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13"/>
  </bookViews>
  <sheets>
    <sheet name="1" sheetId="26" r:id="rId1"/>
    <sheet name="2" sheetId="84" r:id="rId2"/>
    <sheet name="3" sheetId="85" r:id="rId3"/>
    <sheet name="4" sheetId="80" r:id="rId4"/>
    <sheet name="5" sheetId="54" r:id="rId5"/>
    <sheet name="6" sheetId="55" r:id="rId6"/>
    <sheet name="7" sheetId="53" r:id="rId7"/>
    <sheet name="8" sheetId="81" r:id="rId8"/>
    <sheet name="9" sheetId="82" r:id="rId9"/>
    <sheet name="10" sheetId="57" r:id="rId10"/>
    <sheet name="11" sheetId="59" r:id="rId11"/>
    <sheet name="12" sheetId="61" r:id="rId12"/>
    <sheet name="13" sheetId="83" r:id="rId13"/>
    <sheet name="14" sheetId="73" r:id="rId14"/>
  </sheets>
  <externalReferences>
    <externalReference r:id="rId15"/>
  </externalReferences>
  <definedNames>
    <definedName name="_xlnm._FilterDatabase" localSheetId="6" hidden="1">'7'!$B$1:$B$1010</definedName>
    <definedName name="_xlnm.Print_Titles" localSheetId="0">'1'!$8:$9</definedName>
    <definedName name="_xlnm.Print_Titles" localSheetId="9">'10'!$6:$7</definedName>
    <definedName name="_xlnm.Print_Titles" localSheetId="3">'4'!$7:$8</definedName>
    <definedName name="_xlnm.Print_Titles" localSheetId="4">'5'!$7:$9</definedName>
    <definedName name="_xlnm.Print_Titles" localSheetId="5">'6'!$6:$7</definedName>
    <definedName name="_xlnm.Print_Titles" localSheetId="6">'7'!$6:$8</definedName>
    <definedName name="_xlnm.Print_Area" localSheetId="0">'1'!$A$1:$C$193</definedName>
    <definedName name="_xlnm.Print_Area" localSheetId="9">'10'!$A$1:$F$29</definedName>
    <definedName name="_xlnm.Print_Area" localSheetId="10">'11'!$A$1:$F$16</definedName>
    <definedName name="_xlnm.Print_Area" localSheetId="11">'12'!$A$1:$E$15</definedName>
    <definedName name="_xlnm.Print_Area" localSheetId="13">'14'!$A$1:$C$14</definedName>
    <definedName name="_xlnm.Print_Area" localSheetId="1">'2'!$A$1:$C$52</definedName>
    <definedName name="_xlnm.Print_Area" localSheetId="2">'3'!$A$1:$C$15</definedName>
    <definedName name="_xlnm.Print_Area" localSheetId="3">'4'!$A$1:$D$599</definedName>
    <definedName name="_xlnm.Print_Area" localSheetId="4">'5'!$A$1:$E$520</definedName>
    <definedName name="_xlnm.Print_Area" localSheetId="5">'6'!$A$1:$F$850</definedName>
    <definedName name="_xlnm.Print_Area" localSheetId="6">'7'!$A$1:$G$711</definedName>
    <definedName name="_xlnm.Print_Area" localSheetId="7">'8'!$A$1:$G$48</definedName>
    <definedName name="_xlnm.Print_Area" localSheetId="8">'9'!$A$1:$F$42</definedName>
  </definedNames>
  <calcPr calcId="125725"/>
</workbook>
</file>

<file path=xl/calcChain.xml><?xml version="1.0" encoding="utf-8"?>
<calcChain xmlns="http://schemas.openxmlformats.org/spreadsheetml/2006/main">
  <c r="D41" i="82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D42" s="1"/>
  <c r="C10"/>
  <c r="C42" s="1"/>
  <c r="F46" i="81" l="1"/>
  <c r="F45" s="1"/>
  <c r="E46"/>
  <c r="E45" s="1"/>
  <c r="D46"/>
  <c r="D45" s="1"/>
  <c r="C46"/>
  <c r="C45"/>
  <c r="F43"/>
  <c r="E43"/>
  <c r="D43"/>
  <c r="C43"/>
  <c r="F42"/>
  <c r="E42"/>
  <c r="D42"/>
  <c r="C42"/>
  <c r="F41"/>
  <c r="E41"/>
  <c r="D41"/>
  <c r="C41"/>
  <c r="F40"/>
  <c r="E40"/>
  <c r="D40"/>
  <c r="C40"/>
  <c r="F39"/>
  <c r="F38" s="1"/>
  <c r="E39"/>
  <c r="E38" s="1"/>
  <c r="D39"/>
  <c r="C39"/>
  <c r="D38"/>
  <c r="C38"/>
  <c r="F37"/>
  <c r="E37"/>
  <c r="D37"/>
  <c r="C37"/>
  <c r="F36"/>
  <c r="F35" s="1"/>
  <c r="E36"/>
  <c r="D36"/>
  <c r="D35" s="1"/>
  <c r="C36"/>
  <c r="E35"/>
  <c r="C35"/>
  <c r="F34"/>
  <c r="E34"/>
  <c r="D34"/>
  <c r="C34"/>
  <c r="F33"/>
  <c r="E33"/>
  <c r="D33"/>
  <c r="C33"/>
  <c r="F32"/>
  <c r="E32"/>
  <c r="D32"/>
  <c r="C32"/>
  <c r="F31"/>
  <c r="F30" s="1"/>
  <c r="E31"/>
  <c r="D31"/>
  <c r="D30" s="1"/>
  <c r="C31"/>
  <c r="C30" s="1"/>
  <c r="E30"/>
  <c r="F29"/>
  <c r="F28" s="1"/>
  <c r="E29"/>
  <c r="E28" s="1"/>
  <c r="F27"/>
  <c r="E27"/>
  <c r="D27"/>
  <c r="C27"/>
  <c r="F26"/>
  <c r="E26"/>
  <c r="E25" s="1"/>
  <c r="D25"/>
  <c r="C25"/>
  <c r="F24"/>
  <c r="E24"/>
  <c r="D24"/>
  <c r="C24"/>
  <c r="F23"/>
  <c r="E23"/>
  <c r="D23"/>
  <c r="C23"/>
  <c r="F22"/>
  <c r="E22"/>
  <c r="D22"/>
  <c r="C22"/>
  <c r="F21"/>
  <c r="F20" s="1"/>
  <c r="E21"/>
  <c r="E20" s="1"/>
  <c r="D21"/>
  <c r="D20" s="1"/>
  <c r="C21"/>
  <c r="C20"/>
  <c r="F19"/>
  <c r="E19"/>
  <c r="D19"/>
  <c r="C19"/>
  <c r="F18"/>
  <c r="E18"/>
  <c r="D18"/>
  <c r="D17" s="1"/>
  <c r="C18"/>
  <c r="C17" s="1"/>
  <c r="F16"/>
  <c r="E16"/>
  <c r="D16"/>
  <c r="C16"/>
  <c r="F15"/>
  <c r="E15"/>
  <c r="D15"/>
  <c r="C15"/>
  <c r="F14"/>
  <c r="E14"/>
  <c r="D14"/>
  <c r="F13"/>
  <c r="E13"/>
  <c r="D13"/>
  <c r="C13"/>
  <c r="F11"/>
  <c r="E11"/>
  <c r="D11"/>
  <c r="C11"/>
  <c r="F10"/>
  <c r="E10"/>
  <c r="D10"/>
  <c r="C10"/>
  <c r="F9"/>
  <c r="E9"/>
  <c r="E8" s="1"/>
  <c r="D9"/>
  <c r="C9"/>
  <c r="C8" s="1"/>
  <c r="F8"/>
  <c r="D8"/>
  <c r="F17" l="1"/>
  <c r="F25"/>
  <c r="C47"/>
  <c r="E17"/>
  <c r="E47" s="1"/>
  <c r="D47"/>
  <c r="F47" l="1"/>
</calcChain>
</file>

<file path=xl/sharedStrings.xml><?xml version="1.0" encoding="utf-8"?>
<sst xmlns="http://schemas.openxmlformats.org/spreadsheetml/2006/main" count="5825" uniqueCount="1188">
  <si>
    <t>Чайковского муниципального района</t>
  </si>
  <si>
    <t>2.</t>
  </si>
  <si>
    <t>1.</t>
  </si>
  <si>
    <t>№ п/п</t>
  </si>
  <si>
    <t>Выполнение полномочий по кассовому исполнению бюджетов сельских поселений</t>
  </si>
  <si>
    <t>Выполнение полномочий по финансовому контролю</t>
  </si>
  <si>
    <t>в том числе:</t>
  </si>
  <si>
    <t>Сумма (тыс.руб.)</t>
  </si>
  <si>
    <t>Код раздела</t>
  </si>
  <si>
    <t>Код     ЦСР</t>
  </si>
  <si>
    <t>Код ВР</t>
  </si>
  <si>
    <t>Сумма,           тыс.руб.</t>
  </si>
  <si>
    <t>0100</t>
  </si>
  <si>
    <t>ОБЩЕГОСУДАРСТВЕННЫЕ ВОПРОСЫ</t>
  </si>
  <si>
    <t>0102</t>
  </si>
  <si>
    <t>Обеспечение деятельности органов местного самоуправления</t>
  </si>
  <si>
    <t xml:space="preserve">Глава муниципального района </t>
  </si>
  <si>
    <t>100</t>
  </si>
  <si>
    <t>Расходы на выплаты персоналу в целях обеспечения выполнения функций государственными (муницпальными) органами, казенными учреждениям, органами управления государственными внебюджетными фондами</t>
  </si>
  <si>
    <t>0103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</si>
  <si>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</si>
  <si>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Депутаты Земского собрания</t>
  </si>
  <si>
    <t>200</t>
  </si>
  <si>
    <t>Закупка товаров, работ, и услуг для государственных (муниципальных) нужд</t>
  </si>
  <si>
    <t>800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</si>
  <si>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</si>
  <si>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</si>
  <si>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</si>
  <si>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«Совершенствование муниципального управления Чайковского муниципального района»</t>
  </si>
  <si>
    <t>Межбюджетные трансферты</t>
  </si>
  <si>
    <t>Составление протоколов об административных правонарушениях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</si>
  <si>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</si>
  <si>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</si>
  <si>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</si>
  <si>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"Совершенствование муниципального управления Чайковского муниципального района"</t>
  </si>
  <si>
    <t>Муниципальная программа "Управление муниципальными финансами Чайковского муниципального района"</t>
  </si>
  <si>
    <t>Руководитель Контрольно-счетной палаты</t>
  </si>
  <si>
    <t>Обслуживание лицевых счетов органов государственной власти Пермского края, государственных краевых учреждений</t>
  </si>
  <si>
    <t>0111</t>
  </si>
  <si>
    <t>Резервные фонды</t>
  </si>
  <si>
    <t xml:space="preserve">Резервный фонд администрации муниципального района </t>
  </si>
  <si>
    <t>0113</t>
  </si>
  <si>
    <t>Другие общегосударственные вопросы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</si>
  <si>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</si>
  <si>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Предоставление субсидий бюджетным, автономным учреждениям и иным некоммерческим организациям</t>
  </si>
  <si>
    <t>Взносы в Совет муниципальных образований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</si>
  <si>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</si>
  <si>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</si>
  <si>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</si>
  <si>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</si>
  <si>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«Обеспечение безопасности жизнедеятельности населения Чайковского муниципального района»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</si>
  <si>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</si>
  <si>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</si>
  <si>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</si>
  <si>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</si>
  <si>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</si>
  <si>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</si>
  <si>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</si>
  <si>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</si>
  <si>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Муниципальная программа «Развитие сельского хозяйства в Чайковском муниципальном районе»</t>
  </si>
  <si>
    <t>Оформление в собственность СХТП земельных участков из состава земель сельскохозяйственного назначения</t>
  </si>
  <si>
    <t>Вовлечение неиспользуемых сельскохозяйственных земель в сельскохозяйственный оборот</t>
  </si>
  <si>
    <t>Проведение районных конкурсов</t>
  </si>
  <si>
    <t>Проведение торжественных собраний</t>
  </si>
  <si>
    <t>Администрирование отдельных государственных полномочий по поддержке сельскохозяйственного производства</t>
  </si>
  <si>
    <t>0409</t>
  </si>
  <si>
    <t>Дорожное хозяйство (дорожные фонды)</t>
  </si>
  <si>
    <t>Муниципальная программа «Муниципальные дороги Чайковского муниципального района»</t>
  </si>
  <si>
    <t>Содержание автомобильных дорог и искусственных сооружений на них</t>
  </si>
  <si>
    <t>Ремонт автомобильных дорог и искусственных сооружений на них</t>
  </si>
  <si>
    <t>Публичный сервитут земельных участков в границах автомобильной дороги</t>
  </si>
  <si>
    <t>0412</t>
  </si>
  <si>
    <t xml:space="preserve">Другие вопросы в области национальной экономики </t>
  </si>
  <si>
    <t>Муниципальная программа «Экономическое развитие Чайковского муниципального района»</t>
  </si>
  <si>
    <t>Организация, проведение и участие в выставках, ярмарках, научно-практических конференциях, круглых столах, форумах по вопросам развития туризма</t>
  </si>
  <si>
    <t>Сбор информации от предприятий туристической индустрии, их информирование</t>
  </si>
  <si>
    <t>Разработка и изготовление единого событийного календаря, путеводителя и туристической карты</t>
  </si>
  <si>
    <t>Разработка и изготовление туристско-информационных буклетов</t>
  </si>
  <si>
    <t>Организация и проведение информационных туров</t>
  </si>
  <si>
    <t>Разработка и сопровождение туристического сайта</t>
  </si>
  <si>
    <t>Организация и проведение всемирного дня туризма</t>
  </si>
  <si>
    <t>Проведение конкурсов среди  предприятий и работников туриндустрии</t>
  </si>
  <si>
    <t>Предоставление субсидий СМСП, реализующих проекты в сфере развития внутреннего и въездного туризма</t>
  </si>
  <si>
    <t>Мероприятия, направленные на оказание образовательных услуг по основам предпринимательской деятельности</t>
  </si>
  <si>
    <t>Информационное сопровождение мероприятий, проводимых в сфере поддержки и развития СМСП</t>
  </si>
  <si>
    <t>Организация и проведение конкурса на лучшую организацию работы по охране труда</t>
  </si>
  <si>
    <t>0500</t>
  </si>
  <si>
    <t>ЖИЛИЩНО-КОММУНАЛЬНОЕ ХОЗЯЙСТВО</t>
  </si>
  <si>
    <t>0502</t>
  </si>
  <si>
    <t>Коммунальное хозяйство</t>
  </si>
  <si>
    <t>500</t>
  </si>
  <si>
    <t>0700</t>
  </si>
  <si>
    <t>ОБРАЗОВАНИЕ</t>
  </si>
  <si>
    <t>0701</t>
  </si>
  <si>
    <t>Дошкольное образование</t>
  </si>
  <si>
    <t>Муниципальная программа "Развитие образования Чайковского муниципального района"</t>
  </si>
  <si>
    <t>Приобретение здания под детское образовательное учреждение в с.Фоки</t>
  </si>
  <si>
    <t>Социальное обеспечение  и иные выплаты населению</t>
  </si>
  <si>
    <t>0702</t>
  </si>
  <si>
    <t>Общее образование</t>
  </si>
  <si>
    <t>Муниципальная программа «Развитие культуры и искусства Чайковского муниципального района»</t>
  </si>
  <si>
    <t>Проведение мероприятий по формированию правовых знаний повышения культуры законопослушания подростков</t>
  </si>
  <si>
    <t>0707</t>
  </si>
  <si>
    <t>Молодежная политика и оздоровление детей</t>
  </si>
  <si>
    <t>Муниципальная программа "Развитие отрасли молодежной политики в Чайковском муниципальном районе"</t>
  </si>
  <si>
    <t>Межмуниципальный день молодежи</t>
  </si>
  <si>
    <t>Проект "Я-гражданин"</t>
  </si>
  <si>
    <t>Фестиваль уличной культуры "Chaik- Urban"</t>
  </si>
  <si>
    <t>Молодежный Форум Юга Пермского края</t>
  </si>
  <si>
    <t>Арт-поход «Лето-клик»</t>
  </si>
  <si>
    <t>Межрегиональный фестиваль «Dans-bit» + мастер-классы</t>
  </si>
  <si>
    <t>Слет МСО</t>
  </si>
  <si>
    <t>Курс "Молодой боец"</t>
  </si>
  <si>
    <t>Конкурс на лучшую организацию работы с молодежью</t>
  </si>
  <si>
    <t>Военно-спортивная игра «Зарница»</t>
  </si>
  <si>
    <t>Фестиваль творчества инвалидов «Цена успеха»</t>
  </si>
  <si>
    <t>Акция «По следам Деда Мороза»</t>
  </si>
  <si>
    <t>Турнир по греко-римской борьбе</t>
  </si>
  <si>
    <t>Реализация проекта «Сельская молодежь»</t>
  </si>
  <si>
    <t xml:space="preserve">Проведение мероприятий по профилактике правонарушений в общественных местах в подростково-молодежной среде </t>
  </si>
  <si>
    <t>Организация работы муниципальной службы примирения</t>
  </si>
  <si>
    <t>300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</si>
  <si>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</si>
  <si>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</si>
  <si>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</si>
  <si>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</si>
  <si>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</si>
  <si>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</si>
  <si>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Международная академия молодых композиторов</t>
  </si>
  <si>
    <t>Фестиваль искусств детей и юношества Пермского края им. Д.Б.Кабалевского «Наш Пермский край»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</si>
  <si>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</si>
  <si>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</si>
  <si>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</si>
  <si>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</si>
  <si>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</si>
  <si>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</si>
  <si>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Пенсии за выслугу лет лицам, замещавшим должности муниципальной службы и лицам, замещавшим выборные муниципальные должности</t>
  </si>
  <si>
    <t>Социальное обеспечение и иные выплаты населению</t>
  </si>
  <si>
    <t>1003</t>
  </si>
  <si>
    <t xml:space="preserve">Социальное обеспечение населения </t>
  </si>
  <si>
    <t>Компенсационные выплаты родителям (законным представителям) обучающихся 10-х и 11-х классов, проживающих на территории сельских поселений, в части затрат по проезду детей к месту учебы</t>
  </si>
  <si>
    <t>Предоставление мер социальной поддержки учащимся из многодетных малоимущих семей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</si>
  <si>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</si>
  <si>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</si>
  <si>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</si>
  <si>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</si>
  <si>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</si>
  <si>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</si>
  <si>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Муниципальная программа «Развитие физической культуры, спорта и формирование здорового образа жизни в Чайковском муниципальном районе»</t>
  </si>
  <si>
    <t>Проведение физкультурно-массовых и спортивных мероприятий для населения</t>
  </si>
  <si>
    <r>
      <t>Проведение соревнований районного, краевого, российского 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международного уровня</t>
    </r>
  </si>
  <si>
    <t>Проведение отборочных соревнований на краевые сельские «Спортивные игры»</t>
  </si>
  <si>
    <t>Проведение физкультурно-спортивных мероприятий по видам спортивной деятельности, популярным в молодежной среде</t>
  </si>
  <si>
    <t>Проведение комплекса спортивно-оздоровительных мероприятий для пожилых людей</t>
  </si>
  <si>
    <t xml:space="preserve">Проведение соревнований для лиц с ограниченными физическими возможностями и инвалидов   </t>
  </si>
  <si>
    <t>Участие команд Чайковского муниципального района в краевых соревнованиях</t>
  </si>
  <si>
    <t>Участие лиц с ограниченными возможностями, инвалидов в выездных соревнованиях</t>
  </si>
  <si>
    <t>Проведение конкурсов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</si>
  <si>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</si>
  <si>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</si>
  <si>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</si>
  <si>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 поселений</t>
  </si>
  <si>
    <t>ВСЕГО РАСХОДОВ:</t>
  </si>
  <si>
    <t>Код  ГРБС</t>
  </si>
  <si>
    <t>Социальное обеспечение населения</t>
  </si>
  <si>
    <t>Сельское хозяйство</t>
  </si>
  <si>
    <t>Другие вопросы в области национальной экономики</t>
  </si>
  <si>
    <t>Функционирование Правительства Российской Федерации, высших испольнительных органов государственной власти субъектов Российской Федерации, местных администраций</t>
  </si>
  <si>
    <t>Подпрограмма «Приведение в нормативное состояние автомобильных дорог общего пользования местного значения Чайковского муниципального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</si>
  <si>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учреждениям, органами управления государственными внебюджетными фондами</t>
  </si>
  <si>
    <t>01 05 02 01 05 0000 610</t>
  </si>
  <si>
    <t>Уменьшение прочих остатков денежных средств бюджета муниципального района</t>
  </si>
  <si>
    <t>01 06 08 00 05 0000 640</t>
  </si>
  <si>
    <t>1.1.</t>
  </si>
  <si>
    <t>1.2.</t>
  </si>
  <si>
    <t>Код классификации источников внутреннего финансирования дефицита</t>
  </si>
  <si>
    <t xml:space="preserve">Наименование кода классификации источников внутреннего финансирования дефицита бюджета </t>
  </si>
  <si>
    <t>01 00 00 00 00 0000 000</t>
  </si>
  <si>
    <t xml:space="preserve">Источники внутреннего финансирования дефицита бюджета </t>
  </si>
  <si>
    <t>01 05 00 00 00 0000 000</t>
  </si>
  <si>
    <t>Изменение остатков средств на счетах по учету средств бюджетов</t>
  </si>
  <si>
    <t>01 05 02 01 05 0000 000</t>
  </si>
  <si>
    <t>Изменение остатков средств на счетах по учету средств бюджета Чайковского муниципального района</t>
  </si>
  <si>
    <t>01 06 00 00 00 0000 000</t>
  </si>
  <si>
    <t>Иные источники внутреннего финансирования дефицитов бюджетов</t>
  </si>
  <si>
    <t>01 06 08 00 00 0000 000</t>
  </si>
  <si>
    <t>Прочие бюджетные кредиты (ссуды), предоставленные внутри страны</t>
  </si>
  <si>
    <t>01 06 08 00 00 0000 600</t>
  </si>
  <si>
    <t>Возврат прочих бюджетных кредитов (ссуд), предоставленных внутри страны</t>
  </si>
  <si>
    <t xml:space="preserve">Наименование главных распорядителей средств, разделов, подразделов, целевых статей, групп видов расходов </t>
  </si>
  <si>
    <r>
      <t xml:space="preserve">Муниципальная программа </t>
    </r>
    <r>
      <rPr>
        <sz val="10"/>
        <rFont val="Calibri"/>
        <family val="2"/>
        <charset val="204"/>
      </rPr>
      <t>«</t>
    </r>
    <r>
      <rPr>
        <sz val="10"/>
        <rFont val="Times New Roman"/>
        <family val="1"/>
        <charset val="204"/>
      </rPr>
      <t>Совершенствование муниципального управления Чайковского муниципального района</t>
    </r>
    <r>
      <rPr>
        <sz val="10"/>
        <rFont val="Calibri"/>
        <family val="2"/>
        <charset val="204"/>
      </rPr>
      <t>»</t>
    </r>
  </si>
  <si>
    <t>2 чтение</t>
  </si>
  <si>
    <t>Оснащение оборудованием и инвентарем</t>
  </si>
  <si>
    <t>0107</t>
  </si>
  <si>
    <t>Обеспечение проведения выборов и референдумов</t>
  </si>
  <si>
    <t>Проведение выборов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</si>
  <si>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</t>
  </si>
  <si>
    <t>Участие в региональном проекте "Мобильный учитель"</t>
  </si>
  <si>
    <t>Предоставление социальных гарантий и льгот педагогическим работникам</t>
  </si>
  <si>
    <t>Проведение конкурса "Учитель года"</t>
  </si>
  <si>
    <t>Межрегиональный Форум добровольчества</t>
  </si>
  <si>
    <t>Участие в краевых соревнованиях "Школа безопасности", "Юный спасатель"</t>
  </si>
  <si>
    <t>Поддержка сохранения и повышения плодородия почв</t>
  </si>
  <si>
    <t>Поддержка развития семеноводства</t>
  </si>
  <si>
    <t>Проведение районных смотров-конкурсов среди СХТП</t>
  </si>
  <si>
    <t>Ведение базы данных и анализ предоставленной статистической информации</t>
  </si>
  <si>
    <t>Муниципальная программа "Организация охраны окружающей среды межпоселенческогго характера на территории Чайковского муниципального района"</t>
  </si>
  <si>
    <t>Получение информации о состоянии загрязнения атмосферного воздуха</t>
  </si>
  <si>
    <t>Государственная регистрация актов гражданского состояния</t>
  </si>
  <si>
    <t xml:space="preserve">Предоставление мер социальной поддержки учащимся из малоимущих семей </t>
  </si>
  <si>
    <t>2017 год</t>
  </si>
  <si>
    <t>Муниципальная программа "Управление и распоряжение муниципальным имуществом"</t>
  </si>
  <si>
    <t>Проведение технической экспертизы, изготовление технической документации на объекты муниципальной недвижимости</t>
  </si>
  <si>
    <t>Проведение независимой оценки рыночной стоимости объектов муниципальной собственности</t>
  </si>
  <si>
    <t>Опубликование сообщений в СМИ в отношении объектов, представляемых в собственность</t>
  </si>
  <si>
    <t>Взносы на капитальный ремонт</t>
  </si>
  <si>
    <t>Проведение работ по формированию и постановке на государственный кадастровый учет земельных участков</t>
  </si>
  <si>
    <t>Проведение независимой оценки земельных участков</t>
  </si>
  <si>
    <t>Информирование населения посредством СМИ о распоряжении земельными участками</t>
  </si>
  <si>
    <t>Организация и проведение конференций, форумов и семинаров на повышение информационности субъектов малого и среднего предпринимательства</t>
  </si>
  <si>
    <t>0600</t>
  </si>
  <si>
    <t>ОХРАНА ОКРУЖАЮЩЕЙ СРЕДЫ</t>
  </si>
  <si>
    <t>0605</t>
  </si>
  <si>
    <t>Другие вопросы в области охраны окружающей среды</t>
  </si>
  <si>
    <t>Проведение муниципального конкурса по сбору макулатуры</t>
  </si>
  <si>
    <t>Содействие развитию национальных культурных движений</t>
  </si>
  <si>
    <t>Проведение мероприятий, направленных на формирование навыков и норм толерантного общения и мышления у обучающихся</t>
  </si>
  <si>
    <t>Итого расходов</t>
  </si>
  <si>
    <t>0501</t>
  </si>
  <si>
    <t>Жилищное хозяйство</t>
  </si>
  <si>
    <t>Муниципальная программа "Устойчивое развитие сельских территорий Чайковского муниципального района"</t>
  </si>
  <si>
    <t>Муниципальная программа "Социальная поддержка граждан Чайковского муниципального района"</t>
  </si>
  <si>
    <t>Управление общего и профессионального образования администрации Чайковского муниципального района</t>
  </si>
  <si>
    <t>Финансовое управление администрации Чайковского муниципального района</t>
  </si>
  <si>
    <t>Комитет по управлению имуществом администрации Чайковского муниципального района</t>
  </si>
  <si>
    <t>Администрация Чайковского муниципального района</t>
  </si>
  <si>
    <t>Контрольно-счетная палата Чайковского муниципального района</t>
  </si>
  <si>
    <t>Капитальный ремонт помещений под специализированный жилищный фонд</t>
  </si>
  <si>
    <t>к решению Земского Собрания</t>
  </si>
  <si>
    <t>Сумма                       (тыс.руб.)</t>
  </si>
  <si>
    <t>в том числе за счет:</t>
  </si>
  <si>
    <t>краевого бюджета</t>
  </si>
  <si>
    <t>районного бюджета</t>
  </si>
  <si>
    <t>Итого</t>
  </si>
  <si>
    <t>Сумма  (тыс.руб.)</t>
  </si>
  <si>
    <t>Наименование направлений расходов</t>
  </si>
  <si>
    <t>Муниципальная программа "Муниципальные дороги Чайковского муниципального района"</t>
  </si>
  <si>
    <t>Наименование разделов и подразделов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</si>
  <si>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</si>
  <si>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</si>
  <si>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</si>
  <si>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</si>
  <si>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</si>
  <si>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</si>
  <si>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</si>
  <si>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</si>
  <si>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</si>
  <si>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Наименование проектов</t>
  </si>
  <si>
    <t xml:space="preserve">Наименование целевых статей, групп видов расходов </t>
  </si>
  <si>
    <t>Муниципальная программа "Взаимодействие общества и власти в Чайковском муниципальном районе"</t>
  </si>
  <si>
    <t>Капитальные вложения в объекты государственной (муниципальной) собственности</t>
  </si>
  <si>
    <t>Практическая конференция специалистов сферы молодежной политики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</si>
  <si>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</si>
  <si>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МЕЖБЮДЖЕТНЫЕ ТРАНСФЕРТЫ ОБЩЕГО ХАРАКТЕРА БЮДЖЕТАМ БЮДЖЕТНОЙ СИСТЕМЫ РОССИЙСКОЙ ФЕДЕРАЦИИ</t>
  </si>
  <si>
    <t>Межбюджетные трансферты общего характера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</si>
  <si>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</si>
  <si>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1102</t>
  </si>
  <si>
    <t>Массовый спорт</t>
  </si>
  <si>
    <t>Управление экономического развития администрации Чайковского муниципального района</t>
  </si>
  <si>
    <t>Управление культуры и молодежной политики администрации Чайковского муниципального района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</si>
  <si>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</si>
  <si>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Оптимизация размещения наружной рекламы на территории Чайковского муниципального района</t>
  </si>
  <si>
    <t>Приобретение здания "Дошкольное образовательное учреждение на 150 мест, расположенное по адресу: Чайковский муниципальный район, с. Фоки, ул. Ленина, д. 48"</t>
  </si>
  <si>
    <t xml:space="preserve">Нераспределенный остаток "единой субсидии" </t>
  </si>
  <si>
    <t>Ведомственная структура расходов районного бюджета на 2016 год</t>
  </si>
  <si>
    <t xml:space="preserve">Подпрограмма «Сохранение и развитие культурного потенциала Чайковского муниципального района» </t>
  </si>
  <si>
    <t>02 0 00 00000</t>
  </si>
  <si>
    <t>02 1 00 00000</t>
  </si>
  <si>
    <t>02  1 05 00000</t>
  </si>
  <si>
    <t>Основное мероприятие «Обеспечение современного качества, доступности и эффективности дополнительного образования детей художественно – эстетической направленности»</t>
  </si>
  <si>
    <t>02 1 05 00990</t>
  </si>
  <si>
    <t>Оказание услуг (выполнение работ) муниципальными учреждениями</t>
  </si>
  <si>
    <t>02 3 00 00000</t>
  </si>
  <si>
    <t xml:space="preserve">Подпрограмма "Кадровая политика в сфере культуры и искусства" </t>
  </si>
  <si>
    <t>02 3 02 00000</t>
  </si>
  <si>
    <t>Основное мероприятие «Материальное стимулирование роста профессионального мастерства педагогов, руководящих работников, привлечение молодых специалистов»</t>
  </si>
  <si>
    <t>02 3 02 00020</t>
  </si>
  <si>
    <t>Социальные гарантии и льготы педагогическим работникам</t>
  </si>
  <si>
    <t>04 0 00 00000</t>
  </si>
  <si>
    <t>04 1 00 00000</t>
  </si>
  <si>
    <t xml:space="preserve">Подпрограмма "Организация молодежных мероприятий в Чайковском муниципальном районе" </t>
  </si>
  <si>
    <t>04 1 01 00000</t>
  </si>
  <si>
    <t>Основное мероприятие «Создание благоприятных условий для выражения талантов и способностей подростков и молодежи на территории Чайковского муниципального района по основным направлениям реализации интересов молодежи»</t>
  </si>
  <si>
    <t>04 1 02 00010</t>
  </si>
  <si>
    <t>04 1 02 00020</t>
  </si>
  <si>
    <t>04 1 02 00030</t>
  </si>
  <si>
    <t>04 1 01 00010</t>
  </si>
  <si>
    <t>04 1 01 00020</t>
  </si>
  <si>
    <t>04 1 01 00030</t>
  </si>
  <si>
    <t>04 1 02 00000</t>
  </si>
  <si>
    <t>Основное мероприятие «Создание благоприятных условий для организации и проведения имиджевых молодежных массовых мероприятий, привлечения дополнительных ресурсов и расширения географии мероприятий»</t>
  </si>
  <si>
    <t>04 1 02 00040</t>
  </si>
  <si>
    <t>04 1 02 00050</t>
  </si>
  <si>
    <t>04 1 02 00060</t>
  </si>
  <si>
    <t>04 1 02 00090</t>
  </si>
  <si>
    <t>04 1 02 00100</t>
  </si>
  <si>
    <t>04 1 02 00110</t>
  </si>
  <si>
    <t>04 1 02 00120</t>
  </si>
  <si>
    <t>04 1 02 00130</t>
  </si>
  <si>
    <t>04 1 02 00140</t>
  </si>
  <si>
    <t>04 1 02 00150</t>
  </si>
  <si>
    <t>04 2 00 00000</t>
  </si>
  <si>
    <t xml:space="preserve">Подпрограмма "Организация досуговой занятости подростков и молодежи Чайковского муниципального района" </t>
  </si>
  <si>
    <t>04 2 01 00000</t>
  </si>
  <si>
    <t>Основное мероприятие "Создание благоприятных условий для организации позитивного социально-полезного досуга для детей, подростков и молодежи»</t>
  </si>
  <si>
    <t>04 2 01 00990</t>
  </si>
  <si>
    <t>04 3 00 00000</t>
  </si>
  <si>
    <t xml:space="preserve">Подпрограмма "Приведение в нормативное состояние муниципальных бюджетных учреждений сферы молодежной политики в муниципальном образовании "Чайковский муниципальный район" </t>
  </si>
  <si>
    <t>04 3 01 00000</t>
  </si>
  <si>
    <t>Основное мероприятие «Поддержание оптимальной сети муниципальных бюджетных учреждений, работающих с молодежью, отвечающей требованиям и обеспечивающей дополнительной занятости подростков и молодежи»»</t>
  </si>
  <si>
    <t>04 3 01 00010</t>
  </si>
  <si>
    <t>05 0 00 00000</t>
  </si>
  <si>
    <t>05 1 00 00000</t>
  </si>
  <si>
    <t>05 1 01 00000</t>
  </si>
  <si>
    <t>Основное мероприятие «Улучшение координации деятельности правоохранительных органов и подразделений органов местного самоуправления, ЧОП, ДНД в предупреждении правонарушений в общественных местах»</t>
  </si>
  <si>
    <t>05 1 01 00030</t>
  </si>
  <si>
    <t>05 1 03 00000</t>
  </si>
  <si>
    <t>Основное мероприятие «Улучшение эффективности предупреждения и профилактики преступности несовершеннолетних, в том числе совершаемых на улицах в общественных местах»</t>
  </si>
  <si>
    <t>05 1 03 00010</t>
  </si>
  <si>
    <t>05 1 03 00020</t>
  </si>
  <si>
    <t>14 0 00 00000</t>
  </si>
  <si>
    <t>14 2 00 00000</t>
  </si>
  <si>
    <t xml:space="preserve">Подпрограмма "Организация оздоровления и отдыха детей в каникулярное время" </t>
  </si>
  <si>
    <t>14 2 01 00000</t>
  </si>
  <si>
    <t>Основное мероприятие «Реализация мероприятий по организации оздоровления и отдыха детей»</t>
  </si>
  <si>
    <t>14 2 01 00010</t>
  </si>
  <si>
    <t>Организация лагерей круглосуточного пребывания детей</t>
  </si>
  <si>
    <t>14 2 01 2Е290</t>
  </si>
  <si>
    <t>Мероприятия по организации оздоровления и отдыха детей</t>
  </si>
  <si>
    <t>02 1 01 00000</t>
  </si>
  <si>
    <t>Основное мероприятие «Развитие социально-культурных инициатив населения»</t>
  </si>
  <si>
    <t>02 1 01 00020</t>
  </si>
  <si>
    <t xml:space="preserve">Организация новогодней елки главы </t>
  </si>
  <si>
    <t>02 1 01 00990</t>
  </si>
  <si>
    <t>02 1 02 00000</t>
  </si>
  <si>
    <t>Основное мероприятие «Формирование и продвижение на российском и международном уровнях культурных брендов Чайковского муниципального района»</t>
  </si>
  <si>
    <t>02 1 02 00020</t>
  </si>
  <si>
    <t>02 1 02 00030</t>
  </si>
  <si>
    <t>02 1 02 00990</t>
  </si>
  <si>
    <t>02 1 03 00000</t>
  </si>
  <si>
    <t>Основное мероприятие «Повышение качества комплектования библиотечных фондов библиотек поселений, организация и пополнение электронных ресурсов библиотеки»</t>
  </si>
  <si>
    <t>02 1 03 00990</t>
  </si>
  <si>
    <t>02 1 04 00000</t>
  </si>
  <si>
    <t>Основное мероприятие «Увеличение количества выставочных проектов, в т.ч. за пределами Пермского края</t>
  </si>
  <si>
    <t>02 1 04 00990</t>
  </si>
  <si>
    <t>15 0 00 00000</t>
  </si>
  <si>
    <t>15 1 00 00000</t>
  </si>
  <si>
    <t xml:space="preserve">Подпрограмма "Реализация государственной национальной политики в Чайковском муниципальном районе" </t>
  </si>
  <si>
    <t>15 1 01 00000</t>
  </si>
  <si>
    <t>Основное мероприятие «Гармонизация межэтнических и межконфессиональных отношений в Чайковском муниципальном районе»</t>
  </si>
  <si>
    <t>15 1 01 00030</t>
  </si>
  <si>
    <t>02 4 00 00000</t>
  </si>
  <si>
    <t xml:space="preserve">Подпрограмма "Обеспечение реализации муниципальной программы" </t>
  </si>
  <si>
    <t>02 4 01 00000</t>
  </si>
  <si>
    <t>«Обеспечение выполнения функций Управления культуры и молодежной политики администрации Чайковского муниципального района»</t>
  </si>
  <si>
    <t>02 4 01 00790</t>
  </si>
  <si>
    <t>Содержание органов местного самоуправления</t>
  </si>
  <si>
    <t>Обеспечение деятельности муниципальных казенных учреждений</t>
  </si>
  <si>
    <t>10 0 00 00000</t>
  </si>
  <si>
    <t>10 5 00 00000</t>
  </si>
  <si>
    <t>10 5 02 00000</t>
  </si>
  <si>
    <t>Основное мероприяие "Профессиональное развитие служащих и лиц, замещающих муниципальные должности»</t>
  </si>
  <si>
    <t>10 5 02 00010</t>
  </si>
  <si>
    <t>Организация системы обучения служащих по программам профессиональной подготовки, повышения квалификации, семинаров</t>
  </si>
  <si>
    <t>02 3 02 2С020</t>
  </si>
  <si>
    <t>Предоставление мер социальной поддержки отдельным категориям граждан, работающим в государственных и муниципальных учреждениях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</si>
  <si>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01 0 00 00000</t>
  </si>
  <si>
    <t>01 1 00 00000</t>
  </si>
  <si>
    <t xml:space="preserve">Подпрограмма "Система дошкольного образования" </t>
  </si>
  <si>
    <t>01 1 01 00000</t>
  </si>
  <si>
    <t>Основное мероприятие «Организация образовательного процесса, осуществление присмотра и ухода за детьми дошкольного возраста»</t>
  </si>
  <si>
    <t>01 1 01 00990</t>
  </si>
  <si>
    <t>01 1 01 2Н020</t>
  </si>
  <si>
    <t xml:space="preserve">Обеспечение воспитания и обучения детей - инвалидов в дошкольных образовательных организациях и на дому </t>
  </si>
  <si>
    <t>01 1 01 2Н030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</si>
  <si>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</si>
  <si>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01 1 02 00000</t>
  </si>
  <si>
    <t>Основное мероприятие «Обеспечение детей дошкольного возраста местами в дошкольных образовательных учреждениях»</t>
  </si>
  <si>
    <t>01 1 02 00010</t>
  </si>
  <si>
    <t>Оснащение оборудованием и инвентарем вновь создаваемых мест для детей дошкольного возраста</t>
  </si>
  <si>
    <t>01 1 02 2Р050</t>
  </si>
  <si>
    <t>01 4 00 00000</t>
  </si>
  <si>
    <t xml:space="preserve">Подпрограмма «Кадровая политика в системе образования Чайковского муниципального района» </t>
  </si>
  <si>
    <t>01 4 01 00000</t>
  </si>
  <si>
    <t>01 4 02 00000</t>
  </si>
  <si>
    <t>01 4 02 2Н230</t>
  </si>
  <si>
    <t>Предоставление мер социальной поддержки педагогическим работникам образовательных организаций</t>
  </si>
  <si>
    <t>01 5 00 00000</t>
  </si>
  <si>
    <t xml:space="preserve">Подпрограмма "Приведение образовательных учреждений в нормативное состояние"  </t>
  </si>
  <si>
    <t>01 5 01 00000</t>
  </si>
  <si>
    <t>Основное мероприятие «Обеспечение нормативного состояния образовательных учреждений. Лицензирование образовательных учреждений»</t>
  </si>
  <si>
    <t>01 5 01 00020</t>
  </si>
  <si>
    <t>Приведение в нормативное состояние территории и имущественных комплексов образовательных учреждений в соответствии с санитарно-гигиеническими требованиями</t>
  </si>
  <si>
    <t>01 5 01 00030</t>
  </si>
  <si>
    <t>Приведение в нормативное состояние имущественных комплексов образовательных учреждений в соответствии с противопожарным законодательством</t>
  </si>
  <si>
    <t>01 5 01 00040</t>
  </si>
  <si>
    <t>Приведение в нормативное состояние территории и зданий образовательных учреждений в соответствие с антитеррористическим законодательством</t>
  </si>
  <si>
    <t>01 2 00 00000</t>
  </si>
  <si>
    <t xml:space="preserve">Подпрограмма «Система начального, основного, среднего общего образования» </t>
  </si>
  <si>
    <t>01 2 01 00000</t>
  </si>
  <si>
    <t>Основное мероприятие «Обеспечение детей школьного возраста необходимыми условиями для организации образовательного процесса и введения федеральных государственных стандартов (ФГОС)»</t>
  </si>
  <si>
    <t>01 2 01 00990</t>
  </si>
  <si>
    <t>01 2 01 2Н070</t>
  </si>
  <si>
    <t>01 2 01 2Н080</t>
  </si>
  <si>
    <t>01 2 01 2Н090</t>
  </si>
  <si>
    <t>01 2 01 2Р050</t>
  </si>
  <si>
    <t>01 3 00 00000</t>
  </si>
  <si>
    <t xml:space="preserve">Подпрограмма «Система дополнительного образования» </t>
  </si>
  <si>
    <t>01 3 01 00000</t>
  </si>
  <si>
    <t>Основное мероприятие «Обеспечение детей Чайковского муниципального района необходимыми условиями для получения дополнительного образования в учреждениях дополнительного образования»</t>
  </si>
  <si>
    <t>01 3 01 00990</t>
  </si>
  <si>
    <t>01 4 02 00020</t>
  </si>
  <si>
    <t>Освное мероприятие «Улучшение координации деятельности правоохранительных органов и подразделений органов местного самоуправления, ЧОП, ДНД в предупреждении правонарушений в общественных местах»</t>
  </si>
  <si>
    <t>05 1 03 00040</t>
  </si>
  <si>
    <t>14 2 02 00000</t>
  </si>
  <si>
    <t xml:space="preserve">Основное мероприятие «Совершенствование и модернизация материальной базы детского загородного оздоровительного лагеря» </t>
  </si>
  <si>
    <t>14 2 02 00010</t>
  </si>
  <si>
    <t>Содержание имущественного комплекса загородного лагеря</t>
  </si>
  <si>
    <t>01 3 02 00000</t>
  </si>
  <si>
    <t>01 4 01 00990</t>
  </si>
  <si>
    <t>01 4 02 00050</t>
  </si>
  <si>
    <t>01 6 00 00000</t>
  </si>
  <si>
    <t xml:space="preserve">Подпрограмма «Обеспечение реализации программы» </t>
  </si>
  <si>
    <t>01 6 01 00000</t>
  </si>
  <si>
    <t>Основное мероприятие «Организация процесса управления системой образования Чайковского муниципального района»</t>
  </si>
  <si>
    <t>01 6 01 00790</t>
  </si>
  <si>
    <t>01 6 02 00000</t>
  </si>
  <si>
    <t>Основное мероприятие «Организация и ведение бухгалтерского учета средств, выделяемых учредителю и муниципальным учреждениям системы образования»</t>
  </si>
  <si>
    <t>01 6 03 00000</t>
  </si>
  <si>
    <t>Основное мероприятие «Проведение ремонтно-аварийно-эксплуатационных работ для обеспечения режима функционирования и профилактических мероприятий по поддержанию систем жизнеобеспеченности зданий учредителя и учреждений системы образования Чайковского муниципального района»</t>
  </si>
  <si>
    <t>Основное мероприятие "Профессиональное развитие служащих и лиц, замещающих муниципальные должности»</t>
  </si>
  <si>
    <t>Организация системы обучения служащих по программам профессиональной переподготовки, повышения квалификации, семинаров</t>
  </si>
  <si>
    <t>14 1 00 00000</t>
  </si>
  <si>
    <t xml:space="preserve">Подпрограмма "Реализация системы мер социальной помощи и поддержки семей, имеющих детей" </t>
  </si>
  <si>
    <t>14 1 01 00000</t>
  </si>
  <si>
    <t>Основное мероприятие «Социальная поддержка семей, имеющих детей»</t>
  </si>
  <si>
    <t>14 1 01 70280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</si>
  <si>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</si>
  <si>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15 1 02 00000</t>
  </si>
  <si>
    <t>Основное мероприятие «Укрепление толерантности в молодежной среде, недопущение агрессивного поведения»</t>
  </si>
  <si>
    <t>15 1 02 00010</t>
  </si>
  <si>
    <t>Обеспечение воспитания и обучения детей-инвалидов в дошкольных образовательных организациях и на дому</t>
  </si>
  <si>
    <t>01 2 01 00080</t>
  </si>
  <si>
    <t>01 4 02 70080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</si>
  <si>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</t>
  </si>
  <si>
    <t>01 4 03 2С010</t>
  </si>
  <si>
    <t>01 4 03 00000</t>
  </si>
  <si>
    <t>Основное мероприятие «Привлечение и закрепление педагогических работников в образовательных организациях»</t>
  </si>
  <si>
    <t>Предоставление мер социальной поддержки педагогическим работникам образовательных государственных и муниципальных учреждениях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</si>
  <si>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14 1 01 2Е020</t>
  </si>
  <si>
    <t>14 1 01 2Е030</t>
  </si>
  <si>
    <t>Подпрограмма «Развитие муниципальной службы в Чайковском муниципальном районе»</t>
  </si>
  <si>
    <t>Основное мероприятие «Профессиональное развитие служащих и лиц, замещающих муниципальные должности»</t>
  </si>
  <si>
    <t>11 0 00 00000</t>
  </si>
  <si>
    <t>11 4 01 00000</t>
  </si>
  <si>
    <t>Основное мероприятие «Создание условий для реализации муниципальной программы»</t>
  </si>
  <si>
    <t>11 4 01 00790</t>
  </si>
  <si>
    <t>11 4 00 00000</t>
  </si>
  <si>
    <t>91 0 00 00000</t>
  </si>
  <si>
    <t>91 0 00 2М100</t>
  </si>
  <si>
    <t>11 1 00 00000</t>
  </si>
  <si>
    <t xml:space="preserve">Подпрограмма "Организация и совершенствование бюджетного процесса" </t>
  </si>
  <si>
    <t>Основное мероприятие «Резервный фонд администрации Чайковского муниципального района»</t>
  </si>
  <si>
    <t>11 1 06 00000</t>
  </si>
  <si>
    <t>11 1 06 00010</t>
  </si>
  <si>
    <t>11 3 00 00000</t>
  </si>
  <si>
    <t xml:space="preserve">Подпрограмма "Повышение финансовой устойчивости местных бюджетов" </t>
  </si>
  <si>
    <t>11 3 01 00000</t>
  </si>
  <si>
    <t>Основное мероприятие «Выравнивание бюджетной обеспеченности поселений из районного фонда финансовой поддержки поселений»</t>
  </si>
  <si>
    <t>11 3 01 00010</t>
  </si>
  <si>
    <t>09 0 00 00000</t>
  </si>
  <si>
    <t>09 1 00 00000</t>
  </si>
  <si>
    <t>Подпрограмма «Эффективное управление и распоряжение муниципальным имуществом Чайковского муниципального района»</t>
  </si>
  <si>
    <t>09 1 01 00000</t>
  </si>
  <si>
    <t>Основное мероприятие «Обеспечение эффективного управления и распоряжения муниципальным имуществом в сфере учета муниципального имущества»</t>
  </si>
  <si>
    <t>09 1 01 00010</t>
  </si>
  <si>
    <t>09 1 01 00020</t>
  </si>
  <si>
    <t>09 1 02 00000</t>
  </si>
  <si>
    <t>Основное мероприятие «Обеспечение эффективного управления и распоряжения в сфере реализации муниципального имущества»</t>
  </si>
  <si>
    <t>09 1 02 00020</t>
  </si>
  <si>
    <t>09 1 02 00060</t>
  </si>
  <si>
    <t>09 1 03 00000</t>
  </si>
  <si>
    <t>Основное мероприятие «Обеспечение правомерного использования и содержания муниципального имущества Чайковского муниципального района»</t>
  </si>
  <si>
    <t>09 1 03 00010</t>
  </si>
  <si>
    <t>09 1 03 00020</t>
  </si>
  <si>
    <t>09 2 00 00000</t>
  </si>
  <si>
    <t xml:space="preserve">Подпрограмма "Эффективное управление и распоряжение земельными ресурсами Чайковского муниципального района" </t>
  </si>
  <si>
    <t>09 2 01 00000</t>
  </si>
  <si>
    <t>09 2 01 00010</t>
  </si>
  <si>
    <t>09 2 01 00020</t>
  </si>
  <si>
    <t>09 2 01 00030</t>
  </si>
  <si>
    <t>09 3 00 00000</t>
  </si>
  <si>
    <t>09 3 01 00000</t>
  </si>
  <si>
    <t>Основное мероприятие «Создание условий для реализации муниципальной программы</t>
  </si>
  <si>
    <t>09 3 01 00790</t>
  </si>
  <si>
    <t>10 6 03 00000</t>
  </si>
  <si>
    <t>Основное мероприятие «Обеспечение открытости и доступности к проектам нормативных правовых актов, принятым нормативным правовым актам»</t>
  </si>
  <si>
    <t>10 6 03 00990</t>
  </si>
  <si>
    <t>91 0 00 2С080</t>
  </si>
  <si>
    <t>92 0 00 00000</t>
  </si>
  <si>
    <t>Мероприятия, осуществляемые органами местного самоуправления, в рамках непрограммных направлений расходов</t>
  </si>
  <si>
    <t>92 0 00 00690</t>
  </si>
  <si>
    <t>Исполнение решений судов, вступивших в законную силу, и оплата государственной пошлины</t>
  </si>
  <si>
    <t>07 0 00 00000</t>
  </si>
  <si>
    <t>07 1 00 00000</t>
  </si>
  <si>
    <t>07 1 01 00000</t>
  </si>
  <si>
    <t>Основное мероприятие «Повышение эффективности управления земельными ресурсами и сохранение земель сельскохозяйственного назначения»</t>
  </si>
  <si>
    <t>Основное мероприятие «Система начального, основного, среднего общего образования»</t>
  </si>
  <si>
    <t>Обеспечение жильем отдельных категорий граждан, установленных Федеральным законом от 12 января 1995 г. № 5-ФЗ «О ветеранах», в соответствии с Указом Президента Российской Федерации от 7 мая 2008 г. № 714 «Об обеспечении жильем ветеранов Великой Отечественной войны 1941-1945 годов»</t>
  </si>
  <si>
    <t>10 6 00 00000</t>
  </si>
  <si>
    <t>91 0 00 00010</t>
  </si>
  <si>
    <t>05 4 00 00000</t>
  </si>
  <si>
    <t xml:space="preserve">Подпрограмма "Профилактика безнадзорности и правонарушений несовершенолетних и защита их прав" </t>
  </si>
  <si>
    <t>05 4 01 00000</t>
  </si>
  <si>
    <t>Основное мероприятие «Совершенствование системы профилактической работы по предупреждению семейного неблагополучия, социального сиротства и детской безнадзорности, развитее новых форм и технологий профилактики безнадзорности и правонарушений несовершеннолетних, создание условий для эффективной реабилитации и всестороннего развития детей, находящихся в трудной жизненной ситуации»</t>
  </si>
  <si>
    <t>05 4 01 2Е110</t>
  </si>
  <si>
    <t>Образование комиссий по делам несовершенолетних и защите их прав и организация их деятельности</t>
  </si>
  <si>
    <t>10 0 01 00000</t>
  </si>
  <si>
    <t xml:space="preserve">Подпрограмма "Мониторинг социально-экономического развития Чайковского муниципального района и совершенствование системы программно-целевого планирования и прогнозирования социально-экономического развития Чайковского муниципального района" </t>
  </si>
  <si>
    <t>Основное мероприятие «Мониторинг социально-экономического развития района»</t>
  </si>
  <si>
    <t>10 Б 00 00000</t>
  </si>
  <si>
    <t xml:space="preserve">Подпрограмма «Обеспечение реализации муниципальной программы» </t>
  </si>
  <si>
    <t>10 Б 01 00000</t>
  </si>
  <si>
    <t>Основное мероприятие «Эффективная реализация полномочий и совершенствования правового, организационного, финансового механизмов функционирования в сфере муниципального управления»</t>
  </si>
  <si>
    <t>10 Б 01 00790</t>
  </si>
  <si>
    <t>91 0 00 2П160</t>
  </si>
  <si>
    <t>92 0 00 00400</t>
  </si>
  <si>
    <t>10 9 00 00000</t>
  </si>
  <si>
    <t xml:space="preserve">Подпрограмма "Организация и развитие архивного дела на территории Чайковского муниципального района" </t>
  </si>
  <si>
    <t>10 9 02 00000</t>
  </si>
  <si>
    <t>Основное мероприятие «Приведение в нормативное состояние материально-технической базы для хранения архивных документов»</t>
  </si>
  <si>
    <t>10 9 02 2К080</t>
  </si>
  <si>
    <t>15 2 00 00000</t>
  </si>
  <si>
    <t xml:space="preserve">Подпрограмма "Поддержка социально ориентированных некоммерческих организаций на территории Чайковского муниципального района" </t>
  </si>
  <si>
    <t>15 2 01 00000</t>
  </si>
  <si>
    <t>Основное мероприятие «Развитие механизмов взаимодействия социально ориентированных некоммерческих организаций, исполнительной власти, бизнеса, призванных к реализации программ развития территории»</t>
  </si>
  <si>
    <t>15 2 01 00010</t>
  </si>
  <si>
    <t>Предоставление грантов на проведение социально-значимых мероприятий</t>
  </si>
  <si>
    <t>92 0 00 00030</t>
  </si>
  <si>
    <t>92 0 00 00890</t>
  </si>
  <si>
    <t>91 0 00 59300</t>
  </si>
  <si>
    <t>05 2 00 00000</t>
  </si>
  <si>
    <t xml:space="preserve">Подпрограмма «Обеспечение гражданской обороны, защиты населения и территорий Чайковского муниципального района от чрезвычайных ситуаций природного и техногенного характера, безопасности людей на водных объектах» </t>
  </si>
  <si>
    <t>Обеспечение деятельности муниципальных казенного учреждения</t>
  </si>
  <si>
    <t>08 0 00 00000</t>
  </si>
  <si>
    <t>08 1 00 00000</t>
  </si>
  <si>
    <t>08 1 01 00000</t>
  </si>
  <si>
    <t>Основное мероприятие «Улучшение транспортно-эксплуатационного состояния сети автомобильных дорог общего пользования местного значения Чайковского муниципального района»</t>
  </si>
  <si>
    <t>08 1 01 00010</t>
  </si>
  <si>
    <t>08 1 01 00020</t>
  </si>
  <si>
    <t>92 0 00 00200</t>
  </si>
  <si>
    <t>92 0 00 00600</t>
  </si>
  <si>
    <t>12 0 00 00000</t>
  </si>
  <si>
    <t>12 2 00 00000</t>
  </si>
  <si>
    <t xml:space="preserve">Подпрограмма "Создание благоприятных инфраструктурных условий сельской местности Чайковского муниципального района" </t>
  </si>
  <si>
    <t>12 2 01 00000</t>
  </si>
  <si>
    <t>Основное мероприятие «Повышение  и обустройство уровня инженерной инфраструктуры в сельской местности Чайковского муниципального района»</t>
  </si>
  <si>
    <t>12 2 01 2Р050</t>
  </si>
  <si>
    <t>14 3 00 00000</t>
  </si>
  <si>
    <t>14 3 01 00000</t>
  </si>
  <si>
    <t>Муниципальная программа «Социальная поддержка граждан Чайковского муниципального района»</t>
  </si>
  <si>
    <t>Подпрограмма «Санаторно-курортное лечение и оздоровление работников муниципальных учреждений»</t>
  </si>
  <si>
    <t>Основное мероприятие «Обеспечение работников муниципальных учреждений бюджетной сферы Чайковского муниципального района путевками на санаторно-курортное лечение и оздоровление»</t>
  </si>
  <si>
    <t>Предоставление путевок на санаторно-курортное лечение и оздоровление работников муниципальных учреждений бюджетной сферы</t>
  </si>
  <si>
    <t>14 3 01 2С070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</si>
  <si>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</si>
  <si>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03 0 00 00000</t>
  </si>
  <si>
    <t>03 1 00 00000</t>
  </si>
  <si>
    <t xml:space="preserve">Подпрограмма «Проведение физкультурных мероприятий и спортивных мероприятий» </t>
  </si>
  <si>
    <t>03 1 01 00000</t>
  </si>
  <si>
    <t>Основное мероприятие "Привлечение населения к занятиям физической культуры и спортом жителей района</t>
  </si>
  <si>
    <t>03 1 01 00010</t>
  </si>
  <si>
    <t>03 1 01 00020</t>
  </si>
  <si>
    <t>03 1 01 00030</t>
  </si>
  <si>
    <t>Проведение всероссийских массовых соревнований</t>
  </si>
  <si>
    <t>03 1 02 00000</t>
  </si>
  <si>
    <t>Основное мероприятие «Формирование у детей, подростков и молодежи устойчивого интереса к систематическим занятиям физической культурой и спортом, и потребности в здоровом образе жизни»</t>
  </si>
  <si>
    <t>03 1 02 00010</t>
  </si>
  <si>
    <t>03 1 02 00020</t>
  </si>
  <si>
    <t>03 1 03 00000</t>
  </si>
  <si>
    <t>Основное мероприятие «Вовлечение лиц с ограниченными физическими возможностями и пожилых людей к занятиям физической культурой и спортом»</t>
  </si>
  <si>
    <t>03 1 03 00010</t>
  </si>
  <si>
    <t>03 1 03 00020</t>
  </si>
  <si>
    <t>03 2 00 00000</t>
  </si>
  <si>
    <t xml:space="preserve">Подпрограмма «Спорт высших достижений» </t>
  </si>
  <si>
    <t>03 2 01 00000</t>
  </si>
  <si>
    <t>Основное мероприятие «Участие ведущих спортсменов района в краевых, российских и международных соревнованиях»</t>
  </si>
  <si>
    <t>03 2 01 00010</t>
  </si>
  <si>
    <t>03 2 01 00020</t>
  </si>
  <si>
    <t>03 2 01 00030</t>
  </si>
  <si>
    <t>03 4 00 00000</t>
  </si>
  <si>
    <t xml:space="preserve">Подпрограмма «Пропаганда физической культуры, спорта, здорового образа жизни» </t>
  </si>
  <si>
    <t>03 4 01 00000</t>
  </si>
  <si>
    <t>03 4 01 00010</t>
  </si>
  <si>
    <t>91 0 00 00030</t>
  </si>
  <si>
    <t>06 0 00 00000</t>
  </si>
  <si>
    <t>06 4 00 00000</t>
  </si>
  <si>
    <t>Подпрограмма «Создание условий для обеспечения поселений, входящих в состав Чайковского муниципального района, услугами общественного питания, торговли и бытового обслуживания»</t>
  </si>
  <si>
    <t>06 4 02 00000</t>
  </si>
  <si>
    <t>Основное мероприятие «Регулирование стоимости услуг, относящихся к регулируемым видам деятельности»</t>
  </si>
  <si>
    <t>06 4 02 2Т110</t>
  </si>
  <si>
    <t>Осуществление полномочий по регулированию тарифов на перевозки пассажиров и багажа 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</si>
  <si>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06 6 00 00000</t>
  </si>
  <si>
    <t>Подпрограмма «Обеспечение реализации муниципальной программы»</t>
  </si>
  <si>
    <t>06 6 01 00000</t>
  </si>
  <si>
    <t>Основное мероприятие «Эффективная реализация полномочий и совершенствование правового, организационного, финансового механизмов функционирования в сфере управления»</t>
  </si>
  <si>
    <t xml:space="preserve">Подпрограмма «Развитие отрасли растениеводства» </t>
  </si>
  <si>
    <t>07 1 01 00010</t>
  </si>
  <si>
    <t>07 1 01 00020</t>
  </si>
  <si>
    <t>07 1 01 00050</t>
  </si>
  <si>
    <t>07 1 01 00060</t>
  </si>
  <si>
    <t>07 2 00 00000</t>
  </si>
  <si>
    <t>07 2 01 00000</t>
  </si>
  <si>
    <t>07 2 01 S0540</t>
  </si>
  <si>
    <t>07 2 01 S0530</t>
  </si>
  <si>
    <t>Поддержка начинающих фермеров</t>
  </si>
  <si>
    <t>Развитие семейных животноводческих ферм</t>
  </si>
  <si>
    <t xml:space="preserve">Подпрограмма «Кадры АПК» </t>
  </si>
  <si>
    <t>07 3 00 00000</t>
  </si>
  <si>
    <t>07 3 01 00000</t>
  </si>
  <si>
    <t>Основное мероприятие «Содействие организациям АПК района в обеспечении квалифицированными  кадрами»</t>
  </si>
  <si>
    <t>07 3 01 00020</t>
  </si>
  <si>
    <t>07 3 01 00030</t>
  </si>
  <si>
    <t>07 4 00 00000</t>
  </si>
  <si>
    <t xml:space="preserve">Подпрограмма "Развитие приоритетных отраслей сельского хозяйства и эффективное использование ресурсного потенциала" </t>
  </si>
  <si>
    <t>07 4 01 00000</t>
  </si>
  <si>
    <t>Основное мероприятие «Стимулирование сельхозтоваропроизводителей на достижение высоких производственных результатов сельхозпроизводства»</t>
  </si>
  <si>
    <t>07 4 01 00030</t>
  </si>
  <si>
    <t>06 2 00 00000</t>
  </si>
  <si>
    <t xml:space="preserve">Подпрограмма «Развитие внутреннего и въездного туризма в Чайковском муниципальном районе» </t>
  </si>
  <si>
    <t>06 2 01 00000</t>
  </si>
  <si>
    <t>Основное мероприятие «Мониторинг состояния туристических ресурсов»</t>
  </si>
  <si>
    <t>06 2 01 00020</t>
  </si>
  <si>
    <t>06 2 03 00000</t>
  </si>
  <si>
    <t>Основное мероприятие «Информационная поддержка туристической деятельности»</t>
  </si>
  <si>
    <t>06 2 03 00020</t>
  </si>
  <si>
    <t>06 2 04 00000</t>
  </si>
  <si>
    <t>Основное мероприятие «Продвижение туристских продуктов района на внутреннем и мировом туристских рынках»</t>
  </si>
  <si>
    <t>06 2 04 00030</t>
  </si>
  <si>
    <t>06 2 04 00040</t>
  </si>
  <si>
    <t>06 2 04 00070</t>
  </si>
  <si>
    <t>06 2 04 00080</t>
  </si>
  <si>
    <t>06 2 04 00090</t>
  </si>
  <si>
    <t>Продвижение туристических продуктов Чайковского района на территории Приволжского федерального округа, а также российском и международном туристических рынках</t>
  </si>
  <si>
    <t>06 2 05 00000</t>
  </si>
  <si>
    <t>Основное мероприятие «Создание условий для развития инфраструктуры туризма и проектной деятельности»</t>
  </si>
  <si>
    <t>06 2 05 00020</t>
  </si>
  <si>
    <t>06 2 06 00000</t>
  </si>
  <si>
    <t>Основное мероприятие «Повышение качества туристских услуг»</t>
  </si>
  <si>
    <t>06 2 06 00020</t>
  </si>
  <si>
    <t>06 3 00 00000</t>
  </si>
  <si>
    <t xml:space="preserve">Подпрограмма «Развитие малого и среднего предпринимательства  Чайковского муниципального района» </t>
  </si>
  <si>
    <t>06 3 01 00000</t>
  </si>
  <si>
    <t>Основное мероприятие «Оказание информационно-консультационной и образовательной поддержки СМСП»</t>
  </si>
  <si>
    <t>06 3 01 00030</t>
  </si>
  <si>
    <t>06 3 02 00000</t>
  </si>
  <si>
    <t>Основное мероприятие «Оказание финансово-кредитной поддержки СМСП»</t>
  </si>
  <si>
    <t>06 3 02 00020</t>
  </si>
  <si>
    <t>06 3 02 00030</t>
  </si>
  <si>
    <t>06 3 02 00080</t>
  </si>
  <si>
    <t>06 3 02 00100</t>
  </si>
  <si>
    <t>Софинансирование  участия субъектов малого и среднего предпринимательства в выставках, ярмарках, фестивалях, форумах на территории Пермского края и других регионов Российской Федерации</t>
  </si>
  <si>
    <t>06 3 04 00000</t>
  </si>
  <si>
    <t>Основное мероприятие «Реализация научно-образовательного потенциала молодежи в предпринимательской сфере»</t>
  </si>
  <si>
    <t>06 3 04 00010</t>
  </si>
  <si>
    <t>06 3 05 00000</t>
  </si>
  <si>
    <t>Основное мероприятие «Формирование положительного имиджа предпринимательства»</t>
  </si>
  <si>
    <t>06 3 05 00010</t>
  </si>
  <si>
    <t>06 3 05 00020</t>
  </si>
  <si>
    <t>06 5 00 00000</t>
  </si>
  <si>
    <t xml:space="preserve">Подпрограмма «Развитие сотрудничества органов местного самоуправления Чайковского муниципального района и крупных, средних предприятий Чайковского муниципального района» </t>
  </si>
  <si>
    <t>06 5 02 00000</t>
  </si>
  <si>
    <t xml:space="preserve">Основное мероприятие «Организационное, информационное обеспечение и пропаганда охраны труда»
</t>
  </si>
  <si>
    <t>06 5 02 00030</t>
  </si>
  <si>
    <t xml:space="preserve">Основное мероприятие «Эффективная реализация полномочий и совершенствование правового, организационного, финансового механизмов функционирования в сфере управления»
</t>
  </si>
  <si>
    <t>06 6 01 00790</t>
  </si>
  <si>
    <t>Земское Собрание Чайковского муниципального райна</t>
  </si>
  <si>
    <t>91 0 00 00020</t>
  </si>
  <si>
    <t>91 0 00 00790</t>
  </si>
  <si>
    <t>16 0 00 00000</t>
  </si>
  <si>
    <t>Муниципальная программа «Территориальное развитие Чайковского муниципального района»</t>
  </si>
  <si>
    <t>16 4 00 00000</t>
  </si>
  <si>
    <t>16 4 01 00000</t>
  </si>
  <si>
    <t>Основное мероприятие «Обеспечение деятельности комитета градостроительства и развития инфраструктуры администрации Чайковского муниципального района»</t>
  </si>
  <si>
    <t>16 4 01 00790</t>
  </si>
  <si>
    <t>16 4 02 00890</t>
  </si>
  <si>
    <t>16 1 00 00000</t>
  </si>
  <si>
    <t xml:space="preserve">Подпрограмма «Создание условий для территориального развития Чайковского муниципального района» </t>
  </si>
  <si>
    <t>16 1 01 00000</t>
  </si>
  <si>
    <t>Основное мероприятие «Актуализация документов территориального планирования и градостроительного зонирования»</t>
  </si>
  <si>
    <t>Актуализация генеральных планов поселений</t>
  </si>
  <si>
    <t>16 1 01 00010</t>
  </si>
  <si>
    <t>16 1 02 00030</t>
  </si>
  <si>
    <t>16 1 02 00000</t>
  </si>
  <si>
    <t>Основное мероприятие «Разработка проектов планировки по перспективным участкам застройки»</t>
  </si>
  <si>
    <t>Разработка чертежей градостроительных планов земельных участков на топографической основе</t>
  </si>
  <si>
    <t>13 0 00 00000</t>
  </si>
  <si>
    <t xml:space="preserve">Подпрограмма "Организация мероприятий межпоселенческого характера по охране окружающей среды и природопользованию на территории Чайковского муниципального района" </t>
  </si>
  <si>
    <t>13 2 00 00000</t>
  </si>
  <si>
    <t>13 2 01 00000</t>
  </si>
  <si>
    <t>Основное мероприятие «Повышение уровня экологического воспитания и информирование населения о состоянии окружающей среды»</t>
  </si>
  <si>
    <t>11 4 01 П0020</t>
  </si>
  <si>
    <t>01 1 02 SР050</t>
  </si>
  <si>
    <t>12 2 01 SР050</t>
  </si>
  <si>
    <t xml:space="preserve">Распределительные газопроводы </t>
  </si>
  <si>
    <t>14 3 01 SС070</t>
  </si>
  <si>
    <t>91 0 00 П0040</t>
  </si>
  <si>
    <t>01 2 01 SР050</t>
  </si>
  <si>
    <t>Приобретение здания под среднюю общеобразовательную школу в микрорайоне Сайгатский, г.Чайковский</t>
  </si>
  <si>
    <t>Участие во Всероссийской олимпиаде школьников</t>
  </si>
  <si>
    <t>01 4 03 00010</t>
  </si>
  <si>
    <t>13 2 01 00010</t>
  </si>
  <si>
    <t>Непрограммные мероприятия</t>
  </si>
  <si>
    <t>Основное мероприятие "Привлечение населения к занятиям физической культуры и спортом жителей района"</t>
  </si>
  <si>
    <t>05 2 02 00890</t>
  </si>
  <si>
    <t>10 1 01 00000</t>
  </si>
  <si>
    <t>10 1 01 00060</t>
  </si>
  <si>
    <t>13 2 01 00030</t>
  </si>
  <si>
    <t>07 5 00 00000</t>
  </si>
  <si>
    <t>07 5 01 00000</t>
  </si>
  <si>
    <t>Основное мероприятие «Эффективная реализация полномочий и совершенствование правового, организационного, финансового механизма функционирования в сфере управления»</t>
  </si>
  <si>
    <t>07 5 01 2У150</t>
  </si>
  <si>
    <t>01 2 01 SН090</t>
  </si>
  <si>
    <t xml:space="preserve">Подпрограмма «Повышение эффективности организационно-документационной деятельности администрации Чайковского муниципального района» </t>
  </si>
  <si>
    <t>15 1 03 00000</t>
  </si>
  <si>
    <t>Основное мероприятие «Развитие системы взаимодействия органов власти Чайковского муниципального района с этническими и религиозными группами»</t>
  </si>
  <si>
    <t>15 1 03 00030</t>
  </si>
  <si>
    <t>Содействие национальным, религиозным делегациям от ЧМР в участии в Межрегиональных, Всероссийских мероприятиях"</t>
  </si>
  <si>
    <t>15 5 00 00000</t>
  </si>
  <si>
    <t>Подпрограмма «Обеспечение открытости и доступности информации о деятельности администрации Чайковского муниципального района»</t>
  </si>
  <si>
    <t>15 5 01 00000</t>
  </si>
  <si>
    <t>Основное мероприятие «Объективное и всестороннее освещение социально-экономического развития Чайковского муниципального района в городских, региональных и федеральных средствах массовой информации и информационно-коммуникационной сети «Интернет»</t>
  </si>
  <si>
    <t>15 5 01 00010</t>
  </si>
  <si>
    <t>Размещение информации на официальном сайте Чайковского муниципального района, обеспечивающей открытость деятельности администрации ЧМР в соответствии с требованиями федерального законодательства</t>
  </si>
  <si>
    <t>15 5 01 00020</t>
  </si>
  <si>
    <t>Подготовка и размещение информации о деятельности администрации ЧМР в печатных СМИ, на радио, телевидении, в сети «Интернет»</t>
  </si>
  <si>
    <t>15 5 02 00000</t>
  </si>
  <si>
    <t>Основное мероприятие «Совершенствование журналистского мастерства в части освещения деятельности органов местного самоуправления»</t>
  </si>
  <si>
    <t>15 5 02 00010</t>
  </si>
  <si>
    <t>Проведение мероприятий, направленных на улучшение информированности граждан через СМИ</t>
  </si>
  <si>
    <t>05 1 03 00030</t>
  </si>
  <si>
    <t>Организация мероприятий с несовершеннолетними по профилактике безопасности дорожного движения</t>
  </si>
  <si>
    <t>Источники финансирования дефицита районного бюджета на 2016 год</t>
  </si>
  <si>
    <t>2018 год</t>
  </si>
  <si>
    <t>05 2 01 00000</t>
  </si>
  <si>
    <t>Основное мероприятие «Реализация единой государственной политики в области гражданской обороны, защиты населения и территорий района от чрезвычайных ситуаций природного и техногенного характера»</t>
  </si>
  <si>
    <t>05 2 01 00060</t>
  </si>
  <si>
    <t>Оперативное реагирование  в круглосуточном режиме на угрозу или возникновение аварий, катастроф, стихийных бедствий и других происшествий, нарушающих нормальную жизнедеятельность района</t>
  </si>
  <si>
    <t>05 3 00 00000</t>
  </si>
  <si>
    <t>Подпрограмма «Профилактика терроризма в Чайковском муниципальном районе»</t>
  </si>
  <si>
    <t>05 3 02 00000</t>
  </si>
  <si>
    <t>Основное мероприятие «Осуществление комплекса мероприятий, нацеленных на безопасное обеспечение проводимых мероприятий администрацией Чайковского муниципального района»</t>
  </si>
  <si>
    <t>05 3 02 00010</t>
  </si>
  <si>
    <t>Оформление и корректировка паспортов антитеррористической безопасности объектов социальной сферы</t>
  </si>
  <si>
    <t>92 0 00 00500</t>
  </si>
  <si>
    <t>Разработка ПСД на капитальный ремонт фонтана с прилегающей территорией</t>
  </si>
  <si>
    <t>92 0 00 SР050</t>
  </si>
  <si>
    <t>09 3 01 2И030</t>
  </si>
  <si>
    <t>Распоряжение земельными участками, государственная собственность на которые не разграничена</t>
  </si>
  <si>
    <t>07 2 01 R0550</t>
  </si>
  <si>
    <t>93 0 00 00000</t>
  </si>
  <si>
    <t>93 0 00 00010</t>
  </si>
  <si>
    <t>Ведомственная структура расходов районного бюджета на 2017-2018 годы</t>
  </si>
  <si>
    <t>07 1 01 00040</t>
  </si>
  <si>
    <t>Агрохимическое обследование сельскохозяйственных земель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</si>
  <si>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2017-2018 годы</t>
  </si>
  <si>
    <t>Распределение бюджетных ассигнований по разделам и подразделам классификации расходов бюджета на 2016 год</t>
  </si>
  <si>
    <t>Предоставление иных межбюджетных трапнсфертов из бюджета Чайковского муниципального района бюджетам поселений</t>
  </si>
  <si>
    <t>92 0 00 2Р050</t>
  </si>
  <si>
    <t>Участие спортсменов ДЮСШ, СДЮТЭ в краевых, всероссийских и международных соревнованиях</t>
  </si>
  <si>
    <t>02 4 02 00990</t>
  </si>
  <si>
    <t>Всего расходов:</t>
  </si>
  <si>
    <t>Инвестиционные проекты  и муниципальные программы Чайковского муниципального района в рамках  реализации приоритетных региональных проектов на 2016 год</t>
  </si>
  <si>
    <t>Распределение средств дорожного фонда Чайковского муниципального района на 2016 год</t>
  </si>
  <si>
    <t>01 6 02 00990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</si>
  <si>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2016 год</t>
  </si>
  <si>
    <t>Основное мероприятие «Обеспечение выполнения функций Управления культуры и молодежной политики администрации Чайковского муниципального района»</t>
  </si>
  <si>
    <t>02 4 02 00000</t>
  </si>
  <si>
    <t>Основное мероприятие «Обеспечение бухгалтерского обслуживания учреждений культуры и молодежной политики»</t>
  </si>
  <si>
    <t>Основное мероприятие «Оказание психолого-медико-педагогической помощи нуждающимся детям и родителям, проживающим на территории Чайковского муниципального района»</t>
  </si>
  <si>
    <t>Основное мероприятие «Содействие комплексному развитию системы образования, информационно-методическое обеспечение управления системой образования»</t>
  </si>
  <si>
    <t xml:space="preserve">Подпрограмма «Профилактика правонарушений в муниципальном образовании "Чайковский муниципальный район" </t>
  </si>
  <si>
    <t>Капитальный ремонт фонтана с прилегающей территорией</t>
  </si>
  <si>
    <t>Приложение 2</t>
  </si>
  <si>
    <t>Возврат прочих бюджетных кредитов, предоставленных бюджетом муниципального района</t>
  </si>
  <si>
    <t>Приложение 5</t>
  </si>
  <si>
    <t>3.</t>
  </si>
  <si>
    <t>4.</t>
  </si>
  <si>
    <t>Приложение 6</t>
  </si>
  <si>
    <t>Приложение 7</t>
  </si>
  <si>
    <t>Сумма           (тыс.руб.)</t>
  </si>
  <si>
    <r>
      <t xml:space="preserve">Подпрограмма </t>
    </r>
    <r>
      <rPr>
        <i/>
        <sz val="10"/>
        <rFont val="Calibri"/>
        <family val="2"/>
        <charset val="204"/>
      </rPr>
      <t>«</t>
    </r>
    <r>
      <rPr>
        <i/>
        <sz val="10"/>
        <rFont val="Times New Roman"/>
        <family val="1"/>
        <charset val="204"/>
      </rPr>
      <t>Развитие муниципальной службы в Чайковском муниципальном районе</t>
    </r>
    <r>
      <rPr>
        <i/>
        <sz val="10"/>
        <rFont val="Calibri"/>
        <family val="2"/>
        <charset val="204"/>
      </rPr>
      <t>»</t>
    </r>
    <r>
      <rPr>
        <i/>
        <sz val="10"/>
        <rFont val="Times New Roman"/>
        <family val="1"/>
        <charset val="204"/>
      </rPr>
      <t xml:space="preserve"> </t>
    </r>
  </si>
  <si>
    <t>Сумма          (тыс.руб.)</t>
  </si>
  <si>
    <t>Сумма         (тыс. руб.)</t>
  </si>
  <si>
    <t>01 3 02 00990</t>
  </si>
  <si>
    <t>01 6 03 00990</t>
  </si>
  <si>
    <t>92 0 00 51200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</si>
  <si>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</si>
  <si>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04  1 01 00040</t>
  </si>
  <si>
    <t>Проект "Зимняя сказка"</t>
  </si>
  <si>
    <t>15 4 00 00000</t>
  </si>
  <si>
    <t>Подпрограмма "Развитие гражданского общества и общественного контроля в Чайковском муниципальном районе"</t>
  </si>
  <si>
    <t>15 4 02 00000</t>
  </si>
  <si>
    <t>Основное мероприятие "Создание благоприятиных правовых, социальных и экономических условий для самореализации граждан и внедрение общественного контроля"</t>
  </si>
  <si>
    <t>15 4 02 00030</t>
  </si>
  <si>
    <t>Организация мероприятия "Человек года"</t>
  </si>
  <si>
    <t>Основное мероприятие «Увеличение количества выставочных проектов, в т.ч. за пределами Пермского края"</t>
  </si>
  <si>
    <t>92 0 00 53910</t>
  </si>
  <si>
    <t>Проведение Всероссийской сельскохозяйственной переписи в 2016 году</t>
  </si>
  <si>
    <t>17 0 00 00000</t>
  </si>
  <si>
    <t>17 2 00 00000</t>
  </si>
  <si>
    <t>17 2 01 00000</t>
  </si>
  <si>
    <t>Основное мероприятие «Предоставление субсидий для приобретения (строительства) жилья</t>
  </si>
  <si>
    <t>17 2 01 51340</t>
  </si>
  <si>
    <t>17 2 01 51350</t>
  </si>
  <si>
    <t xml:space="preserve"> Обеспечение жильем отдельных категорий граждан, установленных федеральными законами от 12 января 1995 г. № 5-ФЗ «О ветеранах» и от 24 ноября 1995 г. № 181-ФЗ «О социальной защите инвалидов в Российской Федерации»</t>
  </si>
  <si>
    <t>16 4 02 00000</t>
  </si>
  <si>
    <t>Основное мероприятие «Обеспечение деятельности МКУ «Чайковское управление капитального строительства»</t>
  </si>
  <si>
    <t>16 1 02 00020</t>
  </si>
  <si>
    <t>Выполнение кадастровых работ по составлению землеустроительных дел и карт (планов) по внесению сведений о границах населенных пунктов Чайковского муниципального района</t>
  </si>
  <si>
    <t>16 1 01 00020</t>
  </si>
  <si>
    <t>Актуализация правил землепользования и застройки поселений</t>
  </si>
  <si>
    <t>17 1 00 00000</t>
  </si>
  <si>
    <t>17 1 01 00000</t>
  </si>
  <si>
    <t>Основное мероприятие «Предоставление социальных выплат на приобретение (строительство) жилья"</t>
  </si>
  <si>
    <t>17 1 01 SЕ050</t>
  </si>
  <si>
    <t>Предоставление социальных выплат молодым семьям</t>
  </si>
  <si>
    <t>Содержание и обслуживание муниципального имущества</t>
  </si>
  <si>
    <t>Подпрограмма "Приведение в нормативное состояние учреждений сферы культуры Чайковского муниципального района"</t>
  </si>
  <si>
    <t>Основное мероприятие "Обеспечение нормативного состояния учреждений"</t>
  </si>
  <si>
    <t>Текущий, капитальный ремонт муниципальных учреждений</t>
  </si>
  <si>
    <t>02 2 00 00000</t>
  </si>
  <si>
    <t>02 2 01 00000</t>
  </si>
  <si>
    <t>02 2 01 00040</t>
  </si>
  <si>
    <t>Распределение бюджетных инвестиций в форме капитальных вложений в объекты муниципальной собственности по разделам и подразделам, целевым статьям и группам видов расходов классификации расходов бюджета на 2016 год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</si>
  <si>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</si>
  <si>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для обучающихся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учебно-воспитальные" учреждения для обучающихся с девиантным (общественно- опасным) поведением" и муниципальных санаторных общеобразовательных учреждениях</t>
  </si>
  <si>
    <t>Закупка товаров, работ и услуг для обеспечения государственных (муниципальных) нужд</t>
  </si>
  <si>
    <t>Муниципальная программа «Обеспечение жильем отдельных категорий граждан в Чайковском муниципальном районе"</t>
  </si>
  <si>
    <t>Подпрограмма «Обеспечение жильем молодых семей в Чайковском муниципальном районе»</t>
  </si>
  <si>
    <t>Подпрограмма «Обеспечение жильем ветеранов, инвалидов и семей, имеющих детей – инвалидов в Чайковском муниципальном районе»</t>
  </si>
  <si>
    <t>Муниципальная программа «Обеспечение жильем отдельных категорий граждан в Чайковском муниципальном районе»</t>
  </si>
  <si>
    <t>Сумма, тыс.рублей</t>
  </si>
  <si>
    <t>03 6 00 00000</t>
  </si>
  <si>
    <t>Подпрограмма «Материально-спортивная база»</t>
  </si>
  <si>
    <t>03 6 01 00000</t>
  </si>
  <si>
    <t xml:space="preserve">Основное мероприятие «Создание и развитие эффективной и доступной для различных групп населения спортивной инфраструктуры»
</t>
  </si>
  <si>
    <t>03 6 01 00020</t>
  </si>
  <si>
    <t>Строительство и приобретение оборудования для универсальных спортивных площадок с искусственным покрытием</t>
  </si>
  <si>
    <t>04 3 04 00000</t>
  </si>
  <si>
    <t>04 3 04 00010</t>
  </si>
  <si>
    <t>Приведение имущественных комплексов учреждений в нормативное состояние в соответствии с требованиями действующего законодательства</t>
  </si>
  <si>
    <t>Основное мероприятие "Приведение имущественных комплексов учреждений в нормативное состояние"</t>
  </si>
  <si>
    <t>04 3 02 00000</t>
  </si>
  <si>
    <t>Основное мероприятие"Разработка проектно-сметной документации и строительство (реконструкция) имущественных комплексов муниципальных учреждений"</t>
  </si>
  <si>
    <t>04 3 02 00020</t>
  </si>
  <si>
    <t>Реконструкция крыши МБУ "Дворец молодежи"</t>
  </si>
  <si>
    <t>01 2 03 00000</t>
  </si>
  <si>
    <t>Основное мероприятие "Выявление и поощрение учащихся, проявивших выдающиеся творческие способности и интерес к научной деятельности"</t>
  </si>
  <si>
    <t>Основное мероприятие "Обеспечение мероприятий, направленных на эффективное распоряжение земельными ресурсами"</t>
  </si>
  <si>
    <t>Основное мероприятие "Обеспечение детей дошкольного возраста местами в дошкольных образовательных учреждениях"</t>
  </si>
  <si>
    <t>92 0 00 00300</t>
  </si>
  <si>
    <t>Основное мероприятие "Обеспечение деятельности МКУ "Управление гражданской защиты Чайковского муниципального района"</t>
  </si>
  <si>
    <t>05 2 02 00000</t>
  </si>
  <si>
    <t>92 0 00 00100</t>
  </si>
  <si>
    <t>Основное мероприятие "Поддержка общественных инициатив в популяризации здорового образа жизни среди всех возрастных категорий жителей района"</t>
  </si>
  <si>
    <t>10 1 00 00000</t>
  </si>
  <si>
    <t>Организация и проведение мероприятий, направленных на создание положительного имиджа предпринимательства</t>
  </si>
  <si>
    <t>Обеспечение долевого участия финансирования местного бюджета сельских поселений в строительстве (реконструкции) объектов общественной инфраструктуры сельских поселений</t>
  </si>
  <si>
    <t>0105</t>
  </si>
  <si>
    <t>Судебная система</t>
  </si>
  <si>
    <t>средств ОАО "ЛУКОЙЛ"</t>
  </si>
  <si>
    <t>Универсальная спортивная площадка с искусственным покрытием (межшкольный стадион) СОШ № 10 в г.Чайковский, Пермский край</t>
  </si>
  <si>
    <t>01 2 03 00010</t>
  </si>
  <si>
    <t xml:space="preserve">Подпрограмма «Малые формы хозяйствования» </t>
  </si>
  <si>
    <t>Подпрограмма "Малые формы хозяйствования"</t>
  </si>
  <si>
    <t>Основное мероприятие «Поддержка развития малых форм хозяйствования, занимающихся сельскохозяйственным производством»</t>
  </si>
  <si>
    <t>Комитет градостроительства и развития инфраструктуры администрации Чайковского муниципального района</t>
  </si>
  <si>
    <t>Субсидии на возмещение части затрат, связанных с уплатой объектами СМСП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услуг), включая затраты на монтаж оборудования</t>
  </si>
  <si>
    <t>Субсидии на возмещению части затрат, связанных с приобретением субъектами малого и среднего предпринимательства, в том числе участниками инновационных территориальных кластеров, связанных с приобретением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</si>
  <si>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>02 2 04 00000</t>
  </si>
  <si>
    <t>Основное мероприятие «Обеспечение доступности учреждений дополнительного образования и культуры для инвалидов и других маломобильных групп населения»</t>
  </si>
  <si>
    <t>02 2 04 00010</t>
  </si>
  <si>
    <t>Приобретение и установка подъемного устройства</t>
  </si>
  <si>
    <t>Текущий ремонт автомобильных дорог и искусственных сооружений на них</t>
  </si>
  <si>
    <t>93 0 00 09602</t>
  </si>
  <si>
    <t>Обеспечение мероприятий по переселению граждан их аварийного жилищного фонда за счет средств краевого бюджета</t>
  </si>
  <si>
    <t>Предоставление иных межбюджетных трансфертов из бюджета Чайковского муниципального района бюджетам поселений</t>
  </si>
  <si>
    <t>08 2 00 00000</t>
  </si>
  <si>
    <t>Подпрограмма "Совершенствование регулирования дорожной деятельности"</t>
  </si>
  <si>
    <t>08 2 01 00000</t>
  </si>
  <si>
    <t>08 2 01 00020</t>
  </si>
  <si>
    <t>93 0 00 2К010</t>
  </si>
  <si>
    <t>Предоставление грантов муниципальным театрам</t>
  </si>
  <si>
    <t>05 3 03 00010</t>
  </si>
  <si>
    <t>05 3 03 00000</t>
  </si>
  <si>
    <t>Основное мероприятие "Улучшение эффективности предупреждения и профилактики преступности несовершенолетних, в том числе совершаемых на улицах и в общественных местах"</t>
  </si>
  <si>
    <t>93 0 00 2Ф160</t>
  </si>
  <si>
    <t>Строительство крытого катка с ледовым покрытием в г.Чайковский, Пермский край</t>
  </si>
  <si>
    <t>08 1 01 2Т050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</si>
  <si>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</si>
  <si>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Межбюдетные трансферты</t>
  </si>
  <si>
    <t>Распределение бюджетных ассигнований по разделам и подразделам классификации расходов бюджета на 2017-2018 годы</t>
  </si>
  <si>
    <t>5.</t>
  </si>
  <si>
    <t>МП "Развитие образования Чайковского муниципального района" в рамках ПРП "Приведение в нормативное состояние объектов общественной инфраструктуры"</t>
  </si>
  <si>
    <t>в том числе: Капитальный ремонт МБДОУ Детский сад № 26 "Звездочка"</t>
  </si>
  <si>
    <t>за счет краевого бюджета</t>
  </si>
  <si>
    <t>за счет районного бюджета</t>
  </si>
  <si>
    <t>Иные межбюджетные трансферты, передаваемые в бюджеты поселений на реализацию инвестиционных и приоритетных региональных проектов                                                       на 2016 год</t>
  </si>
  <si>
    <t>Наименование муниципальных образований, инвестиционных и приоритетных проектов</t>
  </si>
  <si>
    <t>Сосновское сельское поселение</t>
  </si>
  <si>
    <t>Строительство объекта "Распределительные газопроводы д.Дедушкино, Чайковский район, Пермский край"</t>
  </si>
  <si>
    <t>Строительство объекта "Распределительные газопроводы д.Маракуши, Чайковский район, Пермский край"</t>
  </si>
  <si>
    <t>Уральское сельское поселение</t>
  </si>
  <si>
    <t>Реконструкция здания котельной в с.Уральское</t>
  </si>
  <si>
    <t>Чайковское городское поселение</t>
  </si>
  <si>
    <t>8 948,208</t>
  </si>
  <si>
    <t>Приоритетный региональный проект "Достойное жилье"</t>
  </si>
  <si>
    <t>подпроект "Ликвидация ветхих (аварийных) домов"</t>
  </si>
  <si>
    <t>Большебукорское сельское поселение</t>
  </si>
  <si>
    <t>Разработка ПСД по объекту "Распределительные газопроводы д.М.Букор Чайковского района Пермского края"</t>
  </si>
  <si>
    <t>93 0 00 2Я140</t>
  </si>
  <si>
    <t>Иные межбюджетные трансферты в бюджет Чайковского городского поселения на осушествление мероприятий по ремонту объекта "Ремонт автомобильной дороги по ул.Советская, г.Чайковский"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</si>
  <si>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</si>
  <si>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Приложение 1</t>
  </si>
  <si>
    <t>Главные администраторы доходов районного бюджета</t>
  </si>
  <si>
    <t xml:space="preserve">Код ГАДБ </t>
  </si>
  <si>
    <t>Код классификации доходов</t>
  </si>
  <si>
    <t xml:space="preserve">Наименование главных администраторов доходов бюджета </t>
  </si>
  <si>
    <t>1 13 02995 05 0000 130</t>
  </si>
  <si>
    <t>Прочие доходы от компенсации затрат бюджетов муниципальных районов</t>
  </si>
  <si>
    <t>1 16 23051 05 0000 140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</si>
  <si>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</si>
  <si>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</si>
  <si>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 ущерба при возникновении иных страховых, когда выгодоприобретателями выступают получатели средств бюджетов муниципальных районов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</si>
  <si>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</si>
  <si>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</si>
  <si>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</si>
  <si>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</si>
  <si>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</si>
  <si>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</si>
  <si>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</si>
  <si>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</si>
  <si>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</si>
  <si>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</si>
  <si>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2 02 02999 05 0000 151</t>
  </si>
  <si>
    <t>Прочие субсидии бюджетам муниципальных районов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</si>
  <si>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</si>
  <si>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</si>
  <si>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</si>
  <si>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</si>
  <si>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2 02 04999 05 0000 151</t>
  </si>
  <si>
    <t>Прочие межбюджетные трансферты, передаваемые бюджетам муниципальных районов</t>
  </si>
  <si>
    <t>2 07 05020 05 0000 180</t>
  </si>
  <si>
    <t>Поступления от  денежных 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</si>
  <si>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</si>
  <si>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</si>
  <si>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</si>
  <si>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</si>
  <si>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</si>
  <si>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</si>
  <si>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2 18 05020 05 0000 180</t>
  </si>
  <si>
    <t>Доходы бюджетов муниципальных районов от возврата автономными учреждениями остатков субсидий прошлых лет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</si>
  <si>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</si>
  <si>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</si>
  <si>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2 19 05000 05 0000 151</t>
  </si>
  <si>
    <t>Возврат остатков субсидий, субвенций и иных межбюджетных трансфертов, имеющих  целевое  назначение, прошлых лет, из бюджетов муниципальных районов</t>
  </si>
  <si>
    <t>2 02 02051 05 0000 151</t>
  </si>
  <si>
    <t>Субсидии бюджетам муниципальных районов на реализацию федеральных целевых программ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</si>
  <si>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</si>
  <si>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</si>
  <si>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</si>
  <si>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</si>
  <si>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</si>
  <si>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</si>
  <si>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2 02 03078 05 0000 151</t>
  </si>
  <si>
    <t>Субвенции бюджетам муниципальных районов на модернизацию региональных систем общего образования</t>
  </si>
  <si>
    <t>2 02 03999 05 0000 151</t>
  </si>
  <si>
    <t>Прочие субвенции бюджетам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</si>
  <si>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</si>
  <si>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</si>
  <si>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</si>
  <si>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</si>
  <si>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</si>
  <si>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</si>
  <si>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</si>
  <si>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</si>
  <si>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2 02 01001 05 0000 151</t>
  </si>
  <si>
    <t>Дотации бюджетам муниципальных районов на выравнивание бюджетной обеспеченности</t>
  </si>
  <si>
    <t>2 02 01999 05 0000 151</t>
  </si>
  <si>
    <t>Прочие дотации бюджетам муниципальных районов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</si>
  <si>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</si>
  <si>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</si>
  <si>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</si>
  <si>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</si>
  <si>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</si>
  <si>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</si>
  <si>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1 08 07150 01 1000 110</t>
  </si>
  <si>
    <t>Государственная пошлина за выдачу разрешения на установку рекламной конструкции (сумма платежа)</t>
  </si>
  <si>
    <t>1 08 07150 01 2000 110</t>
  </si>
  <si>
    <t>Государственная пошлина за выдачу разрешения на установку рекламной конструкции (пени, проценты)</t>
  </si>
  <si>
    <t>1 08 07150 01 3000 110</t>
  </si>
  <si>
    <t>Государственная пошлина за выдачу разрешения на установку рекламной конструкции (взыскания)</t>
  </si>
  <si>
    <t>1 08 07150 01 4000 110</t>
  </si>
  <si>
    <t>Государственная пошлина за выдачу разрешения на установку рекламной конструкции (прочие поступления)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</si>
  <si>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</si>
  <si>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</si>
  <si>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</si>
  <si>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</si>
  <si>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</si>
  <si>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</si>
  <si>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</si>
  <si>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</si>
  <si>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</si>
  <si>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</si>
  <si>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1 11 09045 05 0001 120</t>
  </si>
  <si>
    <t>1 11 09045 05 0002 120</t>
  </si>
  <si>
    <t>1 11 09045 05 0003 120</t>
  </si>
  <si>
    <t>1 11 09045 05 0004 120</t>
  </si>
  <si>
    <t>1 11 09045 05 0005 120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</si>
  <si>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</si>
  <si>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</si>
  <si>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</si>
  <si>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</si>
  <si>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</si>
  <si>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</si>
  <si>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</si>
  <si>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</si>
  <si>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</si>
  <si>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</si>
  <si>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</si>
  <si>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</si>
  <si>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2 02 02008 05 0000 151</t>
  </si>
  <si>
    <t>Субсидии бюджетам муниципальных районов на обеспечение жильем молодых семей</t>
  </si>
  <si>
    <t>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</si>
  <si>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</si>
  <si>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</si>
  <si>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</si>
  <si>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</si>
  <si>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</si>
  <si>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1 13 01995 05 0000 130</t>
  </si>
  <si>
    <t>Прочие доходы от оказания платных услуг (работ) получателями средств  бюджетов муниципальных районов</t>
  </si>
  <si>
    <t>1 16 37040 05 0000 140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</si>
  <si>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</si>
  <si>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</si>
  <si>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</si>
  <si>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</si>
  <si>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</si>
  <si>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</si>
  <si>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</si>
  <si>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2 02 04029 05 0000 151
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</si>
  <si>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</si>
  <si>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2 07 05010 05 0000 180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</si>
  <si>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</si>
  <si>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Земское собрание Чайковского муниципального района</t>
  </si>
  <si>
    <t>2 02 03041 05 0000 151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</si>
  <si>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</si>
  <si>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2 02 03046 05 0000 151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</si>
  <si>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</si>
  <si>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2 02 03115 05 0000 151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</si>
  <si>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</si>
  <si>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комитет градостроительства и развития инфраструктуры администрации Чайковского муниципального района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</si>
  <si>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</si>
  <si>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</si>
  <si>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Приложение 3</t>
  </si>
  <si>
    <t>Распределение доходов районного бюджета по кодам поступлений в бюджет (группам, подгруппам, статьям видов доходов, аналитическим группам подвидов доходов бюджета) на 2016 год</t>
  </si>
  <si>
    <t>Наименование кода поступлений в бюджет, группы, подгруппы, статьи, аналитических групп подвидов доходов бюджета</t>
  </si>
  <si>
    <t>Сумма, (тыс.руб.)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</si>
  <si>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</si>
  <si>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</si>
  <si>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</si>
  <si>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</si>
  <si>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</si>
  <si>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</si>
  <si>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</si>
  <si>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</si>
  <si>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</si>
  <si>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</si>
  <si>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</si>
  <si>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</si>
  <si>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</si>
  <si>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</si>
  <si>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</si>
  <si>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</si>
  <si>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</si>
  <si>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</si>
  <si>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000 1 06 04000 02 0000 110</t>
  </si>
  <si>
    <t>Транспортный налог</t>
  </si>
  <si>
    <t>000 1 08 00000 00 0000 000</t>
  </si>
  <si>
    <t>ГОСУДАРСТВЕННАЯ ПОШЛИНА</t>
  </si>
  <si>
    <t xml:space="preserve">000 1 08 03000 01 0000 110 </t>
  </si>
  <si>
    <t>Государственная пошлина по делам, рассматриваемым в судах общей юрисдикции, мировыми судьями</t>
  </si>
  <si>
    <t xml:space="preserve">000 1 08 07000 01 0000 110 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</si>
  <si>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</si>
  <si>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</si>
  <si>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</si>
  <si>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</si>
  <si>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</si>
  <si>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000 1 11 07000 00 0000 120</t>
  </si>
  <si>
    <t>Платежи от государственных и муниципальных унитарных предприятий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</si>
  <si>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</si>
  <si>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</si>
  <si>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</si>
  <si>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</si>
  <si>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</si>
  <si>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</si>
  <si>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</si>
  <si>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</si>
  <si>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</si>
  <si>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</si>
  <si>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</si>
  <si>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</si>
  <si>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</si>
  <si>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</si>
  <si>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</si>
  <si>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</si>
  <si>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</si>
  <si>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</si>
  <si>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</si>
  <si>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</si>
  <si>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</si>
  <si>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</si>
  <si>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</si>
  <si>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</si>
  <si>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</si>
  <si>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</si>
  <si>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000 1 16 25000 01 0000 140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</si>
  <si>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</si>
  <si>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</si>
  <si>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</si>
  <si>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</si>
  <si>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</si>
  <si>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</si>
  <si>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</si>
  <si>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</si>
  <si>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в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</si>
  <si>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</si>
  <si>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</si>
  <si>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</si>
  <si>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</si>
  <si>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</si>
  <si>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</si>
  <si>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</si>
  <si>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</si>
  <si>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</si>
  <si>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</si>
  <si>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000 2 02 04000 00 0000 151</t>
  </si>
  <si>
    <t>Иные межбюджетные трансферты</t>
  </si>
  <si>
    <t>000 2 07 00000 00 0000 000</t>
  </si>
  <si>
    <t>ПРОЧИЕ БЕЗВОЗМЕЗДНЫЕ ПОСТУПЛЕНИЯ</t>
  </si>
  <si>
    <t>000 2 07 05000 05 0000 180</t>
  </si>
  <si>
    <t xml:space="preserve">ВСЕГО ДОХОДОВ </t>
  </si>
  <si>
    <t>Средства,  выделяемые из краевого и федерального бюджетов в форме субсидий на 2016 год</t>
  </si>
  <si>
    <t>Наименование субсидий</t>
  </si>
  <si>
    <t xml:space="preserve">Приобретение путевок на санаторно-курортное лечение и оздоровление 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</si>
  <si>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</si>
  <si>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Обеспечение мероприятий по переселению граждан из аварийного жилищного фонда за счет средств краевого бюджета</t>
  </si>
  <si>
    <t>Предоставление грантов муниципальным театрам Пермского края</t>
  </si>
  <si>
    <t>6.</t>
  </si>
  <si>
    <t>Софинансирование мероприятий по проектированию и строительству (реконструкции), капитальному ремонту и ремонту автомобильных дорого общего пользования местного значения</t>
  </si>
  <si>
    <t>ИТОГО:</t>
  </si>
  <si>
    <t>Приложение 14</t>
  </si>
  <si>
    <t xml:space="preserve">                                                                                                                  Приложение 13</t>
  </si>
  <si>
    <t>Приложение 12</t>
  </si>
  <si>
    <t>Приложение 11</t>
  </si>
  <si>
    <t>Приложение 10</t>
  </si>
  <si>
    <t>Приложение 9</t>
  </si>
  <si>
    <t>Приложение 8</t>
  </si>
  <si>
    <t>Приложение 4</t>
  </si>
  <si>
    <t xml:space="preserve">Основное мероприятие "Совершенствование нормативного правового урегулирования дорожной деятельности" </t>
  </si>
  <si>
    <t>Универсальная спортивная площадка с искусственным покрытием (межшкольный стадион) СОШ с.Фоки в г.Чайковский, Пермский край</t>
  </si>
  <si>
    <t>93 0 002Т050</t>
  </si>
  <si>
    <t>7.</t>
  </si>
  <si>
    <t>Выдача специальных разрешений на движение по автомобильным дорогам местного значения муниципального района, местного значения, расположенным на территориях муниципального района транспортных средств, осуществляющих перевозки опасных, тяжеловесных  и (или) крупногабаритных  грузов</t>
  </si>
  <si>
    <t>от 27.04.2016 № 782</t>
  </si>
  <si>
    <t>от 27.04.2016  № 782</t>
  </si>
  <si>
    <t>от  27.04.2016 № 782</t>
  </si>
  <si>
    <t xml:space="preserve">                                                                                                                  от 27.04.2016   № 782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</si>
</sst>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00"/>
    <numFmt numFmtId="166" formatCode="#,##0.0"/>
    <numFmt numFmtId="167" formatCode="#,##0.000_р_."/>
    <numFmt numFmtId="168" formatCode="000"/>
    <numFmt numFmtId="169" formatCode="000000"/>
  </numFmts>
  <fonts count="37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i/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4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</font>
    <font>
      <i/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60"/>
        <bgColor indexed="2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0" fillId="0" borderId="0"/>
    <xf numFmtId="0" fontId="4" fillId="4" borderId="0"/>
    <xf numFmtId="4" fontId="19" fillId="0" borderId="10" applyNumberFormat="0" applyProtection="0">
      <alignment horizontal="right" vertical="center"/>
    </xf>
  </cellStyleXfs>
  <cellXfs count="343">
    <xf numFmtId="0" fontId="0" fillId="0" borderId="0" xfId="0"/>
    <xf numFmtId="0" fontId="12" fillId="0" borderId="0" xfId="0" applyFont="1"/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165" fontId="3" fillId="0" borderId="5" xfId="0" applyNumberFormat="1" applyFont="1" applyBorder="1" applyAlignment="1">
      <alignment vertical="top"/>
    </xf>
    <xf numFmtId="0" fontId="3" fillId="0" borderId="0" xfId="0" applyFont="1"/>
    <xf numFmtId="0" fontId="2" fillId="0" borderId="2" xfId="0" applyFont="1" applyBorder="1" applyAlignment="1">
      <alignment horizontal="center" vertical="top"/>
    </xf>
    <xf numFmtId="165" fontId="2" fillId="0" borderId="2" xfId="0" applyNumberFormat="1" applyFont="1" applyBorder="1" applyAlignment="1">
      <alignment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2" fillId="5" borderId="2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wrapText="1"/>
    </xf>
    <xf numFmtId="49" fontId="14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165" fontId="3" fillId="0" borderId="2" xfId="0" applyNumberFormat="1" applyFont="1" applyBorder="1" applyAlignment="1">
      <alignment vertical="top"/>
    </xf>
    <xf numFmtId="0" fontId="2" fillId="5" borderId="2" xfId="0" applyFont="1" applyFill="1" applyBorder="1" applyAlignment="1">
      <alignment horizontal="center" vertical="top"/>
    </xf>
    <xf numFmtId="165" fontId="2" fillId="5" borderId="2" xfId="0" applyNumberFormat="1" applyFont="1" applyFill="1" applyBorder="1" applyAlignment="1">
      <alignment vertical="top"/>
    </xf>
    <xf numFmtId="0" fontId="2" fillId="5" borderId="0" xfId="0" applyFont="1" applyFill="1"/>
    <xf numFmtId="49" fontId="2" fillId="5" borderId="2" xfId="0" applyNumberFormat="1" applyFont="1" applyFill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/>
    </xf>
    <xf numFmtId="49" fontId="3" fillId="5" borderId="2" xfId="0" applyNumberFormat="1" applyFont="1" applyFill="1" applyBorder="1" applyAlignment="1">
      <alignment horizontal="center" vertical="top"/>
    </xf>
    <xf numFmtId="49" fontId="3" fillId="5" borderId="2" xfId="0" applyNumberFormat="1" applyFont="1" applyFill="1" applyBorder="1" applyAlignment="1">
      <alignment vertical="top" wrapText="1"/>
    </xf>
    <xf numFmtId="49" fontId="14" fillId="5" borderId="2" xfId="0" applyNumberFormat="1" applyFont="1" applyFill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165" fontId="2" fillId="0" borderId="0" xfId="0" applyNumberFormat="1" applyFont="1"/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1" fillId="0" borderId="0" xfId="0" applyFont="1"/>
    <xf numFmtId="0" fontId="5" fillId="0" borderId="0" xfId="0" applyFont="1" applyFill="1"/>
    <xf numFmtId="0" fontId="9" fillId="0" borderId="5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left" vertical="top" wrapText="1"/>
    </xf>
    <xf numFmtId="165" fontId="8" fillId="0" borderId="5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>
      <alignment horizontal="right" vertical="top" wrapText="1"/>
    </xf>
    <xf numFmtId="0" fontId="2" fillId="5" borderId="2" xfId="0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horizontal="left" vertical="top" wrapText="1"/>
    </xf>
    <xf numFmtId="0" fontId="2" fillId="0" borderId="0" xfId="0" applyFont="1" applyBorder="1"/>
    <xf numFmtId="0" fontId="3" fillId="0" borderId="0" xfId="0" applyFont="1" applyBorder="1"/>
    <xf numFmtId="49" fontId="2" fillId="5" borderId="0" xfId="0" applyNumberFormat="1" applyFont="1" applyFill="1" applyBorder="1" applyAlignment="1">
      <alignment horizontal="center" vertical="top"/>
    </xf>
    <xf numFmtId="165" fontId="3" fillId="5" borderId="2" xfId="0" applyNumberFormat="1" applyFont="1" applyFill="1" applyBorder="1" applyAlignment="1">
      <alignment vertical="top"/>
    </xf>
    <xf numFmtId="0" fontId="2" fillId="5" borderId="2" xfId="0" applyFont="1" applyFill="1" applyBorder="1" applyAlignment="1">
      <alignment wrapText="1"/>
    </xf>
    <xf numFmtId="0" fontId="2" fillId="5" borderId="0" xfId="0" applyFont="1" applyFill="1" applyAlignment="1">
      <alignment wrapText="1"/>
    </xf>
    <xf numFmtId="165" fontId="2" fillId="5" borderId="2" xfId="0" applyNumberFormat="1" applyFont="1" applyFill="1" applyBorder="1" applyAlignment="1">
      <alignment horizontal="right" vertical="top"/>
    </xf>
    <xf numFmtId="165" fontId="2" fillId="5" borderId="2" xfId="0" applyNumberFormat="1" applyFont="1" applyFill="1" applyBorder="1" applyAlignment="1">
      <alignment horizontal="right"/>
    </xf>
    <xf numFmtId="165" fontId="3" fillId="5" borderId="2" xfId="0" applyNumberFormat="1" applyFont="1" applyFill="1" applyBorder="1" applyAlignment="1">
      <alignment horizontal="right" vertical="top"/>
    </xf>
    <xf numFmtId="165" fontId="2" fillId="5" borderId="0" xfId="0" applyNumberFormat="1" applyFont="1" applyFill="1" applyBorder="1" applyAlignment="1">
      <alignment horizontal="right" vertical="top"/>
    </xf>
    <xf numFmtId="165" fontId="2" fillId="5" borderId="4" xfId="0" applyNumberFormat="1" applyFont="1" applyFill="1" applyBorder="1" applyAlignment="1">
      <alignment vertical="top"/>
    </xf>
    <xf numFmtId="0" fontId="2" fillId="5" borderId="2" xfId="0" applyFont="1" applyFill="1" applyBorder="1"/>
    <xf numFmtId="0" fontId="16" fillId="0" borderId="0" xfId="0" applyFont="1" applyAlignment="1">
      <alignment horizontal="right"/>
    </xf>
    <xf numFmtId="0" fontId="18" fillId="0" borderId="2" xfId="0" applyFont="1" applyBorder="1" applyAlignment="1">
      <alignment vertical="top" wrapText="1"/>
    </xf>
    <xf numFmtId="165" fontId="5" fillId="0" borderId="2" xfId="0" applyNumberFormat="1" applyFont="1" applyBorder="1" applyAlignment="1">
      <alignment horizontal="right" vertical="top" wrapText="1"/>
    </xf>
    <xf numFmtId="0" fontId="11" fillId="0" borderId="0" xfId="0" applyFont="1"/>
    <xf numFmtId="0" fontId="5" fillId="0" borderId="2" xfId="0" applyFont="1" applyBorder="1" applyAlignment="1">
      <alignment vertical="justify" wrapText="1"/>
    </xf>
    <xf numFmtId="0" fontId="2" fillId="5" borderId="2" xfId="0" applyFont="1" applyFill="1" applyBorder="1" applyAlignment="1">
      <alignment vertical="top"/>
    </xf>
    <xf numFmtId="0" fontId="14" fillId="0" borderId="0" xfId="0" applyFont="1"/>
    <xf numFmtId="49" fontId="2" fillId="0" borderId="2" xfId="0" applyNumberFormat="1" applyFont="1" applyBorder="1" applyAlignment="1">
      <alignment horizontal="left" vertical="top"/>
    </xf>
    <xf numFmtId="49" fontId="3" fillId="5" borderId="0" xfId="0" applyNumberFormat="1" applyFont="1" applyFill="1" applyBorder="1" applyAlignment="1">
      <alignment horizontal="center" vertical="top"/>
    </xf>
    <xf numFmtId="49" fontId="2" fillId="5" borderId="0" xfId="0" applyNumberFormat="1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vertical="top"/>
    </xf>
    <xf numFmtId="165" fontId="2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 applyAlignment="1">
      <alignment horizontal="right" vertical="top"/>
    </xf>
    <xf numFmtId="0" fontId="2" fillId="5" borderId="0" xfId="0" applyFont="1" applyFill="1" applyBorder="1" applyAlignment="1">
      <alignment horizontal="center" vertical="top"/>
    </xf>
    <xf numFmtId="0" fontId="2" fillId="5" borderId="0" xfId="0" applyFont="1" applyFill="1" applyAlignment="1">
      <alignment vertical="top" wrapText="1"/>
    </xf>
    <xf numFmtId="0" fontId="2" fillId="5" borderId="0" xfId="0" applyFont="1" applyFill="1" applyAlignment="1">
      <alignment horizontal="right" vertical="top" wrapText="1"/>
    </xf>
    <xf numFmtId="0" fontId="3" fillId="5" borderId="0" xfId="0" applyFont="1" applyFill="1"/>
    <xf numFmtId="0" fontId="14" fillId="5" borderId="0" xfId="0" applyFont="1" applyFill="1"/>
    <xf numFmtId="0" fontId="2" fillId="5" borderId="2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vertical="top" wrapText="1"/>
    </xf>
    <xf numFmtId="0" fontId="2" fillId="5" borderId="0" xfId="0" applyFont="1" applyFill="1" applyAlignment="1">
      <alignment horizontal="left" vertical="top" wrapText="1"/>
    </xf>
    <xf numFmtId="49" fontId="2" fillId="5" borderId="2" xfId="0" applyNumberFormat="1" applyFont="1" applyFill="1" applyBorder="1" applyAlignment="1">
      <alignment horizontal="center" vertical="center" wrapText="1"/>
    </xf>
    <xf numFmtId="165" fontId="2" fillId="5" borderId="2" xfId="0" applyNumberFormat="1" applyFont="1" applyFill="1" applyBorder="1" applyAlignment="1">
      <alignment horizontal="right" vertical="center" wrapText="1"/>
    </xf>
    <xf numFmtId="165" fontId="3" fillId="5" borderId="2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 vertical="top" wrapText="1"/>
    </xf>
    <xf numFmtId="49" fontId="2" fillId="5" borderId="5" xfId="0" applyNumberFormat="1" applyFont="1" applyFill="1" applyBorder="1" applyAlignment="1">
      <alignment horizontal="center" vertical="top"/>
    </xf>
    <xf numFmtId="0" fontId="2" fillId="5" borderId="0" xfId="0" applyFont="1" applyFill="1" applyBorder="1"/>
    <xf numFmtId="0" fontId="3" fillId="5" borderId="0" xfId="0" applyFont="1" applyFill="1" applyBorder="1"/>
    <xf numFmtId="49" fontId="2" fillId="5" borderId="4" xfId="0" applyNumberFormat="1" applyFont="1" applyFill="1" applyBorder="1" applyAlignment="1">
      <alignment horizontal="center" vertical="top"/>
    </xf>
    <xf numFmtId="0" fontId="2" fillId="5" borderId="0" xfId="0" applyFont="1" applyFill="1" applyBorder="1" applyAlignment="1">
      <alignment horizontal="left" wrapText="1"/>
    </xf>
    <xf numFmtId="0" fontId="2" fillId="5" borderId="0" xfId="0" applyFont="1" applyFill="1" applyBorder="1" applyAlignment="1">
      <alignment horizontal="left"/>
    </xf>
    <xf numFmtId="49" fontId="14" fillId="5" borderId="0" xfId="0" applyNumberFormat="1" applyFont="1" applyFill="1" applyBorder="1" applyAlignment="1">
      <alignment horizontal="left" vertical="top" wrapText="1"/>
    </xf>
    <xf numFmtId="49" fontId="3" fillId="5" borderId="0" xfId="0" applyNumberFormat="1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center" vertical="top"/>
    </xf>
    <xf numFmtId="0" fontId="3" fillId="5" borderId="0" xfId="0" applyFont="1" applyFill="1" applyBorder="1" applyAlignment="1">
      <alignment horizontal="left" vertical="top" wrapText="1"/>
    </xf>
    <xf numFmtId="0" fontId="2" fillId="5" borderId="0" xfId="0" applyNumberFormat="1" applyFont="1" applyFill="1" applyBorder="1" applyAlignment="1">
      <alignment horizontal="left" wrapText="1"/>
    </xf>
    <xf numFmtId="49" fontId="3" fillId="5" borderId="0" xfId="0" applyNumberFormat="1" applyFont="1" applyFill="1" applyBorder="1" applyAlignment="1">
      <alignment vertical="top"/>
    </xf>
    <xf numFmtId="49" fontId="3" fillId="5" borderId="0" xfId="0" applyNumberFormat="1" applyFont="1" applyFill="1" applyBorder="1" applyAlignment="1">
      <alignment horizontal="left" vertical="top"/>
    </xf>
    <xf numFmtId="49" fontId="2" fillId="5" borderId="0" xfId="0" applyNumberFormat="1" applyFont="1" applyFill="1" applyBorder="1"/>
    <xf numFmtId="49" fontId="2" fillId="5" borderId="0" xfId="0" applyNumberFormat="1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4" fontId="2" fillId="5" borderId="0" xfId="0" applyNumberFormat="1" applyFont="1" applyFill="1" applyBorder="1" applyAlignment="1">
      <alignment horizontal="right"/>
    </xf>
    <xf numFmtId="49" fontId="2" fillId="5" borderId="0" xfId="0" applyNumberFormat="1" applyFont="1" applyFill="1"/>
    <xf numFmtId="49" fontId="2" fillId="5" borderId="0" xfId="0" applyNumberFormat="1" applyFont="1" applyFill="1" applyAlignment="1">
      <alignment horizontal="lef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165" fontId="3" fillId="5" borderId="2" xfId="0" applyNumberFormat="1" applyFont="1" applyFill="1" applyBorder="1" applyAlignment="1">
      <alignment horizontal="right"/>
    </xf>
    <xf numFmtId="49" fontId="2" fillId="5" borderId="2" xfId="0" applyNumberFormat="1" applyFont="1" applyFill="1" applyBorder="1" applyAlignment="1">
      <alignment wrapText="1"/>
    </xf>
    <xf numFmtId="0" fontId="2" fillId="5" borderId="0" xfId="0" applyFont="1" applyFill="1" applyAlignment="1">
      <alignment horizontal="left"/>
    </xf>
    <xf numFmtId="49" fontId="2" fillId="5" borderId="2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wrapText="1"/>
    </xf>
    <xf numFmtId="165" fontId="2" fillId="5" borderId="0" xfId="0" applyNumberFormat="1" applyFont="1" applyFill="1"/>
    <xf numFmtId="4" fontId="2" fillId="5" borderId="0" xfId="0" applyNumberFormat="1" applyFont="1" applyFill="1"/>
    <xf numFmtId="165" fontId="2" fillId="5" borderId="0" xfId="0" applyNumberFormat="1" applyFont="1" applyFill="1" applyAlignment="1">
      <alignment wrapText="1"/>
    </xf>
    <xf numFmtId="0" fontId="2" fillId="5" borderId="4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justify" vertical="top"/>
    </xf>
    <xf numFmtId="0" fontId="14" fillId="0" borderId="2" xfId="0" applyFont="1" applyBorder="1" applyAlignment="1">
      <alignment vertical="top" wrapText="1"/>
    </xf>
    <xf numFmtId="0" fontId="2" fillId="0" borderId="2" xfId="0" applyFont="1" applyBorder="1"/>
    <xf numFmtId="0" fontId="2" fillId="5" borderId="5" xfId="0" applyFont="1" applyFill="1" applyBorder="1" applyAlignment="1">
      <alignment horizontal="center" vertical="top"/>
    </xf>
    <xf numFmtId="165" fontId="1" fillId="0" borderId="0" xfId="0" applyNumberFormat="1" applyFont="1"/>
    <xf numFmtId="16" fontId="5" fillId="0" borderId="2" xfId="0" applyNumberFormat="1" applyFont="1" applyBorder="1" applyAlignment="1">
      <alignment horizontal="center" vertical="top" wrapText="1"/>
    </xf>
    <xf numFmtId="165" fontId="2" fillId="5" borderId="5" xfId="0" applyNumberFormat="1" applyFont="1" applyFill="1" applyBorder="1" applyAlignment="1">
      <alignment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165" fontId="2" fillId="5" borderId="2" xfId="0" applyNumberFormat="1" applyFont="1" applyFill="1" applyBorder="1" applyAlignment="1">
      <alignment horizontal="right" vertical="center"/>
    </xf>
    <xf numFmtId="0" fontId="2" fillId="5" borderId="0" xfId="0" applyFont="1" applyFill="1" applyAlignment="1"/>
    <xf numFmtId="49" fontId="3" fillId="5" borderId="5" xfId="0" applyNumberFormat="1" applyFont="1" applyFill="1" applyBorder="1" applyAlignment="1">
      <alignment horizontal="center" vertical="top"/>
    </xf>
    <xf numFmtId="49" fontId="3" fillId="5" borderId="5" xfId="0" applyNumberFormat="1" applyFont="1" applyFill="1" applyBorder="1" applyAlignment="1">
      <alignment vertical="top" wrapText="1"/>
    </xf>
    <xf numFmtId="0" fontId="3" fillId="5" borderId="5" xfId="0" applyFont="1" applyFill="1" applyBorder="1" applyAlignment="1">
      <alignment horizontal="center" vertical="top"/>
    </xf>
    <xf numFmtId="165" fontId="3" fillId="5" borderId="5" xfId="0" applyNumberFormat="1" applyFont="1" applyFill="1" applyBorder="1" applyAlignment="1">
      <alignment vertical="top"/>
    </xf>
    <xf numFmtId="0" fontId="9" fillId="0" borderId="2" xfId="0" applyFont="1" applyFill="1" applyBorder="1" applyAlignment="1">
      <alignment horizontal="left" vertical="justify" wrapText="1"/>
    </xf>
    <xf numFmtId="0" fontId="20" fillId="0" borderId="0" xfId="0" applyFont="1" applyFill="1" applyBorder="1" applyAlignment="1">
      <alignment vertical="top"/>
    </xf>
    <xf numFmtId="165" fontId="20" fillId="0" borderId="0" xfId="0" applyNumberFormat="1" applyFont="1" applyFill="1" applyBorder="1" applyAlignment="1">
      <alignment vertical="top"/>
    </xf>
    <xf numFmtId="0" fontId="20" fillId="0" borderId="0" xfId="0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horizontal="justify" vertical="justify" wrapText="1"/>
    </xf>
    <xf numFmtId="165" fontId="20" fillId="0" borderId="0" xfId="0" applyNumberFormat="1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justify" vertical="justify" wrapText="1"/>
    </xf>
    <xf numFmtId="0" fontId="20" fillId="0" borderId="0" xfId="0" applyFont="1" applyFill="1" applyBorder="1" applyAlignment="1">
      <alignment horizontal="justify" vertical="justify" wrapText="1"/>
    </xf>
    <xf numFmtId="0" fontId="14" fillId="5" borderId="2" xfId="0" applyFont="1" applyFill="1" applyBorder="1" applyAlignment="1">
      <alignment wrapText="1"/>
    </xf>
    <xf numFmtId="0" fontId="14" fillId="5" borderId="2" xfId="0" applyFont="1" applyFill="1" applyBorder="1" applyAlignment="1">
      <alignment horizontal="left" wrapText="1"/>
    </xf>
    <xf numFmtId="49" fontId="14" fillId="5" borderId="2" xfId="0" applyNumberFormat="1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/>
    <xf numFmtId="0" fontId="14" fillId="0" borderId="2" xfId="0" applyFont="1" applyBorder="1" applyAlignment="1">
      <alignment horizontal="left" wrapText="1"/>
    </xf>
    <xf numFmtId="0" fontId="14" fillId="5" borderId="0" xfId="0" applyFont="1" applyFill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14" fillId="0" borderId="2" xfId="0" applyFont="1" applyBorder="1" applyAlignment="1">
      <alignment wrapText="1"/>
    </xf>
    <xf numFmtId="0" fontId="24" fillId="0" borderId="0" xfId="0" applyFont="1" applyAlignment="1">
      <alignment wrapText="1"/>
    </xf>
    <xf numFmtId="165" fontId="2" fillId="5" borderId="2" xfId="0" applyNumberFormat="1" applyFont="1" applyFill="1" applyBorder="1"/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 horizontal="left" vertical="top"/>
    </xf>
    <xf numFmtId="49" fontId="2" fillId="5" borderId="2" xfId="0" applyNumberFormat="1" applyFont="1" applyFill="1" applyBorder="1" applyAlignment="1">
      <alignment horizontal="left" vertical="top"/>
    </xf>
    <xf numFmtId="0" fontId="3" fillId="5" borderId="9" xfId="0" applyFont="1" applyFill="1" applyBorder="1" applyAlignment="1">
      <alignment vertical="top"/>
    </xf>
    <xf numFmtId="49" fontId="20" fillId="0" borderId="0" xfId="0" applyNumberFormat="1" applyFont="1" applyFill="1" applyBorder="1" applyAlignment="1">
      <alignment vertical="top"/>
    </xf>
    <xf numFmtId="0" fontId="5" fillId="0" borderId="2" xfId="0" applyFont="1" applyBorder="1" applyAlignment="1">
      <alignment horizontal="left" vertical="top" wrapText="1"/>
    </xf>
    <xf numFmtId="0" fontId="2" fillId="5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right" vertical="top"/>
    </xf>
    <xf numFmtId="165" fontId="2" fillId="5" borderId="2" xfId="0" applyNumberFormat="1" applyFont="1" applyFill="1" applyBorder="1" applyAlignment="1">
      <alignment horizontal="right" vertical="top" wrapText="1"/>
    </xf>
    <xf numFmtId="165" fontId="3" fillId="5" borderId="2" xfId="0" applyNumberFormat="1" applyFont="1" applyFill="1" applyBorder="1" applyAlignment="1">
      <alignment horizontal="right" vertical="top" wrapText="1"/>
    </xf>
    <xf numFmtId="0" fontId="2" fillId="5" borderId="0" xfId="0" applyFont="1" applyFill="1" applyBorder="1" applyAlignment="1">
      <alignment horizontal="right" vertical="top"/>
    </xf>
    <xf numFmtId="0" fontId="3" fillId="5" borderId="0" xfId="0" applyFont="1" applyFill="1" applyBorder="1" applyAlignment="1">
      <alignment horizontal="right" vertical="top"/>
    </xf>
    <xf numFmtId="4" fontId="2" fillId="5" borderId="0" xfId="0" applyNumberFormat="1" applyFont="1" applyFill="1" applyBorder="1" applyAlignment="1">
      <alignment horizontal="right" vertical="top"/>
    </xf>
    <xf numFmtId="0" fontId="2" fillId="5" borderId="2" xfId="0" applyFont="1" applyFill="1" applyBorder="1" applyAlignment="1">
      <alignment horizontal="left" vertical="top"/>
    </xf>
    <xf numFmtId="0" fontId="2" fillId="5" borderId="0" xfId="0" applyFont="1" applyFill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0" fontId="14" fillId="5" borderId="0" xfId="0" applyFont="1" applyFill="1" applyBorder="1" applyAlignment="1">
      <alignment horizontal="left" vertical="top"/>
    </xf>
    <xf numFmtId="0" fontId="2" fillId="5" borderId="0" xfId="0" applyNumberFormat="1" applyFont="1" applyFill="1" applyBorder="1" applyAlignment="1">
      <alignment horizontal="left" vertical="top" wrapText="1"/>
    </xf>
    <xf numFmtId="49" fontId="2" fillId="5" borderId="0" xfId="0" applyNumberFormat="1" applyFont="1" applyFill="1" applyBorder="1" applyAlignment="1">
      <alignment horizontal="left" vertical="top"/>
    </xf>
    <xf numFmtId="49" fontId="2" fillId="5" borderId="0" xfId="0" applyNumberFormat="1" applyFont="1" applyFill="1" applyAlignment="1">
      <alignment horizontal="left" vertical="top"/>
    </xf>
    <xf numFmtId="0" fontId="5" fillId="5" borderId="0" xfId="0" applyFont="1" applyFill="1" applyAlignment="1">
      <alignment horizontal="center" vertical="top" wrapText="1"/>
    </xf>
    <xf numFmtId="49" fontId="2" fillId="5" borderId="0" xfId="0" applyNumberFormat="1" applyFont="1" applyFill="1" applyAlignment="1">
      <alignment horizontal="center" vertical="top"/>
    </xf>
    <xf numFmtId="0" fontId="2" fillId="5" borderId="0" xfId="0" applyFont="1" applyFill="1" applyAlignment="1">
      <alignment horizontal="center" vertical="top"/>
    </xf>
    <xf numFmtId="0" fontId="2" fillId="6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vertical="top" wrapText="1"/>
    </xf>
    <xf numFmtId="165" fontId="2" fillId="0" borderId="4" xfId="0" applyNumberFormat="1" applyFont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165" fontId="3" fillId="0" borderId="0" xfId="0" applyNumberFormat="1" applyFont="1" applyBorder="1" applyAlignme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Fill="1"/>
    <xf numFmtId="0" fontId="25" fillId="0" borderId="0" xfId="0" applyFont="1"/>
    <xf numFmtId="0" fontId="26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167" fontId="26" fillId="0" borderId="2" xfId="0" applyNumberFormat="1" applyFont="1" applyBorder="1" applyAlignment="1">
      <alignment horizontal="right" vertical="top" wrapText="1"/>
    </xf>
    <xf numFmtId="0" fontId="27" fillId="0" borderId="0" xfId="0" applyFont="1"/>
    <xf numFmtId="0" fontId="28" fillId="0" borderId="2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/>
    </xf>
    <xf numFmtId="167" fontId="28" fillId="0" borderId="2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horizontal="center" vertical="top" wrapText="1"/>
    </xf>
    <xf numFmtId="167" fontId="5" fillId="0" borderId="2" xfId="0" applyNumberFormat="1" applyFont="1" applyBorder="1" applyAlignment="1">
      <alignment horizontal="right" vertical="top" wrapText="1"/>
    </xf>
    <xf numFmtId="167" fontId="5" fillId="5" borderId="2" xfId="0" applyNumberFormat="1" applyFont="1" applyFill="1" applyBorder="1" applyAlignment="1">
      <alignment horizontal="right" vertical="top" wrapText="1"/>
    </xf>
    <xf numFmtId="0" fontId="1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167" fontId="7" fillId="0" borderId="2" xfId="0" applyNumberFormat="1" applyFont="1" applyBorder="1" applyAlignment="1">
      <alignment horizontal="right" vertical="top" wrapText="1"/>
    </xf>
    <xf numFmtId="167" fontId="0" fillId="0" borderId="0" xfId="0" applyNumberFormat="1"/>
    <xf numFmtId="0" fontId="29" fillId="0" borderId="2" xfId="0" applyFont="1" applyBorder="1" applyAlignment="1">
      <alignment vertical="top" wrapText="1"/>
    </xf>
    <xf numFmtId="0" fontId="29" fillId="0" borderId="2" xfId="0" applyFont="1" applyBorder="1" applyAlignment="1">
      <alignment vertical="top"/>
    </xf>
    <xf numFmtId="0" fontId="5" fillId="0" borderId="2" xfId="0" applyFont="1" applyBorder="1" applyAlignment="1">
      <alignment horizontal="right" vertical="top" wrapText="1"/>
    </xf>
    <xf numFmtId="0" fontId="29" fillId="6" borderId="2" xfId="0" applyFont="1" applyFill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165" fontId="26" fillId="0" borderId="2" xfId="0" applyNumberFormat="1" applyFont="1" applyBorder="1" applyAlignment="1">
      <alignment horizontal="right" vertical="top" wrapText="1"/>
    </xf>
    <xf numFmtId="0" fontId="26" fillId="0" borderId="2" xfId="0" applyNumberFormat="1" applyFont="1" applyBorder="1" applyAlignment="1">
      <alignment horizontal="right" vertical="top" wrapText="1"/>
    </xf>
    <xf numFmtId="4" fontId="29" fillId="0" borderId="2" xfId="0" applyNumberFormat="1" applyFont="1" applyBorder="1" applyAlignment="1">
      <alignment vertical="top" wrapText="1"/>
    </xf>
    <xf numFmtId="0" fontId="30" fillId="0" borderId="2" xfId="0" applyFont="1" applyBorder="1" applyAlignment="1">
      <alignment vertical="top" wrapText="1"/>
    </xf>
    <xf numFmtId="167" fontId="11" fillId="0" borderId="2" xfId="0" applyNumberFormat="1" applyFont="1" applyBorder="1" applyAlignment="1">
      <alignment horizontal="right" vertical="top" wrapText="1"/>
    </xf>
    <xf numFmtId="165" fontId="5" fillId="0" borderId="2" xfId="0" applyNumberFormat="1" applyFont="1" applyBorder="1" applyAlignment="1">
      <alignment vertical="top"/>
    </xf>
    <xf numFmtId="0" fontId="31" fillId="0" borderId="0" xfId="0" applyFont="1" applyFill="1"/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justify" vertical="justify" wrapText="1"/>
    </xf>
    <xf numFmtId="0" fontId="35" fillId="0" borderId="6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168" fontId="34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justify"/>
    </xf>
    <xf numFmtId="0" fontId="34" fillId="0" borderId="2" xfId="0" applyFont="1" applyFill="1" applyBorder="1" applyAlignment="1">
      <alignment horizontal="center" vertical="justify" wrapText="1"/>
    </xf>
    <xf numFmtId="0" fontId="31" fillId="0" borderId="2" xfId="0" applyFont="1" applyFill="1" applyBorder="1" applyAlignment="1">
      <alignment horizontal="center" vertical="top" wrapText="1"/>
    </xf>
    <xf numFmtId="0" fontId="31" fillId="0" borderId="2" xfId="0" applyNumberFormat="1" applyFont="1" applyFill="1" applyBorder="1" applyAlignment="1">
      <alignment horizontal="justify" vertical="justify" wrapText="1"/>
    </xf>
    <xf numFmtId="168" fontId="31" fillId="0" borderId="2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 vertical="justify" wrapText="1"/>
    </xf>
    <xf numFmtId="0" fontId="31" fillId="0" borderId="2" xfId="0" applyFont="1" applyFill="1" applyBorder="1" applyAlignment="1">
      <alignment horizontal="center" vertical="justify" wrapText="1"/>
    </xf>
    <xf numFmtId="0" fontId="31" fillId="0" borderId="2" xfId="0" applyFont="1" applyFill="1" applyBorder="1" applyAlignment="1">
      <alignment horizontal="justify" vertical="justify" wrapText="1"/>
    </xf>
    <xf numFmtId="0" fontId="31" fillId="0" borderId="2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2" xfId="0" applyFont="1" applyFill="1" applyBorder="1"/>
    <xf numFmtId="168" fontId="34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top" wrapText="1"/>
    </xf>
    <xf numFmtId="0" fontId="31" fillId="0" borderId="0" xfId="0" applyNumberFormat="1" applyFont="1" applyFill="1" applyBorder="1" applyAlignment="1">
      <alignment horizontal="justify" vertical="justify" wrapText="1"/>
    </xf>
    <xf numFmtId="168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justify" vertical="justify"/>
    </xf>
    <xf numFmtId="0" fontId="20" fillId="0" borderId="0" xfId="0" applyFont="1" applyFill="1"/>
    <xf numFmtId="0" fontId="20" fillId="0" borderId="0" xfId="0" applyFont="1" applyFill="1" applyAlignment="1">
      <alignment horizontal="justify" vertical="justify" wrapText="1"/>
    </xf>
    <xf numFmtId="165" fontId="20" fillId="0" borderId="0" xfId="0" applyNumberFormat="1" applyFont="1" applyFill="1"/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justify" vertical="justify" wrapText="1"/>
    </xf>
    <xf numFmtId="0" fontId="22" fillId="0" borderId="3" xfId="0" applyFont="1" applyFill="1" applyBorder="1" applyAlignment="1">
      <alignment horizontal="center"/>
    </xf>
    <xf numFmtId="164" fontId="20" fillId="0" borderId="5" xfId="0" applyNumberFormat="1" applyFont="1" applyFill="1" applyBorder="1" applyAlignment="1">
      <alignment vertical="top" wrapText="1"/>
    </xf>
    <xf numFmtId="164" fontId="20" fillId="0" borderId="5" xfId="0" applyNumberFormat="1" applyFont="1" applyFill="1" applyBorder="1" applyAlignment="1">
      <alignment horizontal="justify" vertical="top" wrapText="1"/>
    </xf>
    <xf numFmtId="165" fontId="20" fillId="0" borderId="5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vertical="top"/>
    </xf>
    <xf numFmtId="166" fontId="20" fillId="0" borderId="0" xfId="0" applyNumberFormat="1" applyFont="1" applyFill="1" applyAlignment="1">
      <alignment vertical="top"/>
    </xf>
    <xf numFmtId="0" fontId="20" fillId="0" borderId="2" xfId="0" applyFont="1" applyFill="1" applyBorder="1" applyAlignment="1">
      <alignment vertical="top" wrapText="1"/>
    </xf>
    <xf numFmtId="0" fontId="20" fillId="0" borderId="2" xfId="0" applyNumberFormat="1" applyFont="1" applyFill="1" applyBorder="1" applyAlignment="1">
      <alignment horizontal="justify" vertical="top" wrapText="1"/>
    </xf>
    <xf numFmtId="165" fontId="20" fillId="0" borderId="2" xfId="0" applyNumberFormat="1" applyFont="1" applyFill="1" applyBorder="1" applyAlignment="1">
      <alignment vertical="top" wrapText="1"/>
    </xf>
    <xf numFmtId="165" fontId="20" fillId="0" borderId="2" xfId="0" applyNumberFormat="1" applyFont="1" applyFill="1" applyBorder="1" applyAlignment="1">
      <alignment vertical="top"/>
    </xf>
    <xf numFmtId="1" fontId="20" fillId="0" borderId="2" xfId="0" applyNumberFormat="1" applyFont="1" applyFill="1" applyBorder="1" applyAlignment="1">
      <alignment vertical="top" wrapText="1"/>
    </xf>
    <xf numFmtId="1" fontId="20" fillId="0" borderId="2" xfId="0" applyNumberFormat="1" applyFont="1" applyFill="1" applyBorder="1" applyAlignment="1">
      <alignment horizontal="justify" vertical="top" wrapText="1"/>
    </xf>
    <xf numFmtId="0" fontId="20" fillId="0" borderId="2" xfId="0" applyFont="1" applyFill="1" applyBorder="1" applyAlignment="1">
      <alignment horizontal="justify" vertical="top" wrapText="1"/>
    </xf>
    <xf numFmtId="49" fontId="20" fillId="0" borderId="2" xfId="0" applyNumberFormat="1" applyFont="1" applyFill="1" applyBorder="1" applyAlignment="1">
      <alignment horizontal="justify" vertical="top" wrapText="1"/>
    </xf>
    <xf numFmtId="169" fontId="20" fillId="0" borderId="0" xfId="0" applyNumberFormat="1" applyFont="1" applyFill="1" applyBorder="1" applyAlignment="1">
      <alignment vertical="top"/>
    </xf>
    <xf numFmtId="0" fontId="20" fillId="0" borderId="4" xfId="0" applyFont="1" applyFill="1" applyBorder="1" applyAlignment="1">
      <alignment vertical="top" wrapText="1"/>
    </xf>
    <xf numFmtId="0" fontId="20" fillId="0" borderId="4" xfId="0" applyNumberFormat="1" applyFont="1" applyFill="1" applyBorder="1" applyAlignment="1">
      <alignment horizontal="justify" vertical="top" wrapText="1"/>
    </xf>
    <xf numFmtId="165" fontId="20" fillId="0" borderId="4" xfId="0" applyNumberFormat="1" applyFont="1" applyFill="1" applyBorder="1" applyAlignment="1">
      <alignment vertical="top"/>
    </xf>
    <xf numFmtId="0" fontId="20" fillId="0" borderId="2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 wrapText="1"/>
    </xf>
    <xf numFmtId="0" fontId="36" fillId="0" borderId="0" xfId="0" applyFont="1" applyFill="1"/>
    <xf numFmtId="0" fontId="9" fillId="0" borderId="0" xfId="0" applyFont="1" applyFill="1" applyAlignment="1">
      <alignment wrapText="1"/>
    </xf>
    <xf numFmtId="165" fontId="9" fillId="0" borderId="0" xfId="0" applyNumberFormat="1" applyFont="1" applyFill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justify" wrapText="1"/>
    </xf>
    <xf numFmtId="0" fontId="9" fillId="0" borderId="2" xfId="0" applyFont="1" applyFill="1" applyBorder="1" applyAlignment="1">
      <alignment horizontal="justify" vertical="top" wrapText="1"/>
    </xf>
    <xf numFmtId="0" fontId="36" fillId="0" borderId="0" xfId="0" applyFont="1" applyFill="1" applyAlignment="1">
      <alignment vertical="top"/>
    </xf>
    <xf numFmtId="165" fontId="9" fillId="0" borderId="0" xfId="0" applyNumberFormat="1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vertical="top"/>
    </xf>
    <xf numFmtId="165" fontId="9" fillId="0" borderId="0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vertical="top" wrapText="1"/>
    </xf>
    <xf numFmtId="0" fontId="36" fillId="0" borderId="0" xfId="0" applyFont="1" applyFill="1" applyBorder="1"/>
    <xf numFmtId="49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24" fillId="0" borderId="2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4" fillId="0" borderId="2" xfId="0" applyFont="1" applyBorder="1" applyAlignment="1">
      <alignment horizontal="left" vertical="top" wrapText="1"/>
    </xf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vertical="top"/>
    </xf>
    <xf numFmtId="49" fontId="3" fillId="5" borderId="2" xfId="0" applyNumberFormat="1" applyFont="1" applyFill="1" applyBorder="1" applyAlignment="1">
      <alignment vertical="top"/>
    </xf>
    <xf numFmtId="49" fontId="2" fillId="5" borderId="4" xfId="0" applyNumberFormat="1" applyFont="1" applyFill="1" applyBorder="1" applyAlignment="1">
      <alignment vertical="top" wrapText="1"/>
    </xf>
    <xf numFmtId="0" fontId="2" fillId="5" borderId="7" xfId="0" applyFont="1" applyFill="1" applyBorder="1" applyAlignment="1">
      <alignment horizontal="center" vertical="top"/>
    </xf>
    <xf numFmtId="0" fontId="11" fillId="0" borderId="2" xfId="0" applyFont="1" applyBorder="1"/>
    <xf numFmtId="165" fontId="11" fillId="0" borderId="2" xfId="0" applyNumberFormat="1" applyFont="1" applyBorder="1"/>
    <xf numFmtId="0" fontId="11" fillId="0" borderId="2" xfId="0" applyFont="1" applyBorder="1" applyAlignment="1">
      <alignment horizontal="left" vertical="top" wrapText="1"/>
    </xf>
    <xf numFmtId="165" fontId="11" fillId="0" borderId="2" xfId="0" applyNumberFormat="1" applyFont="1" applyBorder="1" applyAlignment="1">
      <alignment horizontal="right" vertical="top" wrapText="1"/>
    </xf>
    <xf numFmtId="0" fontId="33" fillId="0" borderId="0" xfId="0" applyFont="1" applyFill="1" applyAlignment="1">
      <alignment horizont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4" fontId="20" fillId="0" borderId="5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justify" wrapText="1"/>
    </xf>
    <xf numFmtId="0" fontId="21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right" vertical="top" wrapText="1"/>
    </xf>
    <xf numFmtId="0" fontId="7" fillId="5" borderId="3" xfId="0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49" fontId="13" fillId="5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</cellXfs>
  <cellStyles count="6">
    <cellStyle name="SAPBEXHLevel0" xfId="1"/>
    <cellStyle name="SAPBEXHLevel1" xfId="2"/>
    <cellStyle name="SAPBEXstdData 2" xfId="5"/>
    <cellStyle name="Обычный" xfId="0" builtinId="0"/>
    <cellStyle name="Обычный 2" xfId="3"/>
    <cellStyle name="Обычный 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2015-2017%20(&#1089;&#1077;&#1085;&#1090;&#1103;&#1073;&#1088;&#110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14">
          <cell r="F614">
            <v>1889325.6189999999</v>
          </cell>
        </row>
      </sheetData>
      <sheetData sheetId="6" refreshError="1"/>
      <sheetData sheetId="7">
        <row r="11">
          <cell r="F11">
            <v>60224.65</v>
          </cell>
          <cell r="G11">
            <v>-42</v>
          </cell>
        </row>
        <row r="23">
          <cell r="F23">
            <v>706.25</v>
          </cell>
          <cell r="G23">
            <v>0</v>
          </cell>
        </row>
        <row r="110">
          <cell r="F110">
            <v>30664.36</v>
          </cell>
          <cell r="G110">
            <v>0</v>
          </cell>
        </row>
        <row r="150">
          <cell r="F150">
            <v>6413.0400000000009</v>
          </cell>
          <cell r="G150">
            <v>-11.7</v>
          </cell>
        </row>
        <row r="169">
          <cell r="F169">
            <v>335.1</v>
          </cell>
          <cell r="G169">
            <v>0</v>
          </cell>
        </row>
        <row r="177">
          <cell r="F177">
            <v>459186.94</v>
          </cell>
          <cell r="G177">
            <v>142.29000000000002</v>
          </cell>
        </row>
        <row r="210">
          <cell r="F210">
            <v>709072.6100000001</v>
          </cell>
          <cell r="G210">
            <v>7211.68</v>
          </cell>
        </row>
        <row r="251">
          <cell r="F251">
            <v>18558.98</v>
          </cell>
          <cell r="G251">
            <v>0</v>
          </cell>
        </row>
        <row r="263">
          <cell r="F263">
            <v>43039.419999999991</v>
          </cell>
          <cell r="G263">
            <v>-163.39999999999998</v>
          </cell>
        </row>
        <row r="307">
          <cell r="F307">
            <v>43122.35</v>
          </cell>
          <cell r="G307">
            <v>59.55</v>
          </cell>
        </row>
        <row r="341">
          <cell r="F341">
            <v>25771.5</v>
          </cell>
          <cell r="G341">
            <v>0</v>
          </cell>
        </row>
        <row r="349">
          <cell r="F349">
            <v>48904.229999999996</v>
          </cell>
          <cell r="G349">
            <v>102.09999999999998</v>
          </cell>
        </row>
        <row r="436">
          <cell r="F436">
            <v>1356</v>
          </cell>
          <cell r="G436">
            <v>0</v>
          </cell>
        </row>
        <row r="465">
          <cell r="F465">
            <v>20877.229999999996</v>
          </cell>
          <cell r="G465">
            <v>218.69999999999993</v>
          </cell>
        </row>
        <row r="488">
          <cell r="F488">
            <v>1500</v>
          </cell>
          <cell r="G488">
            <v>0</v>
          </cell>
        </row>
        <row r="505">
          <cell r="F505">
            <v>40696.1</v>
          </cell>
          <cell r="G505">
            <v>47.5</v>
          </cell>
        </row>
        <row r="516">
          <cell r="F516">
            <v>19628.919999999998</v>
          </cell>
          <cell r="G516">
            <v>965.6</v>
          </cell>
        </row>
        <row r="565">
          <cell r="F565">
            <v>1494</v>
          </cell>
          <cell r="G565">
            <v>0</v>
          </cell>
        </row>
        <row r="570">
          <cell r="F570">
            <v>800</v>
          </cell>
          <cell r="G570">
            <v>0</v>
          </cell>
        </row>
        <row r="575">
          <cell r="F575">
            <v>71.400000000000006</v>
          </cell>
          <cell r="G575">
            <v>0</v>
          </cell>
        </row>
        <row r="582">
          <cell r="F582">
            <v>33984.589999999997</v>
          </cell>
          <cell r="G582">
            <v>-12676.1</v>
          </cell>
        </row>
        <row r="607">
          <cell r="F607">
            <v>2447.3000000000002</v>
          </cell>
          <cell r="G607">
            <v>0</v>
          </cell>
        </row>
        <row r="611">
          <cell r="F611">
            <v>57849.13</v>
          </cell>
          <cell r="G611">
            <v>-509</v>
          </cell>
        </row>
        <row r="642">
          <cell r="F642">
            <v>0</v>
          </cell>
          <cell r="G642">
            <v>0</v>
          </cell>
        </row>
        <row r="646">
          <cell r="F646">
            <v>11032.099999999999</v>
          </cell>
          <cell r="G646" t="e">
            <v>#REF!</v>
          </cell>
        </row>
        <row r="715">
          <cell r="F715">
            <v>7187.83</v>
          </cell>
          <cell r="G715">
            <v>0</v>
          </cell>
        </row>
        <row r="731">
          <cell r="F731">
            <v>112.3</v>
          </cell>
          <cell r="G731">
            <v>0</v>
          </cell>
        </row>
        <row r="742">
          <cell r="F742">
            <v>6783.6399999999994</v>
          </cell>
          <cell r="G742">
            <v>0</v>
          </cell>
        </row>
        <row r="748">
          <cell r="F748">
            <v>58565.320000000007</v>
          </cell>
          <cell r="G748">
            <v>-5231.72</v>
          </cell>
        </row>
        <row r="768">
          <cell r="F768">
            <v>1193.5</v>
          </cell>
          <cell r="G768">
            <v>0</v>
          </cell>
        </row>
        <row r="822">
          <cell r="F822">
            <v>2275.15</v>
          </cell>
          <cell r="G822">
            <v>0</v>
          </cell>
        </row>
        <row r="826">
          <cell r="F826">
            <v>11203.15</v>
          </cell>
          <cell r="G826">
            <v>7810.2470000000003</v>
          </cell>
        </row>
        <row r="847">
          <cell r="F847">
            <v>113.2</v>
          </cell>
          <cell r="G847">
            <v>-20</v>
          </cell>
        </row>
        <row r="856">
          <cell r="F856">
            <v>55638</v>
          </cell>
          <cell r="G856">
            <v>0</v>
          </cell>
        </row>
        <row r="865">
          <cell r="F865">
            <v>0</v>
          </cell>
          <cell r="G865">
            <v>0</v>
          </cell>
        </row>
        <row r="876">
          <cell r="F876">
            <v>9619.1</v>
          </cell>
          <cell r="G876">
            <v>0</v>
          </cell>
        </row>
        <row r="881">
          <cell r="F881">
            <v>22148.1</v>
          </cell>
          <cell r="G881">
            <v>825.40000000000009</v>
          </cell>
        </row>
        <row r="943">
          <cell r="F943">
            <v>4154.87</v>
          </cell>
          <cell r="G943">
            <v>-22.3</v>
          </cell>
        </row>
        <row r="971">
          <cell r="F971">
            <v>10168.539999999999</v>
          </cell>
          <cell r="G971">
            <v>-6.5</v>
          </cell>
        </row>
        <row r="1019">
          <cell r="F1019">
            <v>51</v>
          </cell>
          <cell r="G1019">
            <v>0</v>
          </cell>
        </row>
        <row r="1054">
          <cell r="F1054">
            <v>4882.5520000000006</v>
          </cell>
          <cell r="G1054">
            <v>35.000000000000014</v>
          </cell>
        </row>
        <row r="1071">
          <cell r="F1071">
            <v>3138.5800000000004</v>
          </cell>
          <cell r="G1071">
            <v>432.2</v>
          </cell>
        </row>
      </sheetData>
      <sheetData sheetId="8">
        <row r="12">
          <cell r="H12">
            <v>64391.83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196"/>
  <sheetViews>
    <sheetView topLeftCell="A80" zoomScaleNormal="100" workbookViewId="0">
      <selection activeCell="C9" sqref="C9"/>
    </sheetView>
  </sheetViews>
  <sheetFormatPr defaultRowHeight="12.75"/>
  <cols>
    <col min="1" max="1" width="6.5703125" style="220" customWidth="1"/>
    <col min="2" max="2" width="21.42578125" style="221" customWidth="1"/>
    <col min="3" max="3" width="70.42578125" style="245" customWidth="1"/>
    <col min="4" max="256" width="9.140625" style="220"/>
    <col min="257" max="257" width="6.5703125" style="220" customWidth="1"/>
    <col min="258" max="258" width="21.42578125" style="220" customWidth="1"/>
    <col min="259" max="259" width="70.42578125" style="220" customWidth="1"/>
    <col min="260" max="512" width="9.140625" style="220"/>
    <col min="513" max="513" width="6.5703125" style="220" customWidth="1"/>
    <col min="514" max="514" width="21.42578125" style="220" customWidth="1"/>
    <col min="515" max="515" width="70.42578125" style="220" customWidth="1"/>
    <col min="516" max="768" width="9.140625" style="220"/>
    <col min="769" max="769" width="6.5703125" style="220" customWidth="1"/>
    <col min="770" max="770" width="21.42578125" style="220" customWidth="1"/>
    <col min="771" max="771" width="70.42578125" style="220" customWidth="1"/>
    <col min="772" max="1024" width="9.140625" style="220"/>
    <col min="1025" max="1025" width="6.5703125" style="220" customWidth="1"/>
    <col min="1026" max="1026" width="21.42578125" style="220" customWidth="1"/>
    <col min="1027" max="1027" width="70.42578125" style="220" customWidth="1"/>
    <col min="1028" max="1280" width="9.140625" style="220"/>
    <col min="1281" max="1281" width="6.5703125" style="220" customWidth="1"/>
    <col min="1282" max="1282" width="21.42578125" style="220" customWidth="1"/>
    <col min="1283" max="1283" width="70.42578125" style="220" customWidth="1"/>
    <col min="1284" max="1536" width="9.140625" style="220"/>
    <col min="1537" max="1537" width="6.5703125" style="220" customWidth="1"/>
    <col min="1538" max="1538" width="21.42578125" style="220" customWidth="1"/>
    <col min="1539" max="1539" width="70.42578125" style="220" customWidth="1"/>
    <col min="1540" max="1792" width="9.140625" style="220"/>
    <col min="1793" max="1793" width="6.5703125" style="220" customWidth="1"/>
    <col min="1794" max="1794" width="21.42578125" style="220" customWidth="1"/>
    <col min="1795" max="1795" width="70.42578125" style="220" customWidth="1"/>
    <col min="1796" max="2048" width="9.140625" style="220"/>
    <col min="2049" max="2049" width="6.5703125" style="220" customWidth="1"/>
    <col min="2050" max="2050" width="21.42578125" style="220" customWidth="1"/>
    <col min="2051" max="2051" width="70.42578125" style="220" customWidth="1"/>
    <col min="2052" max="2304" width="9.140625" style="220"/>
    <col min="2305" max="2305" width="6.5703125" style="220" customWidth="1"/>
    <col min="2306" max="2306" width="21.42578125" style="220" customWidth="1"/>
    <col min="2307" max="2307" width="70.42578125" style="220" customWidth="1"/>
    <col min="2308" max="2560" width="9.140625" style="220"/>
    <col min="2561" max="2561" width="6.5703125" style="220" customWidth="1"/>
    <col min="2562" max="2562" width="21.42578125" style="220" customWidth="1"/>
    <col min="2563" max="2563" width="70.42578125" style="220" customWidth="1"/>
    <col min="2564" max="2816" width="9.140625" style="220"/>
    <col min="2817" max="2817" width="6.5703125" style="220" customWidth="1"/>
    <col min="2818" max="2818" width="21.42578125" style="220" customWidth="1"/>
    <col min="2819" max="2819" width="70.42578125" style="220" customWidth="1"/>
    <col min="2820" max="3072" width="9.140625" style="220"/>
    <col min="3073" max="3073" width="6.5703125" style="220" customWidth="1"/>
    <col min="3074" max="3074" width="21.42578125" style="220" customWidth="1"/>
    <col min="3075" max="3075" width="70.42578125" style="220" customWidth="1"/>
    <col min="3076" max="3328" width="9.140625" style="220"/>
    <col min="3329" max="3329" width="6.5703125" style="220" customWidth="1"/>
    <col min="3330" max="3330" width="21.42578125" style="220" customWidth="1"/>
    <col min="3331" max="3331" width="70.42578125" style="220" customWidth="1"/>
    <col min="3332" max="3584" width="9.140625" style="220"/>
    <col min="3585" max="3585" width="6.5703125" style="220" customWidth="1"/>
    <col min="3586" max="3586" width="21.42578125" style="220" customWidth="1"/>
    <col min="3587" max="3587" width="70.42578125" style="220" customWidth="1"/>
    <col min="3588" max="3840" width="9.140625" style="220"/>
    <col min="3841" max="3841" width="6.5703125" style="220" customWidth="1"/>
    <col min="3842" max="3842" width="21.42578125" style="220" customWidth="1"/>
    <col min="3843" max="3843" width="70.42578125" style="220" customWidth="1"/>
    <col min="3844" max="4096" width="9.140625" style="220"/>
    <col min="4097" max="4097" width="6.5703125" style="220" customWidth="1"/>
    <col min="4098" max="4098" width="21.42578125" style="220" customWidth="1"/>
    <col min="4099" max="4099" width="70.42578125" style="220" customWidth="1"/>
    <col min="4100" max="4352" width="9.140625" style="220"/>
    <col min="4353" max="4353" width="6.5703125" style="220" customWidth="1"/>
    <col min="4354" max="4354" width="21.42578125" style="220" customWidth="1"/>
    <col min="4355" max="4355" width="70.42578125" style="220" customWidth="1"/>
    <col min="4356" max="4608" width="9.140625" style="220"/>
    <col min="4609" max="4609" width="6.5703125" style="220" customWidth="1"/>
    <col min="4610" max="4610" width="21.42578125" style="220" customWidth="1"/>
    <col min="4611" max="4611" width="70.42578125" style="220" customWidth="1"/>
    <col min="4612" max="4864" width="9.140625" style="220"/>
    <col min="4865" max="4865" width="6.5703125" style="220" customWidth="1"/>
    <col min="4866" max="4866" width="21.42578125" style="220" customWidth="1"/>
    <col min="4867" max="4867" width="70.42578125" style="220" customWidth="1"/>
    <col min="4868" max="5120" width="9.140625" style="220"/>
    <col min="5121" max="5121" width="6.5703125" style="220" customWidth="1"/>
    <col min="5122" max="5122" width="21.42578125" style="220" customWidth="1"/>
    <col min="5123" max="5123" width="70.42578125" style="220" customWidth="1"/>
    <col min="5124" max="5376" width="9.140625" style="220"/>
    <col min="5377" max="5377" width="6.5703125" style="220" customWidth="1"/>
    <col min="5378" max="5378" width="21.42578125" style="220" customWidth="1"/>
    <col min="5379" max="5379" width="70.42578125" style="220" customWidth="1"/>
    <col min="5380" max="5632" width="9.140625" style="220"/>
    <col min="5633" max="5633" width="6.5703125" style="220" customWidth="1"/>
    <col min="5634" max="5634" width="21.42578125" style="220" customWidth="1"/>
    <col min="5635" max="5635" width="70.42578125" style="220" customWidth="1"/>
    <col min="5636" max="5888" width="9.140625" style="220"/>
    <col min="5889" max="5889" width="6.5703125" style="220" customWidth="1"/>
    <col min="5890" max="5890" width="21.42578125" style="220" customWidth="1"/>
    <col min="5891" max="5891" width="70.42578125" style="220" customWidth="1"/>
    <col min="5892" max="6144" width="9.140625" style="220"/>
    <col min="6145" max="6145" width="6.5703125" style="220" customWidth="1"/>
    <col min="6146" max="6146" width="21.42578125" style="220" customWidth="1"/>
    <col min="6147" max="6147" width="70.42578125" style="220" customWidth="1"/>
    <col min="6148" max="6400" width="9.140625" style="220"/>
    <col min="6401" max="6401" width="6.5703125" style="220" customWidth="1"/>
    <col min="6402" max="6402" width="21.42578125" style="220" customWidth="1"/>
    <col min="6403" max="6403" width="70.42578125" style="220" customWidth="1"/>
    <col min="6404" max="6656" width="9.140625" style="220"/>
    <col min="6657" max="6657" width="6.5703125" style="220" customWidth="1"/>
    <col min="6658" max="6658" width="21.42578125" style="220" customWidth="1"/>
    <col min="6659" max="6659" width="70.42578125" style="220" customWidth="1"/>
    <col min="6660" max="6912" width="9.140625" style="220"/>
    <col min="6913" max="6913" width="6.5703125" style="220" customWidth="1"/>
    <col min="6914" max="6914" width="21.42578125" style="220" customWidth="1"/>
    <col min="6915" max="6915" width="70.42578125" style="220" customWidth="1"/>
    <col min="6916" max="7168" width="9.140625" style="220"/>
    <col min="7169" max="7169" width="6.5703125" style="220" customWidth="1"/>
    <col min="7170" max="7170" width="21.42578125" style="220" customWidth="1"/>
    <col min="7171" max="7171" width="70.42578125" style="220" customWidth="1"/>
    <col min="7172" max="7424" width="9.140625" style="220"/>
    <col min="7425" max="7425" width="6.5703125" style="220" customWidth="1"/>
    <col min="7426" max="7426" width="21.42578125" style="220" customWidth="1"/>
    <col min="7427" max="7427" width="70.42578125" style="220" customWidth="1"/>
    <col min="7428" max="7680" width="9.140625" style="220"/>
    <col min="7681" max="7681" width="6.5703125" style="220" customWidth="1"/>
    <col min="7682" max="7682" width="21.42578125" style="220" customWidth="1"/>
    <col min="7683" max="7683" width="70.42578125" style="220" customWidth="1"/>
    <col min="7684" max="7936" width="9.140625" style="220"/>
    <col min="7937" max="7937" width="6.5703125" style="220" customWidth="1"/>
    <col min="7938" max="7938" width="21.42578125" style="220" customWidth="1"/>
    <col min="7939" max="7939" width="70.42578125" style="220" customWidth="1"/>
    <col min="7940" max="8192" width="9.140625" style="220"/>
    <col min="8193" max="8193" width="6.5703125" style="220" customWidth="1"/>
    <col min="8194" max="8194" width="21.42578125" style="220" customWidth="1"/>
    <col min="8195" max="8195" width="70.42578125" style="220" customWidth="1"/>
    <col min="8196" max="8448" width="9.140625" style="220"/>
    <col min="8449" max="8449" width="6.5703125" style="220" customWidth="1"/>
    <col min="8450" max="8450" width="21.42578125" style="220" customWidth="1"/>
    <col min="8451" max="8451" width="70.42578125" style="220" customWidth="1"/>
    <col min="8452" max="8704" width="9.140625" style="220"/>
    <col min="8705" max="8705" width="6.5703125" style="220" customWidth="1"/>
    <col min="8706" max="8706" width="21.42578125" style="220" customWidth="1"/>
    <col min="8707" max="8707" width="70.42578125" style="220" customWidth="1"/>
    <col min="8708" max="8960" width="9.140625" style="220"/>
    <col min="8961" max="8961" width="6.5703125" style="220" customWidth="1"/>
    <col min="8962" max="8962" width="21.42578125" style="220" customWidth="1"/>
    <col min="8963" max="8963" width="70.42578125" style="220" customWidth="1"/>
    <col min="8964" max="9216" width="9.140625" style="220"/>
    <col min="9217" max="9217" width="6.5703125" style="220" customWidth="1"/>
    <col min="9218" max="9218" width="21.42578125" style="220" customWidth="1"/>
    <col min="9219" max="9219" width="70.42578125" style="220" customWidth="1"/>
    <col min="9220" max="9472" width="9.140625" style="220"/>
    <col min="9473" max="9473" width="6.5703125" style="220" customWidth="1"/>
    <col min="9474" max="9474" width="21.42578125" style="220" customWidth="1"/>
    <col min="9475" max="9475" width="70.42578125" style="220" customWidth="1"/>
    <col min="9476" max="9728" width="9.140625" style="220"/>
    <col min="9729" max="9729" width="6.5703125" style="220" customWidth="1"/>
    <col min="9730" max="9730" width="21.42578125" style="220" customWidth="1"/>
    <col min="9731" max="9731" width="70.42578125" style="220" customWidth="1"/>
    <col min="9732" max="9984" width="9.140625" style="220"/>
    <col min="9985" max="9985" width="6.5703125" style="220" customWidth="1"/>
    <col min="9986" max="9986" width="21.42578125" style="220" customWidth="1"/>
    <col min="9987" max="9987" width="70.42578125" style="220" customWidth="1"/>
    <col min="9988" max="10240" width="9.140625" style="220"/>
    <col min="10241" max="10241" width="6.5703125" style="220" customWidth="1"/>
    <col min="10242" max="10242" width="21.42578125" style="220" customWidth="1"/>
    <col min="10243" max="10243" width="70.42578125" style="220" customWidth="1"/>
    <col min="10244" max="10496" width="9.140625" style="220"/>
    <col min="10497" max="10497" width="6.5703125" style="220" customWidth="1"/>
    <col min="10498" max="10498" width="21.42578125" style="220" customWidth="1"/>
    <col min="10499" max="10499" width="70.42578125" style="220" customWidth="1"/>
    <col min="10500" max="10752" width="9.140625" style="220"/>
    <col min="10753" max="10753" width="6.5703125" style="220" customWidth="1"/>
    <col min="10754" max="10754" width="21.42578125" style="220" customWidth="1"/>
    <col min="10755" max="10755" width="70.42578125" style="220" customWidth="1"/>
    <col min="10756" max="11008" width="9.140625" style="220"/>
    <col min="11009" max="11009" width="6.5703125" style="220" customWidth="1"/>
    <col min="11010" max="11010" width="21.42578125" style="220" customWidth="1"/>
    <col min="11011" max="11011" width="70.42578125" style="220" customWidth="1"/>
    <col min="11012" max="11264" width="9.140625" style="220"/>
    <col min="11265" max="11265" width="6.5703125" style="220" customWidth="1"/>
    <col min="11266" max="11266" width="21.42578125" style="220" customWidth="1"/>
    <col min="11267" max="11267" width="70.42578125" style="220" customWidth="1"/>
    <col min="11268" max="11520" width="9.140625" style="220"/>
    <col min="11521" max="11521" width="6.5703125" style="220" customWidth="1"/>
    <col min="11522" max="11522" width="21.42578125" style="220" customWidth="1"/>
    <col min="11523" max="11523" width="70.42578125" style="220" customWidth="1"/>
    <col min="11524" max="11776" width="9.140625" style="220"/>
    <col min="11777" max="11777" width="6.5703125" style="220" customWidth="1"/>
    <col min="11778" max="11778" width="21.42578125" style="220" customWidth="1"/>
    <col min="11779" max="11779" width="70.42578125" style="220" customWidth="1"/>
    <col min="11780" max="12032" width="9.140625" style="220"/>
    <col min="12033" max="12033" width="6.5703125" style="220" customWidth="1"/>
    <col min="12034" max="12034" width="21.42578125" style="220" customWidth="1"/>
    <col min="12035" max="12035" width="70.42578125" style="220" customWidth="1"/>
    <col min="12036" max="12288" width="9.140625" style="220"/>
    <col min="12289" max="12289" width="6.5703125" style="220" customWidth="1"/>
    <col min="12290" max="12290" width="21.42578125" style="220" customWidth="1"/>
    <col min="12291" max="12291" width="70.42578125" style="220" customWidth="1"/>
    <col min="12292" max="12544" width="9.140625" style="220"/>
    <col min="12545" max="12545" width="6.5703125" style="220" customWidth="1"/>
    <col min="12546" max="12546" width="21.42578125" style="220" customWidth="1"/>
    <col min="12547" max="12547" width="70.42578125" style="220" customWidth="1"/>
    <col min="12548" max="12800" width="9.140625" style="220"/>
    <col min="12801" max="12801" width="6.5703125" style="220" customWidth="1"/>
    <col min="12802" max="12802" width="21.42578125" style="220" customWidth="1"/>
    <col min="12803" max="12803" width="70.42578125" style="220" customWidth="1"/>
    <col min="12804" max="13056" width="9.140625" style="220"/>
    <col min="13057" max="13057" width="6.5703125" style="220" customWidth="1"/>
    <col min="13058" max="13058" width="21.42578125" style="220" customWidth="1"/>
    <col min="13059" max="13059" width="70.42578125" style="220" customWidth="1"/>
    <col min="13060" max="13312" width="9.140625" style="220"/>
    <col min="13313" max="13313" width="6.5703125" style="220" customWidth="1"/>
    <col min="13314" max="13314" width="21.42578125" style="220" customWidth="1"/>
    <col min="13315" max="13315" width="70.42578125" style="220" customWidth="1"/>
    <col min="13316" max="13568" width="9.140625" style="220"/>
    <col min="13569" max="13569" width="6.5703125" style="220" customWidth="1"/>
    <col min="13570" max="13570" width="21.42578125" style="220" customWidth="1"/>
    <col min="13571" max="13571" width="70.42578125" style="220" customWidth="1"/>
    <col min="13572" max="13824" width="9.140625" style="220"/>
    <col min="13825" max="13825" width="6.5703125" style="220" customWidth="1"/>
    <col min="13826" max="13826" width="21.42578125" style="220" customWidth="1"/>
    <col min="13827" max="13827" width="70.42578125" style="220" customWidth="1"/>
    <col min="13828" max="14080" width="9.140625" style="220"/>
    <col min="14081" max="14081" width="6.5703125" style="220" customWidth="1"/>
    <col min="14082" max="14082" width="21.42578125" style="220" customWidth="1"/>
    <col min="14083" max="14083" width="70.42578125" style="220" customWidth="1"/>
    <col min="14084" max="14336" width="9.140625" style="220"/>
    <col min="14337" max="14337" width="6.5703125" style="220" customWidth="1"/>
    <col min="14338" max="14338" width="21.42578125" style="220" customWidth="1"/>
    <col min="14339" max="14339" width="70.42578125" style="220" customWidth="1"/>
    <col min="14340" max="14592" width="9.140625" style="220"/>
    <col min="14593" max="14593" width="6.5703125" style="220" customWidth="1"/>
    <col min="14594" max="14594" width="21.42578125" style="220" customWidth="1"/>
    <col min="14595" max="14595" width="70.42578125" style="220" customWidth="1"/>
    <col min="14596" max="14848" width="9.140625" style="220"/>
    <col min="14849" max="14849" width="6.5703125" style="220" customWidth="1"/>
    <col min="14850" max="14850" width="21.42578125" style="220" customWidth="1"/>
    <col min="14851" max="14851" width="70.42578125" style="220" customWidth="1"/>
    <col min="14852" max="15104" width="9.140625" style="220"/>
    <col min="15105" max="15105" width="6.5703125" style="220" customWidth="1"/>
    <col min="15106" max="15106" width="21.42578125" style="220" customWidth="1"/>
    <col min="15107" max="15107" width="70.42578125" style="220" customWidth="1"/>
    <col min="15108" max="15360" width="9.140625" style="220"/>
    <col min="15361" max="15361" width="6.5703125" style="220" customWidth="1"/>
    <col min="15362" max="15362" width="21.42578125" style="220" customWidth="1"/>
    <col min="15363" max="15363" width="70.42578125" style="220" customWidth="1"/>
    <col min="15364" max="15616" width="9.140625" style="220"/>
    <col min="15617" max="15617" width="6.5703125" style="220" customWidth="1"/>
    <col min="15618" max="15618" width="21.42578125" style="220" customWidth="1"/>
    <col min="15619" max="15619" width="70.42578125" style="220" customWidth="1"/>
    <col min="15620" max="15872" width="9.140625" style="220"/>
    <col min="15873" max="15873" width="6.5703125" style="220" customWidth="1"/>
    <col min="15874" max="15874" width="21.42578125" style="220" customWidth="1"/>
    <col min="15875" max="15875" width="70.42578125" style="220" customWidth="1"/>
    <col min="15876" max="16128" width="9.140625" style="220"/>
    <col min="16129" max="16129" width="6.5703125" style="220" customWidth="1"/>
    <col min="16130" max="16130" width="21.42578125" style="220" customWidth="1"/>
    <col min="16131" max="16131" width="70.42578125" style="220" customWidth="1"/>
    <col min="16132" max="16384" width="9.140625" style="220"/>
  </cols>
  <sheetData>
    <row r="1" spans="1:3" ht="15.75">
      <c r="C1" s="222" t="s">
        <v>934</v>
      </c>
    </row>
    <row r="2" spans="1:3" ht="15.75">
      <c r="C2" s="222" t="s">
        <v>238</v>
      </c>
    </row>
    <row r="3" spans="1:3" ht="15.75">
      <c r="C3" s="223" t="s">
        <v>0</v>
      </c>
    </row>
    <row r="4" spans="1:3" ht="15.75">
      <c r="C4" s="223" t="s">
        <v>1184</v>
      </c>
    </row>
    <row r="5" spans="1:3" ht="15.75">
      <c r="C5" s="223"/>
    </row>
    <row r="6" spans="1:3" ht="18.75">
      <c r="A6" s="303" t="s">
        <v>935</v>
      </c>
      <c r="B6" s="303"/>
      <c r="C6" s="303"/>
    </row>
    <row r="7" spans="1:3" ht="10.5" hidden="1" customHeight="1">
      <c r="A7" s="224"/>
      <c r="B7" s="224"/>
      <c r="C7" s="225"/>
    </row>
    <row r="8" spans="1:3" ht="26.25" thickBot="1">
      <c r="A8" s="226" t="s">
        <v>936</v>
      </c>
      <c r="B8" s="227" t="s">
        <v>937</v>
      </c>
      <c r="C8" s="227" t="s">
        <v>938</v>
      </c>
    </row>
    <row r="9" spans="1:3" ht="25.5">
      <c r="A9" s="228">
        <v>902</v>
      </c>
      <c r="B9" s="229"/>
      <c r="C9" s="230" t="s">
        <v>269</v>
      </c>
    </row>
    <row r="10" spans="1:3">
      <c r="A10" s="228"/>
      <c r="B10" s="231" t="s">
        <v>939</v>
      </c>
      <c r="C10" s="232" t="s">
        <v>940</v>
      </c>
    </row>
    <row r="11" spans="1:3" ht="39.75" customHeight="1">
      <c r="A11" s="228"/>
      <c r="B11" s="231" t="s">
        <v>941</v>
      </c>
      <c r="C11" s="232" t="s">
        <v>942</v>
      </c>
    </row>
    <row r="12" spans="1:3" ht="38.25">
      <c r="A12" s="228"/>
      <c r="B12" s="231" t="s">
        <v>943</v>
      </c>
      <c r="C12" s="232" t="s">
        <v>944</v>
      </c>
    </row>
    <row r="13" spans="1:3" ht="39.75" customHeight="1">
      <c r="A13" s="233"/>
      <c r="B13" s="231" t="s">
        <v>945</v>
      </c>
      <c r="C13" s="232" t="s">
        <v>946</v>
      </c>
    </row>
    <row r="14" spans="1:3" ht="25.5">
      <c r="A14" s="233"/>
      <c r="B14" s="231" t="s">
        <v>947</v>
      </c>
      <c r="C14" s="232" t="s">
        <v>948</v>
      </c>
    </row>
    <row r="15" spans="1:3">
      <c r="A15" s="228"/>
      <c r="B15" s="231" t="s">
        <v>949</v>
      </c>
      <c r="C15" s="232" t="s">
        <v>950</v>
      </c>
    </row>
    <row r="16" spans="1:3">
      <c r="A16" s="233"/>
      <c r="B16" s="231" t="s">
        <v>951</v>
      </c>
      <c r="C16" s="232" t="s">
        <v>952</v>
      </c>
    </row>
    <row r="17" spans="1:3" ht="25.5">
      <c r="A17" s="234"/>
      <c r="B17" s="231" t="s">
        <v>953</v>
      </c>
      <c r="C17" s="232" t="s">
        <v>954</v>
      </c>
    </row>
    <row r="18" spans="1:3">
      <c r="A18" s="234"/>
      <c r="B18" s="231" t="s">
        <v>955</v>
      </c>
      <c r="C18" s="232" t="s">
        <v>956</v>
      </c>
    </row>
    <row r="19" spans="1:3" ht="25.5">
      <c r="A19" s="234"/>
      <c r="B19" s="231" t="s">
        <v>957</v>
      </c>
      <c r="C19" s="232" t="s">
        <v>958</v>
      </c>
    </row>
    <row r="20" spans="1:3" ht="25.5">
      <c r="A20" s="234"/>
      <c r="B20" s="231" t="s">
        <v>959</v>
      </c>
      <c r="C20" s="232" t="s">
        <v>960</v>
      </c>
    </row>
    <row r="21" spans="1:3" ht="15.75" customHeight="1">
      <c r="A21" s="234"/>
      <c r="B21" s="231" t="s">
        <v>961</v>
      </c>
      <c r="C21" s="232" t="s">
        <v>962</v>
      </c>
    </row>
    <row r="22" spans="1:3" ht="26.25" customHeight="1">
      <c r="A22" s="234"/>
      <c r="B22" s="231" t="s">
        <v>963</v>
      </c>
      <c r="C22" s="232" t="s">
        <v>964</v>
      </c>
    </row>
    <row r="23" spans="1:3">
      <c r="A23" s="234"/>
      <c r="B23" s="231" t="s">
        <v>965</v>
      </c>
      <c r="C23" s="232" t="s">
        <v>966</v>
      </c>
    </row>
    <row r="24" spans="1:3" ht="38.25">
      <c r="A24" s="234"/>
      <c r="B24" s="231" t="s">
        <v>967</v>
      </c>
      <c r="C24" s="232" t="s">
        <v>968</v>
      </c>
    </row>
    <row r="25" spans="1:3" ht="25.5">
      <c r="A25" s="233"/>
      <c r="B25" s="235" t="s">
        <v>969</v>
      </c>
      <c r="C25" s="232" t="s">
        <v>970</v>
      </c>
    </row>
    <row r="26" spans="1:3" ht="25.5">
      <c r="A26" s="233"/>
      <c r="B26" s="235" t="s">
        <v>971</v>
      </c>
      <c r="C26" s="232" t="s">
        <v>972</v>
      </c>
    </row>
    <row r="27" spans="1:3" ht="25.5">
      <c r="A27" s="234"/>
      <c r="B27" s="235" t="s">
        <v>973</v>
      </c>
      <c r="C27" s="232" t="s">
        <v>974</v>
      </c>
    </row>
    <row r="28" spans="1:3" ht="25.5">
      <c r="A28" s="234"/>
      <c r="B28" s="231" t="s">
        <v>975</v>
      </c>
      <c r="C28" s="232" t="s">
        <v>976</v>
      </c>
    </row>
    <row r="29" spans="1:3" ht="25.5">
      <c r="A29" s="228">
        <v>903</v>
      </c>
      <c r="B29" s="229"/>
      <c r="C29" s="230" t="s">
        <v>232</v>
      </c>
    </row>
    <row r="30" spans="1:3">
      <c r="A30" s="228"/>
      <c r="B30" s="231" t="s">
        <v>939</v>
      </c>
      <c r="C30" s="232" t="s">
        <v>940</v>
      </c>
    </row>
    <row r="31" spans="1:3" ht="40.5" customHeight="1">
      <c r="A31" s="233"/>
      <c r="B31" s="231" t="s">
        <v>941</v>
      </c>
      <c r="C31" s="232" t="s">
        <v>942</v>
      </c>
    </row>
    <row r="32" spans="1:3" ht="38.25">
      <c r="A32" s="233"/>
      <c r="B32" s="231" t="s">
        <v>943</v>
      </c>
      <c r="C32" s="232" t="s">
        <v>944</v>
      </c>
    </row>
    <row r="33" spans="1:3" ht="40.5" customHeight="1">
      <c r="A33" s="233"/>
      <c r="B33" s="231" t="s">
        <v>945</v>
      </c>
      <c r="C33" s="232" t="s">
        <v>946</v>
      </c>
    </row>
    <row r="34" spans="1:3" ht="25.5">
      <c r="A34" s="228"/>
      <c r="B34" s="231" t="s">
        <v>947</v>
      </c>
      <c r="C34" s="232" t="s">
        <v>948</v>
      </c>
    </row>
    <row r="35" spans="1:3">
      <c r="A35" s="233"/>
      <c r="B35" s="231" t="s">
        <v>949</v>
      </c>
      <c r="C35" s="232" t="s">
        <v>950</v>
      </c>
    </row>
    <row r="36" spans="1:3">
      <c r="A36" s="234"/>
      <c r="B36" s="231" t="s">
        <v>951</v>
      </c>
      <c r="C36" s="232" t="s">
        <v>952</v>
      </c>
    </row>
    <row r="37" spans="1:3" ht="25.5">
      <c r="A37" s="234"/>
      <c r="B37" s="231" t="s">
        <v>977</v>
      </c>
      <c r="C37" s="232" t="s">
        <v>978</v>
      </c>
    </row>
    <row r="38" spans="1:3" ht="25.5">
      <c r="A38" s="234"/>
      <c r="B38" s="231" t="s">
        <v>953</v>
      </c>
      <c r="C38" s="232" t="s">
        <v>954</v>
      </c>
    </row>
    <row r="39" spans="1:3" ht="25.5">
      <c r="A39" s="234"/>
      <c r="B39" s="231" t="s">
        <v>979</v>
      </c>
      <c r="C39" s="232" t="s">
        <v>980</v>
      </c>
    </row>
    <row r="40" spans="1:3">
      <c r="A40" s="234"/>
      <c r="B40" s="231" t="s">
        <v>955</v>
      </c>
      <c r="C40" s="232" t="s">
        <v>956</v>
      </c>
    </row>
    <row r="41" spans="1:3" ht="25.5">
      <c r="A41" s="234"/>
      <c r="B41" s="231" t="s">
        <v>981</v>
      </c>
      <c r="C41" s="232" t="s">
        <v>982</v>
      </c>
    </row>
    <row r="42" spans="1:3" ht="25.5">
      <c r="A42" s="234"/>
      <c r="B42" s="231" t="s">
        <v>957</v>
      </c>
      <c r="C42" s="232" t="s">
        <v>958</v>
      </c>
    </row>
    <row r="43" spans="1:3" ht="51.75" customHeight="1">
      <c r="A43" s="234"/>
      <c r="B43" s="231" t="s">
        <v>983</v>
      </c>
      <c r="C43" s="232" t="s">
        <v>984</v>
      </c>
    </row>
    <row r="44" spans="1:3" ht="25.5">
      <c r="A44" s="234"/>
      <c r="B44" s="231" t="s">
        <v>985</v>
      </c>
      <c r="C44" s="232" t="s">
        <v>986</v>
      </c>
    </row>
    <row r="45" spans="1:3">
      <c r="A45" s="234"/>
      <c r="B45" s="231" t="s">
        <v>987</v>
      </c>
      <c r="C45" s="232" t="s">
        <v>988</v>
      </c>
    </row>
    <row r="46" spans="1:3" ht="15.75" customHeight="1">
      <c r="A46" s="234"/>
      <c r="B46" s="231" t="s">
        <v>961</v>
      </c>
      <c r="C46" s="232" t="s">
        <v>962</v>
      </c>
    </row>
    <row r="47" spans="1:3" ht="25.5">
      <c r="A47" s="234"/>
      <c r="B47" s="231" t="s">
        <v>963</v>
      </c>
      <c r="C47" s="232" t="s">
        <v>964</v>
      </c>
    </row>
    <row r="48" spans="1:3">
      <c r="A48" s="233"/>
      <c r="B48" s="231" t="s">
        <v>965</v>
      </c>
      <c r="C48" s="232" t="s">
        <v>966</v>
      </c>
    </row>
    <row r="49" spans="1:3" ht="25.5">
      <c r="A49" s="234"/>
      <c r="B49" s="235" t="s">
        <v>969</v>
      </c>
      <c r="C49" s="232" t="s">
        <v>970</v>
      </c>
    </row>
    <row r="50" spans="1:3" ht="25.5">
      <c r="A50" s="234"/>
      <c r="B50" s="235" t="s">
        <v>971</v>
      </c>
      <c r="C50" s="232" t="s">
        <v>972</v>
      </c>
    </row>
    <row r="51" spans="1:3" ht="25.5">
      <c r="A51" s="234"/>
      <c r="B51" s="235" t="s">
        <v>973</v>
      </c>
      <c r="C51" s="232" t="s">
        <v>974</v>
      </c>
    </row>
    <row r="52" spans="1:3" ht="25.5">
      <c r="A52" s="234"/>
      <c r="B52" s="231" t="s">
        <v>975</v>
      </c>
      <c r="C52" s="232" t="s">
        <v>976</v>
      </c>
    </row>
    <row r="53" spans="1:3">
      <c r="A53" s="228">
        <v>905</v>
      </c>
      <c r="B53" s="229"/>
      <c r="C53" s="230" t="s">
        <v>233</v>
      </c>
    </row>
    <row r="54" spans="1:3" ht="25.5">
      <c r="A54" s="228"/>
      <c r="B54" s="236" t="s">
        <v>989</v>
      </c>
      <c r="C54" s="232" t="s">
        <v>990</v>
      </c>
    </row>
    <row r="55" spans="1:3" ht="51">
      <c r="A55" s="233"/>
      <c r="B55" s="231" t="s">
        <v>991</v>
      </c>
      <c r="C55" s="232" t="s">
        <v>992</v>
      </c>
    </row>
    <row r="56" spans="1:3">
      <c r="A56" s="233"/>
      <c r="B56" s="231" t="s">
        <v>939</v>
      </c>
      <c r="C56" s="232" t="s">
        <v>940</v>
      </c>
    </row>
    <row r="57" spans="1:3" ht="25.5">
      <c r="A57" s="228"/>
      <c r="B57" s="236" t="s">
        <v>993</v>
      </c>
      <c r="C57" s="232" t="s">
        <v>994</v>
      </c>
    </row>
    <row r="58" spans="1:3" ht="40.5" customHeight="1">
      <c r="A58" s="233"/>
      <c r="B58" s="231" t="s">
        <v>941</v>
      </c>
      <c r="C58" s="232" t="s">
        <v>942</v>
      </c>
    </row>
    <row r="59" spans="1:3" ht="38.25">
      <c r="A59" s="233"/>
      <c r="B59" s="231" t="s">
        <v>943</v>
      </c>
      <c r="C59" s="232" t="s">
        <v>944</v>
      </c>
    </row>
    <row r="60" spans="1:3" ht="38.25">
      <c r="A60" s="233"/>
      <c r="B60" s="236" t="s">
        <v>995</v>
      </c>
      <c r="C60" s="232" t="s">
        <v>996</v>
      </c>
    </row>
    <row r="61" spans="1:3" ht="25.5">
      <c r="A61" s="233"/>
      <c r="B61" s="231" t="s">
        <v>947</v>
      </c>
      <c r="C61" s="232" t="s">
        <v>948</v>
      </c>
    </row>
    <row r="62" spans="1:3">
      <c r="A62" s="233"/>
      <c r="B62" s="231" t="s">
        <v>949</v>
      </c>
      <c r="C62" s="232" t="s">
        <v>950</v>
      </c>
    </row>
    <row r="63" spans="1:3">
      <c r="A63" s="233"/>
      <c r="B63" s="231" t="s">
        <v>951</v>
      </c>
      <c r="C63" s="232" t="s">
        <v>952</v>
      </c>
    </row>
    <row r="64" spans="1:3" ht="25.5">
      <c r="A64" s="233"/>
      <c r="B64" s="231" t="s">
        <v>997</v>
      </c>
      <c r="C64" s="232" t="s">
        <v>998</v>
      </c>
    </row>
    <row r="65" spans="1:3">
      <c r="A65" s="233"/>
      <c r="B65" s="231" t="s">
        <v>999</v>
      </c>
      <c r="C65" s="232" t="s">
        <v>1000</v>
      </c>
    </row>
    <row r="66" spans="1:3" ht="25.5">
      <c r="A66" s="233"/>
      <c r="B66" s="231" t="s">
        <v>953</v>
      </c>
      <c r="C66" s="232" t="s">
        <v>954</v>
      </c>
    </row>
    <row r="67" spans="1:3">
      <c r="A67" s="233"/>
      <c r="B67" s="231" t="s">
        <v>955</v>
      </c>
      <c r="C67" s="232" t="s">
        <v>956</v>
      </c>
    </row>
    <row r="68" spans="1:3" ht="25.5">
      <c r="A68" s="233"/>
      <c r="B68" s="231" t="s">
        <v>957</v>
      </c>
      <c r="C68" s="232" t="s">
        <v>958</v>
      </c>
    </row>
    <row r="69" spans="1:3">
      <c r="A69" s="233"/>
      <c r="B69" s="231" t="s">
        <v>987</v>
      </c>
      <c r="C69" s="232" t="s">
        <v>988</v>
      </c>
    </row>
    <row r="70" spans="1:3" ht="39" customHeight="1">
      <c r="A70" s="233"/>
      <c r="B70" s="231" t="s">
        <v>1001</v>
      </c>
      <c r="C70" s="232" t="s">
        <v>1002</v>
      </c>
    </row>
    <row r="71" spans="1:3" ht="17.25" customHeight="1">
      <c r="A71" s="233"/>
      <c r="B71" s="231" t="s">
        <v>961</v>
      </c>
      <c r="C71" s="232" t="s">
        <v>962</v>
      </c>
    </row>
    <row r="72" spans="1:3" ht="26.25" customHeight="1">
      <c r="A72" s="233"/>
      <c r="B72" s="235" t="s">
        <v>1003</v>
      </c>
      <c r="C72" s="232" t="s">
        <v>1004</v>
      </c>
    </row>
    <row r="73" spans="1:3" ht="25.5">
      <c r="A73" s="233"/>
      <c r="B73" s="231" t="s">
        <v>963</v>
      </c>
      <c r="C73" s="232" t="s">
        <v>964</v>
      </c>
    </row>
    <row r="74" spans="1:3" ht="13.5" customHeight="1">
      <c r="A74" s="233"/>
      <c r="B74" s="231" t="s">
        <v>965</v>
      </c>
      <c r="C74" s="232" t="s">
        <v>966</v>
      </c>
    </row>
    <row r="75" spans="1:3" ht="66" customHeight="1">
      <c r="A75" s="233"/>
      <c r="B75" s="231" t="s">
        <v>1005</v>
      </c>
      <c r="C75" s="232" t="s">
        <v>1006</v>
      </c>
    </row>
    <row r="76" spans="1:3" ht="38.25">
      <c r="A76" s="233"/>
      <c r="B76" s="231" t="s">
        <v>967</v>
      </c>
      <c r="C76" s="232" t="s">
        <v>968</v>
      </c>
    </row>
    <row r="77" spans="1:3" ht="25.5">
      <c r="A77" s="234"/>
      <c r="B77" s="235" t="s">
        <v>973</v>
      </c>
      <c r="C77" s="232" t="s">
        <v>974</v>
      </c>
    </row>
    <row r="78" spans="1:3" ht="25.5">
      <c r="A78" s="234"/>
      <c r="B78" s="231" t="s">
        <v>975</v>
      </c>
      <c r="C78" s="232" t="s">
        <v>976</v>
      </c>
    </row>
    <row r="79" spans="1:3" ht="25.5">
      <c r="A79" s="228">
        <v>910</v>
      </c>
      <c r="B79" s="229"/>
      <c r="C79" s="230" t="s">
        <v>234</v>
      </c>
    </row>
    <row r="80" spans="1:3" ht="25.5">
      <c r="A80" s="228"/>
      <c r="B80" s="236" t="s">
        <v>1007</v>
      </c>
      <c r="C80" s="237" t="s">
        <v>1008</v>
      </c>
    </row>
    <row r="81" spans="1:3" ht="25.5">
      <c r="A81" s="228"/>
      <c r="B81" s="236" t="s">
        <v>1009</v>
      </c>
      <c r="C81" s="237" t="s">
        <v>1010</v>
      </c>
    </row>
    <row r="82" spans="1:3" ht="25.5">
      <c r="A82" s="233"/>
      <c r="B82" s="236" t="s">
        <v>1011</v>
      </c>
      <c r="C82" s="237" t="s">
        <v>1012</v>
      </c>
    </row>
    <row r="83" spans="1:3" ht="25.5">
      <c r="A83" s="233"/>
      <c r="B83" s="236" t="s">
        <v>1013</v>
      </c>
      <c r="C83" s="237" t="s">
        <v>1014</v>
      </c>
    </row>
    <row r="84" spans="1:3" ht="38.25">
      <c r="A84" s="233"/>
      <c r="B84" s="236" t="s">
        <v>1015</v>
      </c>
      <c r="C84" s="237" t="s">
        <v>1016</v>
      </c>
    </row>
    <row r="85" spans="1:3" ht="51">
      <c r="A85" s="233"/>
      <c r="B85" s="231" t="s">
        <v>1017</v>
      </c>
      <c r="C85" s="232" t="s">
        <v>1018</v>
      </c>
    </row>
    <row r="86" spans="1:3" ht="39.75" customHeight="1">
      <c r="A86" s="233"/>
      <c r="B86" s="231" t="s">
        <v>1019</v>
      </c>
      <c r="C86" s="232" t="s">
        <v>1020</v>
      </c>
    </row>
    <row r="87" spans="1:3" ht="25.5">
      <c r="A87" s="233"/>
      <c r="B87" s="231" t="s">
        <v>1021</v>
      </c>
      <c r="C87" s="232" t="s">
        <v>1022</v>
      </c>
    </row>
    <row r="88" spans="1:3" ht="39" customHeight="1">
      <c r="A88" s="233"/>
      <c r="B88" s="231" t="s">
        <v>1023</v>
      </c>
      <c r="C88" s="232" t="s">
        <v>1024</v>
      </c>
    </row>
    <row r="89" spans="1:3" ht="53.25" customHeight="1">
      <c r="A89" s="233"/>
      <c r="B89" s="231" t="s">
        <v>1025</v>
      </c>
      <c r="C89" s="232" t="s">
        <v>992</v>
      </c>
    </row>
    <row r="90" spans="1:3" ht="51.75" customHeight="1">
      <c r="A90" s="233"/>
      <c r="B90" s="231" t="s">
        <v>1026</v>
      </c>
      <c r="C90" s="232" t="s">
        <v>992</v>
      </c>
    </row>
    <row r="91" spans="1:3" ht="52.5" customHeight="1">
      <c r="A91" s="233"/>
      <c r="B91" s="231" t="s">
        <v>1027</v>
      </c>
      <c r="C91" s="232" t="s">
        <v>992</v>
      </c>
    </row>
    <row r="92" spans="1:3" ht="52.5" customHeight="1">
      <c r="A92" s="233"/>
      <c r="B92" s="231" t="s">
        <v>1028</v>
      </c>
      <c r="C92" s="232" t="s">
        <v>992</v>
      </c>
    </row>
    <row r="93" spans="1:3" ht="51.75" customHeight="1">
      <c r="A93" s="233"/>
      <c r="B93" s="231" t="s">
        <v>1029</v>
      </c>
      <c r="C93" s="232" t="s">
        <v>992</v>
      </c>
    </row>
    <row r="94" spans="1:3" ht="25.5">
      <c r="A94" s="233"/>
      <c r="B94" s="231" t="s">
        <v>1030</v>
      </c>
      <c r="C94" s="232" t="s">
        <v>1031</v>
      </c>
    </row>
    <row r="95" spans="1:3">
      <c r="A95" s="228"/>
      <c r="B95" s="231" t="s">
        <v>939</v>
      </c>
      <c r="C95" s="232" t="s">
        <v>940</v>
      </c>
    </row>
    <row r="96" spans="1:3" ht="53.25" customHeight="1">
      <c r="A96" s="233"/>
      <c r="B96" s="231" t="s">
        <v>1032</v>
      </c>
      <c r="C96" s="232" t="s">
        <v>1033</v>
      </c>
    </row>
    <row r="97" spans="1:3" ht="53.25" customHeight="1">
      <c r="A97" s="233"/>
      <c r="B97" s="231" t="s">
        <v>1034</v>
      </c>
      <c r="C97" s="232" t="s">
        <v>1035</v>
      </c>
    </row>
    <row r="98" spans="1:3" ht="53.25" customHeight="1">
      <c r="A98" s="233"/>
      <c r="B98" s="231" t="s">
        <v>1036</v>
      </c>
      <c r="C98" s="232" t="s">
        <v>1037</v>
      </c>
    </row>
    <row r="99" spans="1:3" ht="54" customHeight="1">
      <c r="A99" s="233"/>
      <c r="B99" s="231" t="s">
        <v>1038</v>
      </c>
      <c r="C99" s="232" t="s">
        <v>1039</v>
      </c>
    </row>
    <row r="100" spans="1:3" ht="39.75" customHeight="1">
      <c r="A100" s="233"/>
      <c r="B100" s="231" t="s">
        <v>1040</v>
      </c>
      <c r="C100" s="232" t="s">
        <v>1041</v>
      </c>
    </row>
    <row r="101" spans="1:3" ht="40.5" customHeight="1">
      <c r="A101" s="233"/>
      <c r="B101" s="231" t="s">
        <v>941</v>
      </c>
      <c r="C101" s="232" t="s">
        <v>942</v>
      </c>
    </row>
    <row r="102" spans="1:3" ht="39.75" customHeight="1">
      <c r="A102" s="233"/>
      <c r="B102" s="231" t="s">
        <v>943</v>
      </c>
      <c r="C102" s="232" t="s">
        <v>944</v>
      </c>
    </row>
    <row r="103" spans="1:3" ht="25.5">
      <c r="A103" s="233"/>
      <c r="B103" s="231" t="s">
        <v>947</v>
      </c>
      <c r="C103" s="232" t="s">
        <v>948</v>
      </c>
    </row>
    <row r="104" spans="1:3">
      <c r="A104" s="233"/>
      <c r="B104" s="231" t="s">
        <v>949</v>
      </c>
      <c r="C104" s="232" t="s">
        <v>950</v>
      </c>
    </row>
    <row r="105" spans="1:3">
      <c r="A105" s="233"/>
      <c r="B105" s="231" t="s">
        <v>951</v>
      </c>
      <c r="C105" s="232" t="s">
        <v>952</v>
      </c>
    </row>
    <row r="106" spans="1:3" ht="15" customHeight="1">
      <c r="A106" s="233"/>
      <c r="B106" s="231" t="s">
        <v>1042</v>
      </c>
      <c r="C106" s="232" t="s">
        <v>1043</v>
      </c>
    </row>
    <row r="107" spans="1:3" ht="27" customHeight="1">
      <c r="A107" s="233"/>
      <c r="B107" s="231" t="s">
        <v>977</v>
      </c>
      <c r="C107" s="232" t="s">
        <v>978</v>
      </c>
    </row>
    <row r="108" spans="1:3" ht="38.25">
      <c r="A108" s="233"/>
      <c r="B108" s="231" t="s">
        <v>1044</v>
      </c>
      <c r="C108" s="232" t="s">
        <v>1045</v>
      </c>
    </row>
    <row r="109" spans="1:3" ht="25.5">
      <c r="A109" s="233"/>
      <c r="B109" s="231" t="s">
        <v>953</v>
      </c>
      <c r="C109" s="232" t="s">
        <v>954</v>
      </c>
    </row>
    <row r="110" spans="1:3">
      <c r="A110" s="233"/>
      <c r="B110" s="231" t="s">
        <v>955</v>
      </c>
      <c r="C110" s="232" t="s">
        <v>956</v>
      </c>
    </row>
    <row r="111" spans="1:3" ht="25.5">
      <c r="A111" s="233"/>
      <c r="B111" s="231" t="s">
        <v>957</v>
      </c>
      <c r="C111" s="232" t="s">
        <v>958</v>
      </c>
    </row>
    <row r="112" spans="1:3" ht="63.75">
      <c r="A112" s="233"/>
      <c r="B112" s="231" t="s">
        <v>1046</v>
      </c>
      <c r="C112" s="232" t="s">
        <v>1047</v>
      </c>
    </row>
    <row r="113" spans="1:3" ht="52.5" customHeight="1">
      <c r="A113" s="233"/>
      <c r="B113" s="231" t="s">
        <v>1048</v>
      </c>
      <c r="C113" s="232" t="s">
        <v>1049</v>
      </c>
    </row>
    <row r="114" spans="1:3">
      <c r="A114" s="233"/>
      <c r="B114" s="231" t="s">
        <v>987</v>
      </c>
      <c r="C114" s="232" t="s">
        <v>988</v>
      </c>
    </row>
    <row r="115" spans="1:3" ht="38.25">
      <c r="A115" s="233"/>
      <c r="B115" s="231" t="s">
        <v>1001</v>
      </c>
      <c r="C115" s="232" t="s">
        <v>1002</v>
      </c>
    </row>
    <row r="116" spans="1:3" ht="15" customHeight="1">
      <c r="A116" s="233"/>
      <c r="B116" s="231" t="s">
        <v>961</v>
      </c>
      <c r="C116" s="232" t="s">
        <v>962</v>
      </c>
    </row>
    <row r="117" spans="1:3" ht="38.25">
      <c r="A117" s="233"/>
      <c r="B117" s="231" t="s">
        <v>967</v>
      </c>
      <c r="C117" s="232" t="s">
        <v>968</v>
      </c>
    </row>
    <row r="118" spans="1:3" ht="25.5">
      <c r="A118" s="233"/>
      <c r="B118" s="235" t="s">
        <v>969</v>
      </c>
      <c r="C118" s="232" t="s">
        <v>970</v>
      </c>
    </row>
    <row r="119" spans="1:3" ht="25.5">
      <c r="A119" s="233"/>
      <c r="B119" s="235" t="s">
        <v>973</v>
      </c>
      <c r="C119" s="232" t="s">
        <v>974</v>
      </c>
    </row>
    <row r="120" spans="1:3" ht="25.5">
      <c r="A120" s="234"/>
      <c r="B120" s="231" t="s">
        <v>975</v>
      </c>
      <c r="C120" s="232" t="s">
        <v>976</v>
      </c>
    </row>
    <row r="121" spans="1:3">
      <c r="A121" s="228">
        <v>915</v>
      </c>
      <c r="B121" s="229"/>
      <c r="C121" s="230" t="s">
        <v>235</v>
      </c>
    </row>
    <row r="122" spans="1:3" ht="25.5">
      <c r="A122" s="233"/>
      <c r="B122" s="231" t="s">
        <v>1050</v>
      </c>
      <c r="C122" s="232" t="s">
        <v>1051</v>
      </c>
    </row>
    <row r="123" spans="1:3">
      <c r="A123" s="228"/>
      <c r="B123" s="231" t="s">
        <v>939</v>
      </c>
      <c r="C123" s="232" t="s">
        <v>940</v>
      </c>
    </row>
    <row r="124" spans="1:3" ht="40.5" customHeight="1">
      <c r="A124" s="228"/>
      <c r="B124" s="231" t="s">
        <v>941</v>
      </c>
      <c r="C124" s="232" t="s">
        <v>942</v>
      </c>
    </row>
    <row r="125" spans="1:3" ht="38.25">
      <c r="A125" s="228"/>
      <c r="B125" s="231" t="s">
        <v>943</v>
      </c>
      <c r="C125" s="232" t="s">
        <v>944</v>
      </c>
    </row>
    <row r="126" spans="1:3" ht="40.5" customHeight="1">
      <c r="A126" s="233"/>
      <c r="B126" s="231" t="s">
        <v>945</v>
      </c>
      <c r="C126" s="232" t="s">
        <v>946</v>
      </c>
    </row>
    <row r="127" spans="1:3" ht="40.5" customHeight="1">
      <c r="A127" s="228"/>
      <c r="B127" s="231" t="s">
        <v>1052</v>
      </c>
      <c r="C127" s="232" t="s">
        <v>1053</v>
      </c>
    </row>
    <row r="128" spans="1:3" ht="25.5">
      <c r="A128" s="228"/>
      <c r="B128" s="231" t="s">
        <v>947</v>
      </c>
      <c r="C128" s="232" t="s">
        <v>948</v>
      </c>
    </row>
    <row r="129" spans="1:3">
      <c r="A129" s="228"/>
      <c r="B129" s="231" t="s">
        <v>949</v>
      </c>
      <c r="C129" s="232" t="s">
        <v>950</v>
      </c>
    </row>
    <row r="130" spans="1:3">
      <c r="A130" s="233"/>
      <c r="B130" s="231" t="s">
        <v>951</v>
      </c>
      <c r="C130" s="232" t="s">
        <v>952</v>
      </c>
    </row>
    <row r="131" spans="1:3" ht="27.75" customHeight="1">
      <c r="A131" s="233"/>
      <c r="B131" s="231" t="s">
        <v>1054</v>
      </c>
      <c r="C131" s="232" t="s">
        <v>1055</v>
      </c>
    </row>
    <row r="132" spans="1:3" ht="29.25" customHeight="1">
      <c r="A132" s="233"/>
      <c r="B132" s="231" t="s">
        <v>977</v>
      </c>
      <c r="C132" s="232" t="s">
        <v>978</v>
      </c>
    </row>
    <row r="133" spans="1:3" ht="25.5">
      <c r="A133" s="233"/>
      <c r="B133" s="231" t="s">
        <v>953</v>
      </c>
      <c r="C133" s="232" t="s">
        <v>954</v>
      </c>
    </row>
    <row r="134" spans="1:3">
      <c r="A134" s="228"/>
      <c r="B134" s="231" t="s">
        <v>955</v>
      </c>
      <c r="C134" s="232" t="s">
        <v>956</v>
      </c>
    </row>
    <row r="135" spans="1:3" ht="25.5">
      <c r="A135" s="238"/>
      <c r="B135" s="231" t="s">
        <v>1056</v>
      </c>
      <c r="C135" s="232" t="s">
        <v>1057</v>
      </c>
    </row>
    <row r="136" spans="1:3" ht="39" customHeight="1">
      <c r="A136" s="238"/>
      <c r="B136" s="231" t="s">
        <v>1058</v>
      </c>
      <c r="C136" s="232" t="s">
        <v>1059</v>
      </c>
    </row>
    <row r="137" spans="1:3" ht="25.5">
      <c r="A137" s="238"/>
      <c r="B137" s="231" t="s">
        <v>957</v>
      </c>
      <c r="C137" s="232" t="s">
        <v>958</v>
      </c>
    </row>
    <row r="138" spans="1:3">
      <c r="A138" s="238"/>
      <c r="B138" s="231" t="s">
        <v>987</v>
      </c>
      <c r="C138" s="232" t="s">
        <v>988</v>
      </c>
    </row>
    <row r="139" spans="1:3" ht="38.25">
      <c r="A139" s="233"/>
      <c r="B139" s="231" t="s">
        <v>1001</v>
      </c>
      <c r="C139" s="232" t="s">
        <v>1002</v>
      </c>
    </row>
    <row r="140" spans="1:3" ht="25.5">
      <c r="A140" s="238"/>
      <c r="B140" s="231" t="s">
        <v>1060</v>
      </c>
      <c r="C140" s="232" t="s">
        <v>1061</v>
      </c>
    </row>
    <row r="141" spans="1:3" ht="15" customHeight="1">
      <c r="A141" s="238"/>
      <c r="B141" s="231" t="s">
        <v>961</v>
      </c>
      <c r="C141" s="232" t="s">
        <v>962</v>
      </c>
    </row>
    <row r="142" spans="1:3" ht="25.5">
      <c r="A142" s="238"/>
      <c r="B142" s="235" t="s">
        <v>1003</v>
      </c>
      <c r="C142" s="232" t="s">
        <v>1004</v>
      </c>
    </row>
    <row r="143" spans="1:3" ht="53.25" customHeight="1">
      <c r="A143" s="238"/>
      <c r="B143" s="231" t="s">
        <v>1062</v>
      </c>
      <c r="C143" s="232" t="s">
        <v>1063</v>
      </c>
    </row>
    <row r="144" spans="1:3" ht="27" customHeight="1">
      <c r="A144" s="238"/>
      <c r="B144" s="231" t="s">
        <v>963</v>
      </c>
      <c r="C144" s="232" t="s">
        <v>964</v>
      </c>
    </row>
    <row r="145" spans="1:3" ht="15.75" customHeight="1">
      <c r="A145" s="238"/>
      <c r="B145" s="231" t="s">
        <v>965</v>
      </c>
      <c r="C145" s="232" t="s">
        <v>966</v>
      </c>
    </row>
    <row r="146" spans="1:3" ht="39" customHeight="1">
      <c r="A146" s="238"/>
      <c r="B146" s="231" t="s">
        <v>967</v>
      </c>
      <c r="C146" s="232" t="s">
        <v>968</v>
      </c>
    </row>
    <row r="147" spans="1:3" ht="28.5" customHeight="1">
      <c r="A147" s="238"/>
      <c r="B147" s="235" t="s">
        <v>973</v>
      </c>
      <c r="C147" s="232" t="s">
        <v>974</v>
      </c>
    </row>
    <row r="148" spans="1:3" ht="25.5">
      <c r="A148" s="238"/>
      <c r="B148" s="231" t="s">
        <v>975</v>
      </c>
      <c r="C148" s="232" t="s">
        <v>976</v>
      </c>
    </row>
    <row r="149" spans="1:3">
      <c r="A149" s="228">
        <v>918</v>
      </c>
      <c r="B149" s="229"/>
      <c r="C149" s="230" t="s">
        <v>1064</v>
      </c>
    </row>
    <row r="150" spans="1:3">
      <c r="A150" s="228"/>
      <c r="B150" s="231" t="s">
        <v>939</v>
      </c>
      <c r="C150" s="232" t="s">
        <v>940</v>
      </c>
    </row>
    <row r="151" spans="1:3">
      <c r="A151" s="233"/>
      <c r="B151" s="231" t="s">
        <v>949</v>
      </c>
      <c r="C151" s="232" t="s">
        <v>950</v>
      </c>
    </row>
    <row r="152" spans="1:3">
      <c r="A152" s="238"/>
      <c r="B152" s="231" t="s">
        <v>951</v>
      </c>
      <c r="C152" s="232" t="s">
        <v>952</v>
      </c>
    </row>
    <row r="153" spans="1:3" ht="25.5">
      <c r="A153" s="228">
        <v>990</v>
      </c>
      <c r="B153" s="229"/>
      <c r="C153" s="230" t="s">
        <v>268</v>
      </c>
    </row>
    <row r="154" spans="1:3">
      <c r="A154" s="228"/>
      <c r="B154" s="231" t="s">
        <v>939</v>
      </c>
      <c r="C154" s="232" t="s">
        <v>940</v>
      </c>
    </row>
    <row r="155" spans="1:3" ht="40.5" customHeight="1">
      <c r="A155" s="228"/>
      <c r="B155" s="231" t="s">
        <v>941</v>
      </c>
      <c r="C155" s="232" t="s">
        <v>942</v>
      </c>
    </row>
    <row r="156" spans="1:3" ht="39.75" customHeight="1">
      <c r="A156" s="228"/>
      <c r="B156" s="231" t="s">
        <v>943</v>
      </c>
      <c r="C156" s="232" t="s">
        <v>944</v>
      </c>
    </row>
    <row r="157" spans="1:3" ht="40.5" customHeight="1">
      <c r="A157" s="228"/>
      <c r="B157" s="231" t="s">
        <v>945</v>
      </c>
      <c r="C157" s="232" t="s">
        <v>946</v>
      </c>
    </row>
    <row r="158" spans="1:3" ht="25.5">
      <c r="A158" s="233"/>
      <c r="B158" s="231" t="s">
        <v>947</v>
      </c>
      <c r="C158" s="232" t="s">
        <v>948</v>
      </c>
    </row>
    <row r="159" spans="1:3">
      <c r="A159" s="233"/>
      <c r="B159" s="231" t="s">
        <v>949</v>
      </c>
      <c r="C159" s="232" t="s">
        <v>950</v>
      </c>
    </row>
    <row r="160" spans="1:3" ht="39.75" customHeight="1">
      <c r="A160" s="228"/>
      <c r="B160" s="231" t="s">
        <v>1044</v>
      </c>
      <c r="C160" s="232" t="s">
        <v>1045</v>
      </c>
    </row>
    <row r="161" spans="1:3" ht="14.25" customHeight="1">
      <c r="A161" s="238"/>
      <c r="B161" s="231" t="s">
        <v>955</v>
      </c>
      <c r="C161" s="232" t="s">
        <v>956</v>
      </c>
    </row>
    <row r="162" spans="1:3" ht="25.5">
      <c r="A162" s="238"/>
      <c r="B162" s="231" t="s">
        <v>957</v>
      </c>
      <c r="C162" s="232" t="s">
        <v>958</v>
      </c>
    </row>
    <row r="163" spans="1:3" ht="106.5" customHeight="1">
      <c r="A163" s="238"/>
      <c r="B163" s="231" t="s">
        <v>1065</v>
      </c>
      <c r="C163" s="232" t="s">
        <v>1066</v>
      </c>
    </row>
    <row r="164" spans="1:3" ht="78.75" customHeight="1">
      <c r="A164" s="238"/>
      <c r="B164" s="231" t="s">
        <v>1067</v>
      </c>
      <c r="C164" s="232" t="s">
        <v>1068</v>
      </c>
    </row>
    <row r="165" spans="1:3" ht="38.25">
      <c r="A165" s="238"/>
      <c r="B165" s="231" t="s">
        <v>1069</v>
      </c>
      <c r="C165" s="232" t="s">
        <v>1070</v>
      </c>
    </row>
    <row r="166" spans="1:3" ht="14.25" customHeight="1">
      <c r="A166" s="238"/>
      <c r="B166" s="231" t="s">
        <v>987</v>
      </c>
      <c r="C166" s="232" t="s">
        <v>988</v>
      </c>
    </row>
    <row r="167" spans="1:3" ht="39.75" customHeight="1">
      <c r="A167" s="238"/>
      <c r="B167" s="231" t="s">
        <v>1001</v>
      </c>
      <c r="C167" s="232" t="s">
        <v>1002</v>
      </c>
    </row>
    <row r="168" spans="1:3" ht="15.75" customHeight="1">
      <c r="A168" s="238"/>
      <c r="B168" s="231" t="s">
        <v>961</v>
      </c>
      <c r="C168" s="232" t="s">
        <v>962</v>
      </c>
    </row>
    <row r="169" spans="1:3" ht="39.75" customHeight="1">
      <c r="A169" s="238"/>
      <c r="B169" s="231" t="s">
        <v>967</v>
      </c>
      <c r="C169" s="232" t="s">
        <v>968</v>
      </c>
    </row>
    <row r="170" spans="1:3" ht="30" customHeight="1">
      <c r="A170" s="238"/>
      <c r="B170" s="235" t="s">
        <v>973</v>
      </c>
      <c r="C170" s="232" t="s">
        <v>974</v>
      </c>
    </row>
    <row r="171" spans="1:3" ht="25.5">
      <c r="A171" s="239"/>
      <c r="B171" s="231" t="s">
        <v>975</v>
      </c>
      <c r="C171" s="232" t="s">
        <v>976</v>
      </c>
    </row>
    <row r="172" spans="1:3">
      <c r="A172" s="228">
        <v>991</v>
      </c>
      <c r="B172" s="229"/>
      <c r="C172" s="230" t="s">
        <v>236</v>
      </c>
    </row>
    <row r="173" spans="1:3" ht="13.5" customHeight="1">
      <c r="A173" s="228"/>
      <c r="B173" s="231" t="s">
        <v>939</v>
      </c>
      <c r="C173" s="232" t="s">
        <v>940</v>
      </c>
    </row>
    <row r="174" spans="1:3" ht="13.5" customHeight="1">
      <c r="A174" s="238"/>
      <c r="B174" s="231" t="s">
        <v>949</v>
      </c>
      <c r="C174" s="232" t="s">
        <v>950</v>
      </c>
    </row>
    <row r="175" spans="1:3" ht="13.5" customHeight="1">
      <c r="A175" s="238"/>
      <c r="B175" s="231" t="s">
        <v>951</v>
      </c>
      <c r="C175" s="232" t="s">
        <v>952</v>
      </c>
    </row>
    <row r="176" spans="1:3" ht="39" customHeight="1">
      <c r="A176" s="238"/>
      <c r="B176" s="231" t="s">
        <v>1001</v>
      </c>
      <c r="C176" s="232" t="s">
        <v>1002</v>
      </c>
    </row>
    <row r="177" spans="1:3" ht="25.5">
      <c r="A177" s="238"/>
      <c r="B177" s="231" t="s">
        <v>975</v>
      </c>
      <c r="C177" s="232" t="s">
        <v>976</v>
      </c>
    </row>
    <row r="178" spans="1:3" ht="25.5">
      <c r="A178" s="228">
        <v>995</v>
      </c>
      <c r="C178" s="230" t="s">
        <v>1071</v>
      </c>
    </row>
    <row r="179" spans="1:3" ht="25.5">
      <c r="A179" s="240"/>
      <c r="B179" s="231" t="s">
        <v>1050</v>
      </c>
      <c r="C179" s="232" t="s">
        <v>1051</v>
      </c>
    </row>
    <row r="180" spans="1:3" ht="13.5" customHeight="1">
      <c r="A180" s="240"/>
      <c r="B180" s="231" t="s">
        <v>939</v>
      </c>
      <c r="C180" s="232" t="s">
        <v>940</v>
      </c>
    </row>
    <row r="181" spans="1:3" ht="13.5" customHeight="1">
      <c r="A181" s="240"/>
      <c r="B181" s="231" t="s">
        <v>949</v>
      </c>
      <c r="C181" s="232" t="s">
        <v>950</v>
      </c>
    </row>
    <row r="182" spans="1:3" ht="51">
      <c r="A182" s="238"/>
      <c r="B182" s="231" t="s">
        <v>945</v>
      </c>
      <c r="C182" s="232" t="s">
        <v>946</v>
      </c>
    </row>
    <row r="183" spans="1:3" ht="41.25" customHeight="1">
      <c r="A183" s="240"/>
      <c r="B183" s="231" t="s">
        <v>1052</v>
      </c>
      <c r="C183" s="232" t="s">
        <v>1053</v>
      </c>
    </row>
    <row r="184" spans="1:3" ht="25.5">
      <c r="A184" s="240"/>
      <c r="B184" s="231" t="s">
        <v>947</v>
      </c>
      <c r="C184" s="232" t="s">
        <v>948</v>
      </c>
    </row>
    <row r="185" spans="1:3" ht="25.5">
      <c r="A185" s="240"/>
      <c r="B185" s="231" t="s">
        <v>953</v>
      </c>
      <c r="C185" s="232" t="s">
        <v>954</v>
      </c>
    </row>
    <row r="186" spans="1:3" ht="25.5">
      <c r="A186" s="238"/>
      <c r="B186" s="231" t="s">
        <v>1072</v>
      </c>
      <c r="C186" s="232" t="s">
        <v>1073</v>
      </c>
    </row>
    <row r="187" spans="1:3">
      <c r="A187" s="240"/>
      <c r="B187" s="231" t="s">
        <v>955</v>
      </c>
      <c r="C187" s="232" t="s">
        <v>956</v>
      </c>
    </row>
    <row r="188" spans="1:3" ht="25.5">
      <c r="A188" s="240"/>
      <c r="B188" s="231" t="s">
        <v>957</v>
      </c>
      <c r="C188" s="232" t="s">
        <v>958</v>
      </c>
    </row>
    <row r="189" spans="1:3" ht="15" customHeight="1">
      <c r="A189" s="240"/>
      <c r="B189" s="231" t="s">
        <v>961</v>
      </c>
      <c r="C189" s="232" t="s">
        <v>962</v>
      </c>
    </row>
    <row r="190" spans="1:3" ht="15" customHeight="1">
      <c r="A190" s="240"/>
      <c r="B190" s="231" t="s">
        <v>965</v>
      </c>
      <c r="C190" s="232" t="s">
        <v>966</v>
      </c>
    </row>
    <row r="191" spans="1:3" ht="38.25">
      <c r="A191" s="240"/>
      <c r="B191" s="231" t="s">
        <v>967</v>
      </c>
      <c r="C191" s="232" t="s">
        <v>968</v>
      </c>
    </row>
    <row r="192" spans="1:3" ht="25.5">
      <c r="A192" s="240"/>
      <c r="B192" s="235" t="s">
        <v>973</v>
      </c>
      <c r="C192" s="232" t="s">
        <v>974</v>
      </c>
    </row>
    <row r="193" spans="1:3" ht="26.25" customHeight="1">
      <c r="A193" s="240"/>
      <c r="B193" s="231" t="s">
        <v>975</v>
      </c>
      <c r="C193" s="232" t="s">
        <v>976</v>
      </c>
    </row>
    <row r="194" spans="1:3">
      <c r="A194" s="241"/>
      <c r="B194" s="242"/>
      <c r="C194" s="243"/>
    </row>
    <row r="195" spans="1:3">
      <c r="A195" s="241"/>
      <c r="B195" s="242"/>
      <c r="C195" s="243"/>
    </row>
    <row r="196" spans="1:3">
      <c r="A196" s="244"/>
      <c r="B196" s="242"/>
      <c r="C196" s="243"/>
    </row>
  </sheetData>
  <mergeCells count="1">
    <mergeCell ref="A6:C6"/>
  </mergeCells>
  <phoneticPr fontId="6" type="noConversion"/>
  <pageMargins left="0.98425196850393704" right="0.39370078740157483" top="0.59055118110236227" bottom="0.59055118110236227" header="0.51181102362204722" footer="0.51181102362204722"/>
  <pageSetup paperSize="9" scale="9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LW329"/>
  <sheetViews>
    <sheetView topLeftCell="B1" workbookViewId="0">
      <selection activeCell="E15" sqref="E15"/>
    </sheetView>
  </sheetViews>
  <sheetFormatPr defaultRowHeight="12.75"/>
  <cols>
    <col min="1" max="1" width="4.7109375" style="24" hidden="1" customWidth="1"/>
    <col min="2" max="2" width="7.42578125" style="24" customWidth="1"/>
    <col min="3" max="3" width="11.7109375" style="24" customWidth="1"/>
    <col min="4" max="4" width="4.5703125" style="24" customWidth="1"/>
    <col min="5" max="5" width="52.42578125" style="24" customWidth="1"/>
    <col min="6" max="6" width="12.85546875" style="24" customWidth="1"/>
    <col min="7" max="4391" width="9.140625" style="44"/>
    <col min="4392" max="16384" width="9.140625" style="4"/>
  </cols>
  <sheetData>
    <row r="1" spans="1:6" ht="15.75" customHeight="1">
      <c r="A1" s="324" t="s">
        <v>1175</v>
      </c>
      <c r="B1" s="324"/>
      <c r="C1" s="324"/>
      <c r="D1" s="324"/>
      <c r="E1" s="324"/>
      <c r="F1" s="324"/>
    </row>
    <row r="2" spans="1:6" ht="15.75" customHeight="1">
      <c r="A2" s="324" t="s">
        <v>238</v>
      </c>
      <c r="B2" s="324"/>
      <c r="C2" s="324"/>
      <c r="D2" s="324"/>
      <c r="E2" s="324"/>
      <c r="F2" s="324"/>
    </row>
    <row r="3" spans="1:6" ht="15.75" customHeight="1">
      <c r="A3" s="324" t="s">
        <v>0</v>
      </c>
      <c r="B3" s="324"/>
      <c r="C3" s="324"/>
      <c r="D3" s="324"/>
      <c r="E3" s="324"/>
      <c r="F3" s="324"/>
    </row>
    <row r="4" spans="1:6" ht="20.25" customHeight="1">
      <c r="A4" s="324" t="s">
        <v>1185</v>
      </c>
      <c r="B4" s="324"/>
      <c r="C4" s="324"/>
      <c r="D4" s="324"/>
      <c r="E4" s="324"/>
      <c r="F4" s="324"/>
    </row>
    <row r="5" spans="1:6" ht="74.25" customHeight="1">
      <c r="A5" s="330" t="s">
        <v>844</v>
      </c>
      <c r="B5" s="330"/>
      <c r="C5" s="330"/>
      <c r="D5" s="330"/>
      <c r="E5" s="330"/>
      <c r="F5" s="330"/>
    </row>
    <row r="6" spans="1:6" ht="12.75" customHeight="1">
      <c r="A6" s="331" t="s">
        <v>163</v>
      </c>
      <c r="B6" s="323" t="s">
        <v>8</v>
      </c>
      <c r="C6" s="311" t="s">
        <v>9</v>
      </c>
      <c r="D6" s="311" t="s">
        <v>10</v>
      </c>
      <c r="E6" s="310" t="s">
        <v>189</v>
      </c>
      <c r="F6" s="310" t="s">
        <v>244</v>
      </c>
    </row>
    <row r="7" spans="1:6" ht="13.5" thickBot="1">
      <c r="A7" s="332"/>
      <c r="B7" s="323"/>
      <c r="C7" s="311"/>
      <c r="D7" s="311"/>
      <c r="E7" s="310"/>
      <c r="F7" s="310"/>
    </row>
    <row r="8" spans="1:6">
      <c r="A8" s="298"/>
      <c r="B8" s="15" t="s">
        <v>91</v>
      </c>
      <c r="C8" s="15"/>
      <c r="D8" s="15"/>
      <c r="E8" s="25" t="s">
        <v>92</v>
      </c>
      <c r="F8" s="23">
        <v>66577.864000000001</v>
      </c>
    </row>
    <row r="9" spans="1:6">
      <c r="A9" s="298"/>
      <c r="B9" s="15" t="s">
        <v>93</v>
      </c>
      <c r="C9" s="15"/>
      <c r="D9" s="15"/>
      <c r="E9" s="29" t="s">
        <v>94</v>
      </c>
      <c r="F9" s="23">
        <v>53142.605000000003</v>
      </c>
    </row>
    <row r="10" spans="1:6" ht="25.5">
      <c r="A10" s="298"/>
      <c r="B10" s="15"/>
      <c r="C10" s="15" t="s">
        <v>377</v>
      </c>
      <c r="D10" s="15"/>
      <c r="E10" s="25" t="s">
        <v>95</v>
      </c>
      <c r="F10" s="23">
        <v>53142.605000000003</v>
      </c>
    </row>
    <row r="11" spans="1:6">
      <c r="A11" s="298"/>
      <c r="B11" s="15"/>
      <c r="C11" s="15" t="s">
        <v>377</v>
      </c>
      <c r="D11" s="15"/>
      <c r="E11" s="25" t="s">
        <v>378</v>
      </c>
      <c r="F11" s="23">
        <v>53142.605000000003</v>
      </c>
    </row>
    <row r="12" spans="1:6" ht="25.5">
      <c r="A12" s="298"/>
      <c r="B12" s="15"/>
      <c r="C12" s="15" t="s">
        <v>386</v>
      </c>
      <c r="D12" s="15"/>
      <c r="E12" s="18" t="s">
        <v>517</v>
      </c>
      <c r="F12" s="23">
        <v>53142.605000000003</v>
      </c>
    </row>
    <row r="13" spans="1:6" ht="25.5">
      <c r="A13" s="298"/>
      <c r="B13" s="15"/>
      <c r="C13" s="15" t="s">
        <v>712</v>
      </c>
      <c r="D13" s="22"/>
      <c r="E13" s="18" t="s">
        <v>96</v>
      </c>
      <c r="F13" s="23">
        <v>11165.18</v>
      </c>
    </row>
    <row r="14" spans="1:6" ht="25.5">
      <c r="A14" s="298"/>
      <c r="B14" s="15"/>
      <c r="C14" s="15"/>
      <c r="D14" s="22">
        <v>400</v>
      </c>
      <c r="E14" s="42" t="s">
        <v>260</v>
      </c>
      <c r="F14" s="23">
        <v>11165.18</v>
      </c>
    </row>
    <row r="15" spans="1:6" ht="51">
      <c r="A15" s="298"/>
      <c r="B15" s="15"/>
      <c r="C15" s="15" t="s">
        <v>390</v>
      </c>
      <c r="D15" s="22"/>
      <c r="E15" s="18" t="s">
        <v>262</v>
      </c>
      <c r="F15" s="23">
        <v>41977.425000000003</v>
      </c>
    </row>
    <row r="16" spans="1:6" ht="25.5">
      <c r="A16" s="298"/>
      <c r="B16" s="15"/>
      <c r="C16" s="15"/>
      <c r="D16" s="22">
        <v>400</v>
      </c>
      <c r="E16" s="42" t="s">
        <v>260</v>
      </c>
      <c r="F16" s="23">
        <v>41977.425000000003</v>
      </c>
    </row>
    <row r="17" spans="1:6">
      <c r="A17" s="69"/>
      <c r="B17" s="15" t="s">
        <v>98</v>
      </c>
      <c r="C17" s="15"/>
      <c r="D17" s="15"/>
      <c r="E17" s="29" t="s">
        <v>99</v>
      </c>
      <c r="F17" s="23">
        <v>771.56899999999996</v>
      </c>
    </row>
    <row r="18" spans="1:6" ht="38.25">
      <c r="A18" s="69"/>
      <c r="B18" s="15"/>
      <c r="C18" s="15" t="s">
        <v>576</v>
      </c>
      <c r="D18" s="22"/>
      <c r="E18" s="81" t="s">
        <v>148</v>
      </c>
      <c r="F18" s="23">
        <v>771.56899999999996</v>
      </c>
    </row>
    <row r="19" spans="1:6">
      <c r="A19" s="69"/>
      <c r="B19" s="15"/>
      <c r="C19" s="15" t="s">
        <v>853</v>
      </c>
      <c r="D19" s="15"/>
      <c r="E19" s="129" t="s">
        <v>854</v>
      </c>
      <c r="F19" s="23">
        <v>771.56899999999996</v>
      </c>
    </row>
    <row r="20" spans="1:6" ht="39.75" customHeight="1">
      <c r="A20" s="69"/>
      <c r="B20" s="15"/>
      <c r="C20" s="15" t="s">
        <v>855</v>
      </c>
      <c r="D20" s="15"/>
      <c r="E20" s="13" t="s">
        <v>856</v>
      </c>
      <c r="F20" s="23">
        <v>771.56899999999996</v>
      </c>
    </row>
    <row r="21" spans="1:6" ht="38.25">
      <c r="A21" s="69"/>
      <c r="B21" s="15"/>
      <c r="C21" s="15" t="s">
        <v>857</v>
      </c>
      <c r="D21" s="15"/>
      <c r="E21" s="13" t="s">
        <v>858</v>
      </c>
      <c r="F21" s="23">
        <v>771.56899999999996</v>
      </c>
    </row>
    <row r="22" spans="1:6" ht="25.5">
      <c r="A22" s="69"/>
      <c r="B22" s="15"/>
      <c r="C22" s="15"/>
      <c r="D22" s="22">
        <v>400</v>
      </c>
      <c r="E22" s="42" t="s">
        <v>260</v>
      </c>
      <c r="F22" s="23">
        <v>771.56899999999996</v>
      </c>
    </row>
    <row r="23" spans="1:6">
      <c r="A23" s="69"/>
      <c r="B23" s="15" t="s">
        <v>102</v>
      </c>
      <c r="C23" s="15"/>
      <c r="D23" s="22"/>
      <c r="E23" s="29" t="s">
        <v>103</v>
      </c>
      <c r="F23" s="23">
        <v>12663.69</v>
      </c>
    </row>
    <row r="24" spans="1:6" ht="27" customHeight="1">
      <c r="A24" s="69"/>
      <c r="B24" s="15"/>
      <c r="C24" s="15" t="s">
        <v>288</v>
      </c>
      <c r="D24" s="15"/>
      <c r="E24" s="29" t="s">
        <v>104</v>
      </c>
      <c r="F24" s="23">
        <v>12663.69</v>
      </c>
    </row>
    <row r="25" spans="1:6" ht="51">
      <c r="A25" s="69"/>
      <c r="B25" s="15"/>
      <c r="C25" s="15" t="s">
        <v>316</v>
      </c>
      <c r="D25" s="22"/>
      <c r="E25" s="75" t="s">
        <v>317</v>
      </c>
      <c r="F25" s="23">
        <v>12663.69</v>
      </c>
    </row>
    <row r="26" spans="1:6" ht="38.25">
      <c r="A26" s="69"/>
      <c r="B26" s="15"/>
      <c r="C26" s="15" t="s">
        <v>863</v>
      </c>
      <c r="D26" s="22"/>
      <c r="E26" s="42" t="s">
        <v>864</v>
      </c>
      <c r="F26" s="23">
        <v>12663.69</v>
      </c>
    </row>
    <row r="27" spans="1:6">
      <c r="A27" s="69"/>
      <c r="B27" s="15"/>
      <c r="C27" s="15" t="s">
        <v>865</v>
      </c>
      <c r="D27" s="22"/>
      <c r="E27" s="42" t="s">
        <v>866</v>
      </c>
      <c r="F27" s="23">
        <v>12663.69</v>
      </c>
    </row>
    <row r="28" spans="1:6" ht="24.75" customHeight="1" thickBot="1">
      <c r="A28" s="69"/>
      <c r="B28" s="15"/>
      <c r="C28" s="15"/>
      <c r="D28" s="22">
        <v>400</v>
      </c>
      <c r="E28" s="42" t="s">
        <v>260</v>
      </c>
      <c r="F28" s="23">
        <v>12663.69</v>
      </c>
    </row>
    <row r="29" spans="1:6" ht="13.5" thickBot="1">
      <c r="A29" s="162" t="s">
        <v>162</v>
      </c>
      <c r="B29" s="296"/>
      <c r="C29" s="296"/>
      <c r="D29" s="296"/>
      <c r="E29" s="296" t="s">
        <v>781</v>
      </c>
      <c r="F29" s="23">
        <v>66577.864000000001</v>
      </c>
    </row>
    <row r="30" spans="1:6">
      <c r="B30" s="105"/>
      <c r="C30" s="105"/>
      <c r="D30" s="105"/>
      <c r="E30" s="105"/>
    </row>
    <row r="31" spans="1:6" ht="12.75" customHeight="1">
      <c r="B31" s="105"/>
      <c r="C31" s="105"/>
      <c r="D31" s="105"/>
      <c r="E31" s="105"/>
      <c r="F31" s="115"/>
    </row>
    <row r="32" spans="1:6" ht="12.75" customHeight="1">
      <c r="B32" s="105"/>
      <c r="C32" s="105"/>
      <c r="D32" s="105"/>
      <c r="E32" s="105"/>
    </row>
    <row r="33" spans="2:6" ht="12.75" customHeight="1">
      <c r="B33" s="105"/>
      <c r="C33" s="105"/>
      <c r="D33" s="105"/>
      <c r="E33" s="105"/>
      <c r="F33" s="115"/>
    </row>
    <row r="34" spans="2:6" ht="12.75" customHeight="1">
      <c r="B34" s="105"/>
      <c r="C34" s="105"/>
      <c r="D34" s="105"/>
      <c r="E34" s="105"/>
    </row>
    <row r="35" spans="2:6" ht="12.75" customHeight="1">
      <c r="B35" s="105"/>
      <c r="C35" s="105"/>
      <c r="D35" s="105"/>
      <c r="E35" s="105"/>
      <c r="F35" s="117"/>
    </row>
    <row r="36" spans="2:6" ht="12.75" customHeight="1">
      <c r="B36" s="105"/>
      <c r="C36" s="105"/>
      <c r="D36" s="105"/>
      <c r="E36" s="105"/>
    </row>
    <row r="37" spans="2:6" ht="12.75" customHeight="1">
      <c r="B37" s="105"/>
      <c r="C37" s="105"/>
      <c r="D37" s="105"/>
      <c r="E37" s="105"/>
      <c r="F37" s="116"/>
    </row>
    <row r="38" spans="2:6" ht="12.75" customHeight="1">
      <c r="B38" s="105"/>
      <c r="C38" s="105"/>
      <c r="D38" s="105"/>
      <c r="E38" s="105"/>
    </row>
    <row r="39" spans="2:6">
      <c r="B39" s="105"/>
      <c r="C39" s="105"/>
      <c r="D39" s="105"/>
      <c r="E39" s="105"/>
    </row>
    <row r="40" spans="2:6">
      <c r="B40" s="105"/>
      <c r="C40" s="105"/>
      <c r="D40" s="105"/>
      <c r="E40" s="105"/>
    </row>
    <row r="41" spans="2:6">
      <c r="B41" s="105"/>
      <c r="C41" s="105"/>
      <c r="D41" s="105"/>
      <c r="E41" s="105"/>
    </row>
    <row r="42" spans="2:6">
      <c r="B42" s="105"/>
      <c r="C42" s="105"/>
      <c r="D42" s="105"/>
      <c r="E42" s="105"/>
    </row>
    <row r="43" spans="2:6">
      <c r="B43" s="105"/>
      <c r="C43" s="105"/>
      <c r="D43" s="105"/>
      <c r="E43" s="105"/>
    </row>
    <row r="44" spans="2:6">
      <c r="B44" s="105"/>
      <c r="C44" s="105"/>
      <c r="D44" s="105"/>
      <c r="E44" s="105"/>
    </row>
    <row r="45" spans="2:6">
      <c r="B45" s="105"/>
      <c r="C45" s="105"/>
      <c r="D45" s="105"/>
      <c r="E45" s="105"/>
    </row>
    <row r="46" spans="2:6">
      <c r="B46" s="105"/>
      <c r="C46" s="105"/>
      <c r="D46" s="105"/>
      <c r="E46" s="105"/>
    </row>
    <row r="47" spans="2:6">
      <c r="B47" s="105"/>
      <c r="C47" s="105"/>
      <c r="D47" s="105"/>
      <c r="E47" s="105"/>
    </row>
    <row r="48" spans="2:6">
      <c r="B48" s="105"/>
      <c r="C48" s="105"/>
      <c r="D48" s="105"/>
      <c r="E48" s="105"/>
    </row>
    <row r="49" spans="2:5">
      <c r="B49" s="105"/>
      <c r="C49" s="105"/>
      <c r="D49" s="105"/>
      <c r="E49" s="105"/>
    </row>
    <row r="50" spans="2:5">
      <c r="B50" s="105"/>
      <c r="C50" s="105"/>
      <c r="D50" s="105"/>
      <c r="E50" s="105"/>
    </row>
    <row r="51" spans="2:5">
      <c r="B51" s="105"/>
      <c r="C51" s="105"/>
      <c r="D51" s="105"/>
      <c r="E51" s="105"/>
    </row>
    <row r="52" spans="2:5">
      <c r="B52" s="105"/>
      <c r="C52" s="105"/>
      <c r="D52" s="105"/>
      <c r="E52" s="105"/>
    </row>
    <row r="53" spans="2:5">
      <c r="B53" s="105"/>
      <c r="C53" s="105"/>
      <c r="D53" s="105"/>
      <c r="E53" s="105"/>
    </row>
    <row r="54" spans="2:5">
      <c r="B54" s="105"/>
      <c r="C54" s="105"/>
      <c r="D54" s="105"/>
      <c r="E54" s="105"/>
    </row>
    <row r="55" spans="2:5">
      <c r="B55" s="105"/>
      <c r="C55" s="105"/>
      <c r="D55" s="105"/>
      <c r="E55" s="105"/>
    </row>
    <row r="56" spans="2:5">
      <c r="B56" s="105"/>
      <c r="C56" s="105"/>
      <c r="D56" s="105"/>
      <c r="E56" s="105"/>
    </row>
    <row r="57" spans="2:5">
      <c r="B57" s="105"/>
      <c r="C57" s="105"/>
      <c r="D57" s="105"/>
      <c r="E57" s="105"/>
    </row>
    <row r="58" spans="2:5">
      <c r="B58" s="105"/>
      <c r="C58" s="105"/>
      <c r="D58" s="105"/>
      <c r="E58" s="105"/>
    </row>
    <row r="59" spans="2:5">
      <c r="B59" s="105"/>
      <c r="C59" s="105"/>
      <c r="D59" s="105"/>
      <c r="E59" s="105"/>
    </row>
    <row r="60" spans="2:5">
      <c r="B60" s="105"/>
      <c r="C60" s="105"/>
      <c r="D60" s="105"/>
      <c r="E60" s="105"/>
    </row>
    <row r="61" spans="2:5">
      <c r="B61" s="105"/>
      <c r="C61" s="105"/>
      <c r="D61" s="105"/>
      <c r="E61" s="105"/>
    </row>
    <row r="62" spans="2:5">
      <c r="B62" s="105"/>
      <c r="C62" s="105"/>
      <c r="D62" s="105"/>
      <c r="E62" s="105"/>
    </row>
    <row r="63" spans="2:5">
      <c r="B63" s="105"/>
      <c r="C63" s="105"/>
      <c r="D63" s="105"/>
      <c r="E63" s="105"/>
    </row>
    <row r="64" spans="2:5">
      <c r="B64" s="105"/>
      <c r="C64" s="105"/>
      <c r="D64" s="105"/>
      <c r="E64" s="105"/>
    </row>
    <row r="65" spans="2:5">
      <c r="B65" s="105"/>
      <c r="C65" s="105"/>
      <c r="D65" s="105"/>
      <c r="E65" s="105"/>
    </row>
    <row r="66" spans="2:5">
      <c r="B66" s="105"/>
      <c r="C66" s="105"/>
      <c r="D66" s="105"/>
      <c r="E66" s="105"/>
    </row>
    <row r="67" spans="2:5">
      <c r="B67" s="105"/>
      <c r="C67" s="105"/>
      <c r="D67" s="105"/>
      <c r="E67" s="105"/>
    </row>
    <row r="68" spans="2:5">
      <c r="B68" s="105"/>
      <c r="C68" s="105"/>
      <c r="D68" s="105"/>
      <c r="E68" s="105"/>
    </row>
    <row r="69" spans="2:5">
      <c r="B69" s="105"/>
      <c r="C69" s="105"/>
      <c r="D69" s="105"/>
      <c r="E69" s="105"/>
    </row>
    <row r="70" spans="2:5">
      <c r="B70" s="105"/>
      <c r="C70" s="105"/>
      <c r="D70" s="105"/>
      <c r="E70" s="105"/>
    </row>
    <row r="71" spans="2:5">
      <c r="B71" s="105"/>
      <c r="C71" s="105"/>
      <c r="D71" s="105"/>
      <c r="E71" s="105"/>
    </row>
    <row r="72" spans="2:5">
      <c r="B72" s="105"/>
      <c r="C72" s="105"/>
      <c r="D72" s="105"/>
      <c r="E72" s="105"/>
    </row>
    <row r="73" spans="2:5">
      <c r="B73" s="105"/>
      <c r="C73" s="105"/>
      <c r="D73" s="105"/>
      <c r="E73" s="105"/>
    </row>
    <row r="74" spans="2:5">
      <c r="B74" s="105"/>
      <c r="C74" s="105"/>
      <c r="D74" s="105"/>
      <c r="E74" s="105"/>
    </row>
    <row r="75" spans="2:5">
      <c r="B75" s="105"/>
      <c r="C75" s="105"/>
      <c r="D75" s="105"/>
      <c r="E75" s="105"/>
    </row>
    <row r="76" spans="2:5">
      <c r="B76" s="105"/>
      <c r="C76" s="105"/>
      <c r="D76" s="105"/>
      <c r="E76" s="105"/>
    </row>
    <row r="77" spans="2:5">
      <c r="B77" s="105"/>
      <c r="C77" s="105"/>
      <c r="D77" s="105"/>
      <c r="E77" s="105"/>
    </row>
    <row r="78" spans="2:5">
      <c r="B78" s="105"/>
      <c r="C78" s="105"/>
      <c r="D78" s="105"/>
      <c r="E78" s="105"/>
    </row>
    <row r="79" spans="2:5">
      <c r="B79" s="105"/>
      <c r="C79" s="105"/>
      <c r="D79" s="105"/>
      <c r="E79" s="105"/>
    </row>
    <row r="80" spans="2:5">
      <c r="B80" s="105"/>
      <c r="C80" s="105"/>
      <c r="D80" s="105"/>
      <c r="E80" s="105"/>
    </row>
    <row r="81" spans="2:5">
      <c r="B81" s="105"/>
      <c r="C81" s="105"/>
      <c r="D81" s="105"/>
      <c r="E81" s="105"/>
    </row>
    <row r="82" spans="2:5">
      <c r="B82" s="105"/>
      <c r="C82" s="105"/>
      <c r="D82" s="105"/>
      <c r="E82" s="105"/>
    </row>
    <row r="83" spans="2:5">
      <c r="B83" s="105"/>
      <c r="C83" s="105"/>
      <c r="D83" s="105"/>
      <c r="E83" s="105"/>
    </row>
    <row r="84" spans="2:5">
      <c r="B84" s="105"/>
      <c r="C84" s="105"/>
      <c r="D84" s="105"/>
      <c r="E84" s="105"/>
    </row>
    <row r="85" spans="2:5">
      <c r="B85" s="105"/>
      <c r="C85" s="105"/>
      <c r="D85" s="105"/>
      <c r="E85" s="105"/>
    </row>
    <row r="86" spans="2:5">
      <c r="B86" s="105"/>
      <c r="C86" s="105"/>
      <c r="D86" s="105"/>
      <c r="E86" s="105"/>
    </row>
    <row r="87" spans="2:5">
      <c r="B87" s="105"/>
      <c r="C87" s="105"/>
      <c r="D87" s="105"/>
      <c r="E87" s="105"/>
    </row>
    <row r="88" spans="2:5">
      <c r="B88" s="105"/>
      <c r="C88" s="105"/>
      <c r="D88" s="105"/>
      <c r="E88" s="105"/>
    </row>
    <row r="89" spans="2:5">
      <c r="B89" s="105"/>
      <c r="C89" s="105"/>
      <c r="D89" s="105"/>
      <c r="E89" s="105"/>
    </row>
    <row r="90" spans="2:5">
      <c r="B90" s="105"/>
      <c r="C90" s="105"/>
      <c r="D90" s="105"/>
      <c r="E90" s="105"/>
    </row>
    <row r="91" spans="2:5">
      <c r="B91" s="105"/>
      <c r="C91" s="105"/>
      <c r="D91" s="105"/>
      <c r="E91" s="105"/>
    </row>
    <row r="92" spans="2:5">
      <c r="B92" s="105"/>
      <c r="C92" s="105"/>
      <c r="D92" s="105"/>
      <c r="E92" s="105"/>
    </row>
    <row r="93" spans="2:5">
      <c r="B93" s="105"/>
      <c r="C93" s="105"/>
      <c r="D93" s="105"/>
      <c r="E93" s="105"/>
    </row>
    <row r="94" spans="2:5">
      <c r="B94" s="105"/>
      <c r="C94" s="105"/>
      <c r="D94" s="105"/>
      <c r="E94" s="105"/>
    </row>
    <row r="95" spans="2:5">
      <c r="B95" s="105"/>
      <c r="C95" s="105"/>
      <c r="D95" s="105"/>
      <c r="E95" s="105"/>
    </row>
    <row r="96" spans="2:5">
      <c r="B96" s="105"/>
      <c r="C96" s="105"/>
      <c r="D96" s="105"/>
      <c r="E96" s="105"/>
    </row>
    <row r="97" spans="2:5">
      <c r="B97" s="105"/>
      <c r="C97" s="105"/>
      <c r="D97" s="105"/>
      <c r="E97" s="105"/>
    </row>
    <row r="98" spans="2:5">
      <c r="B98" s="105"/>
      <c r="C98" s="105"/>
      <c r="D98" s="105"/>
      <c r="E98" s="105"/>
    </row>
    <row r="99" spans="2:5">
      <c r="B99" s="105"/>
      <c r="C99" s="105"/>
      <c r="D99" s="105"/>
      <c r="E99" s="105"/>
    </row>
    <row r="100" spans="2:5">
      <c r="B100" s="105"/>
      <c r="C100" s="105"/>
      <c r="D100" s="105"/>
      <c r="E100" s="105"/>
    </row>
    <row r="101" spans="2:5">
      <c r="B101" s="105"/>
      <c r="C101" s="105"/>
      <c r="D101" s="105"/>
      <c r="E101" s="105"/>
    </row>
    <row r="102" spans="2:5">
      <c r="B102" s="105"/>
      <c r="C102" s="105"/>
      <c r="D102" s="105"/>
      <c r="E102" s="105"/>
    </row>
    <row r="103" spans="2:5">
      <c r="B103" s="105"/>
      <c r="C103" s="105"/>
      <c r="D103" s="105"/>
      <c r="E103" s="105"/>
    </row>
    <row r="104" spans="2:5">
      <c r="B104" s="105"/>
      <c r="C104" s="105"/>
      <c r="D104" s="105"/>
      <c r="E104" s="105"/>
    </row>
    <row r="105" spans="2:5">
      <c r="B105" s="105"/>
      <c r="C105" s="105"/>
      <c r="D105" s="105"/>
      <c r="E105" s="105"/>
    </row>
    <row r="106" spans="2:5">
      <c r="B106" s="105"/>
      <c r="C106" s="105"/>
      <c r="D106" s="105"/>
      <c r="E106" s="105"/>
    </row>
    <row r="107" spans="2:5">
      <c r="B107" s="105"/>
      <c r="C107" s="105"/>
      <c r="D107" s="105"/>
      <c r="E107" s="105"/>
    </row>
    <row r="108" spans="2:5">
      <c r="B108" s="105"/>
      <c r="C108" s="105"/>
      <c r="D108" s="105"/>
      <c r="E108" s="105"/>
    </row>
    <row r="109" spans="2:5">
      <c r="B109" s="105"/>
      <c r="C109" s="105"/>
      <c r="D109" s="105"/>
      <c r="E109" s="105"/>
    </row>
    <row r="110" spans="2:5">
      <c r="B110" s="105"/>
      <c r="C110" s="105"/>
      <c r="D110" s="105"/>
      <c r="E110" s="105"/>
    </row>
    <row r="111" spans="2:5">
      <c r="B111" s="105"/>
      <c r="C111" s="105"/>
      <c r="D111" s="105"/>
      <c r="E111" s="105"/>
    </row>
    <row r="112" spans="2:5">
      <c r="B112" s="105"/>
      <c r="C112" s="105"/>
      <c r="D112" s="105"/>
      <c r="E112" s="105"/>
    </row>
    <row r="113" spans="2:5">
      <c r="B113" s="105"/>
      <c r="C113" s="105"/>
      <c r="D113" s="105"/>
      <c r="E113" s="105"/>
    </row>
    <row r="114" spans="2:5">
      <c r="B114" s="105"/>
      <c r="C114" s="105"/>
      <c r="D114" s="105"/>
      <c r="E114" s="105"/>
    </row>
    <row r="115" spans="2:5">
      <c r="B115" s="105"/>
      <c r="C115" s="105"/>
      <c r="D115" s="105"/>
      <c r="E115" s="105"/>
    </row>
    <row r="116" spans="2:5">
      <c r="B116" s="105"/>
      <c r="C116" s="105"/>
      <c r="D116" s="105"/>
      <c r="E116" s="105"/>
    </row>
    <row r="117" spans="2:5">
      <c r="B117" s="105"/>
      <c r="C117" s="105"/>
      <c r="D117" s="105"/>
      <c r="E117" s="105"/>
    </row>
    <row r="118" spans="2:5">
      <c r="B118" s="105"/>
      <c r="C118" s="105"/>
      <c r="D118" s="105"/>
      <c r="E118" s="105"/>
    </row>
    <row r="119" spans="2:5">
      <c r="B119" s="105"/>
      <c r="C119" s="105"/>
      <c r="D119" s="105"/>
      <c r="E119" s="105"/>
    </row>
    <row r="120" spans="2:5">
      <c r="B120" s="105"/>
      <c r="C120" s="105"/>
      <c r="D120" s="105"/>
      <c r="E120" s="105"/>
    </row>
    <row r="121" spans="2:5">
      <c r="B121" s="105"/>
      <c r="C121" s="105"/>
      <c r="D121" s="105"/>
      <c r="E121" s="105"/>
    </row>
    <row r="122" spans="2:5">
      <c r="B122" s="105"/>
      <c r="C122" s="105"/>
      <c r="D122" s="105"/>
      <c r="E122" s="105"/>
    </row>
    <row r="123" spans="2:5">
      <c r="B123" s="105"/>
      <c r="C123" s="105"/>
      <c r="D123" s="105"/>
      <c r="E123" s="105"/>
    </row>
    <row r="124" spans="2:5">
      <c r="B124" s="105"/>
      <c r="C124" s="105"/>
      <c r="D124" s="105"/>
      <c r="E124" s="105"/>
    </row>
    <row r="125" spans="2:5">
      <c r="B125" s="105"/>
      <c r="C125" s="105"/>
      <c r="D125" s="105"/>
      <c r="E125" s="105"/>
    </row>
    <row r="126" spans="2:5">
      <c r="B126" s="105"/>
      <c r="C126" s="105"/>
      <c r="D126" s="105"/>
      <c r="E126" s="105"/>
    </row>
    <row r="127" spans="2:5">
      <c r="B127" s="105"/>
      <c r="C127" s="105"/>
      <c r="D127" s="105"/>
      <c r="E127" s="105"/>
    </row>
    <row r="128" spans="2:5">
      <c r="B128" s="105"/>
      <c r="C128" s="105"/>
      <c r="D128" s="105"/>
      <c r="E128" s="105"/>
    </row>
    <row r="129" spans="2:5">
      <c r="B129" s="105"/>
      <c r="C129" s="105"/>
      <c r="D129" s="105"/>
      <c r="E129" s="105"/>
    </row>
    <row r="130" spans="2:5">
      <c r="B130" s="105"/>
      <c r="C130" s="105"/>
      <c r="D130" s="105"/>
      <c r="E130" s="105"/>
    </row>
    <row r="131" spans="2:5">
      <c r="B131" s="105"/>
      <c r="C131" s="105"/>
      <c r="D131" s="105"/>
      <c r="E131" s="105"/>
    </row>
    <row r="132" spans="2:5">
      <c r="B132" s="105"/>
      <c r="C132" s="105"/>
      <c r="D132" s="105"/>
      <c r="E132" s="105"/>
    </row>
    <row r="133" spans="2:5">
      <c r="B133" s="105"/>
      <c r="C133" s="105"/>
      <c r="D133" s="105"/>
      <c r="E133" s="105"/>
    </row>
    <row r="134" spans="2:5">
      <c r="B134" s="105"/>
      <c r="C134" s="105"/>
      <c r="D134" s="105"/>
      <c r="E134" s="105"/>
    </row>
    <row r="135" spans="2:5">
      <c r="B135" s="105"/>
      <c r="C135" s="105"/>
      <c r="D135" s="105"/>
      <c r="E135" s="105"/>
    </row>
    <row r="136" spans="2:5">
      <c r="B136" s="105"/>
      <c r="C136" s="105"/>
      <c r="D136" s="105"/>
      <c r="E136" s="105"/>
    </row>
    <row r="137" spans="2:5">
      <c r="B137" s="105"/>
      <c r="C137" s="105"/>
      <c r="D137" s="105"/>
      <c r="E137" s="105"/>
    </row>
    <row r="138" spans="2:5">
      <c r="B138" s="105"/>
      <c r="C138" s="105"/>
      <c r="D138" s="105"/>
      <c r="E138" s="105"/>
    </row>
    <row r="139" spans="2:5">
      <c r="B139" s="105"/>
      <c r="C139" s="105"/>
      <c r="D139" s="105"/>
      <c r="E139" s="105"/>
    </row>
    <row r="140" spans="2:5">
      <c r="B140" s="105"/>
      <c r="C140" s="105"/>
      <c r="D140" s="105"/>
      <c r="E140" s="105"/>
    </row>
    <row r="141" spans="2:5">
      <c r="B141" s="105"/>
      <c r="C141" s="105"/>
      <c r="D141" s="105"/>
      <c r="E141" s="105"/>
    </row>
    <row r="142" spans="2:5">
      <c r="B142" s="105"/>
      <c r="C142" s="105"/>
      <c r="D142" s="105"/>
      <c r="E142" s="105"/>
    </row>
    <row r="143" spans="2:5">
      <c r="B143" s="105"/>
      <c r="C143" s="105"/>
      <c r="D143" s="105"/>
      <c r="E143" s="105"/>
    </row>
    <row r="144" spans="2:5">
      <c r="B144" s="105"/>
      <c r="C144" s="105"/>
      <c r="D144" s="105"/>
      <c r="E144" s="105"/>
    </row>
    <row r="145" spans="2:5">
      <c r="B145" s="105"/>
      <c r="C145" s="105"/>
      <c r="D145" s="105"/>
      <c r="E145" s="105"/>
    </row>
    <row r="146" spans="2:5">
      <c r="B146" s="105"/>
      <c r="C146" s="105"/>
      <c r="D146" s="105"/>
      <c r="E146" s="105"/>
    </row>
    <row r="147" spans="2:5">
      <c r="B147" s="105"/>
      <c r="C147" s="105"/>
      <c r="D147" s="105"/>
      <c r="E147" s="105"/>
    </row>
    <row r="148" spans="2:5">
      <c r="B148" s="105"/>
      <c r="C148" s="105"/>
      <c r="D148" s="105"/>
      <c r="E148" s="105"/>
    </row>
    <row r="149" spans="2:5">
      <c r="B149" s="105"/>
      <c r="C149" s="105"/>
      <c r="D149" s="105"/>
      <c r="E149" s="105"/>
    </row>
    <row r="150" spans="2:5">
      <c r="B150" s="105"/>
      <c r="C150" s="105"/>
      <c r="D150" s="105"/>
      <c r="E150" s="105"/>
    </row>
    <row r="151" spans="2:5">
      <c r="B151" s="105"/>
      <c r="C151" s="105"/>
      <c r="D151" s="105"/>
      <c r="E151" s="105"/>
    </row>
    <row r="152" spans="2:5">
      <c r="B152" s="105"/>
      <c r="C152" s="105"/>
      <c r="D152" s="105"/>
      <c r="E152" s="105"/>
    </row>
    <row r="153" spans="2:5">
      <c r="B153" s="105"/>
      <c r="C153" s="105"/>
      <c r="D153" s="105"/>
      <c r="E153" s="105"/>
    </row>
    <row r="154" spans="2:5">
      <c r="B154" s="105"/>
      <c r="C154" s="105"/>
      <c r="D154" s="105"/>
      <c r="E154" s="105"/>
    </row>
    <row r="155" spans="2:5">
      <c r="B155" s="105"/>
      <c r="C155" s="105"/>
      <c r="D155" s="105"/>
      <c r="E155" s="105"/>
    </row>
    <row r="156" spans="2:5">
      <c r="B156" s="105"/>
      <c r="C156" s="105"/>
      <c r="D156" s="105"/>
      <c r="E156" s="105"/>
    </row>
    <row r="157" spans="2:5">
      <c r="B157" s="105"/>
      <c r="C157" s="105"/>
      <c r="D157" s="105"/>
      <c r="E157" s="105"/>
    </row>
    <row r="158" spans="2:5">
      <c r="B158" s="105"/>
      <c r="C158" s="105"/>
      <c r="D158" s="105"/>
      <c r="E158" s="105"/>
    </row>
    <row r="159" spans="2:5">
      <c r="B159" s="105"/>
      <c r="C159" s="105"/>
      <c r="D159" s="105"/>
      <c r="E159" s="105"/>
    </row>
    <row r="160" spans="2:5">
      <c r="B160" s="105"/>
      <c r="C160" s="105"/>
      <c r="D160" s="105"/>
      <c r="E160" s="105"/>
    </row>
    <row r="161" spans="2:5">
      <c r="B161" s="105"/>
      <c r="C161" s="105"/>
      <c r="D161" s="105"/>
      <c r="E161" s="105"/>
    </row>
    <row r="162" spans="2:5">
      <c r="B162" s="105"/>
      <c r="C162" s="105"/>
      <c r="D162" s="105"/>
      <c r="E162" s="105"/>
    </row>
    <row r="163" spans="2:5">
      <c r="B163" s="105"/>
      <c r="C163" s="105"/>
      <c r="D163" s="105"/>
      <c r="E163" s="105"/>
    </row>
    <row r="164" spans="2:5">
      <c r="B164" s="105"/>
      <c r="C164" s="105"/>
      <c r="D164" s="105"/>
      <c r="E164" s="105"/>
    </row>
    <row r="165" spans="2:5">
      <c r="B165" s="105"/>
      <c r="C165" s="105"/>
      <c r="D165" s="105"/>
      <c r="E165" s="105"/>
    </row>
    <row r="166" spans="2:5">
      <c r="B166" s="105"/>
      <c r="C166" s="105"/>
      <c r="D166" s="105"/>
      <c r="E166" s="105"/>
    </row>
    <row r="167" spans="2:5">
      <c r="B167" s="105"/>
      <c r="C167" s="105"/>
      <c r="D167" s="105"/>
      <c r="E167" s="105"/>
    </row>
    <row r="168" spans="2:5">
      <c r="B168" s="105"/>
      <c r="C168" s="105"/>
      <c r="D168" s="105"/>
      <c r="E168" s="105"/>
    </row>
    <row r="169" spans="2:5">
      <c r="B169" s="105"/>
      <c r="C169" s="105"/>
      <c r="D169" s="105"/>
      <c r="E169" s="105"/>
    </row>
    <row r="170" spans="2:5">
      <c r="B170" s="105"/>
      <c r="C170" s="105"/>
      <c r="D170" s="105"/>
      <c r="E170" s="105"/>
    </row>
    <row r="171" spans="2:5">
      <c r="B171" s="105"/>
      <c r="C171" s="105"/>
      <c r="D171" s="105"/>
      <c r="E171" s="105"/>
    </row>
    <row r="172" spans="2:5">
      <c r="B172" s="105"/>
      <c r="C172" s="105"/>
      <c r="D172" s="105"/>
      <c r="E172" s="105"/>
    </row>
    <row r="173" spans="2:5">
      <c r="B173" s="105"/>
      <c r="C173" s="105"/>
      <c r="D173" s="105"/>
      <c r="E173" s="105"/>
    </row>
    <row r="174" spans="2:5">
      <c r="B174" s="105"/>
      <c r="C174" s="105"/>
      <c r="D174" s="105"/>
      <c r="E174" s="105"/>
    </row>
    <row r="175" spans="2:5">
      <c r="B175" s="105"/>
      <c r="C175" s="105"/>
      <c r="D175" s="105"/>
      <c r="E175" s="105"/>
    </row>
    <row r="176" spans="2:5">
      <c r="B176" s="105"/>
      <c r="C176" s="105"/>
      <c r="D176" s="105"/>
      <c r="E176" s="105"/>
    </row>
    <row r="177" spans="2:5">
      <c r="B177" s="105"/>
      <c r="C177" s="105"/>
      <c r="D177" s="105"/>
      <c r="E177" s="105"/>
    </row>
    <row r="178" spans="2:5">
      <c r="B178" s="105"/>
      <c r="C178" s="105"/>
      <c r="D178" s="105"/>
      <c r="E178" s="105"/>
    </row>
    <row r="179" spans="2:5">
      <c r="B179" s="105"/>
      <c r="C179" s="105"/>
      <c r="D179" s="105"/>
      <c r="E179" s="105"/>
    </row>
    <row r="180" spans="2:5">
      <c r="B180" s="105"/>
      <c r="C180" s="105"/>
      <c r="D180" s="105"/>
      <c r="E180" s="105"/>
    </row>
    <row r="181" spans="2:5">
      <c r="B181" s="105"/>
      <c r="C181" s="105"/>
      <c r="D181" s="105"/>
      <c r="E181" s="105"/>
    </row>
    <row r="182" spans="2:5">
      <c r="B182" s="105"/>
      <c r="C182" s="105"/>
      <c r="D182" s="105"/>
      <c r="E182" s="105"/>
    </row>
    <row r="183" spans="2:5">
      <c r="B183" s="105"/>
      <c r="C183" s="105"/>
      <c r="D183" s="105"/>
      <c r="E183" s="105"/>
    </row>
    <row r="184" spans="2:5">
      <c r="B184" s="105"/>
      <c r="C184" s="105"/>
      <c r="D184" s="105"/>
      <c r="E184" s="105"/>
    </row>
    <row r="185" spans="2:5">
      <c r="B185" s="105"/>
      <c r="C185" s="105"/>
      <c r="D185" s="105"/>
      <c r="E185" s="105"/>
    </row>
    <row r="186" spans="2:5">
      <c r="B186" s="105"/>
      <c r="C186" s="105"/>
      <c r="D186" s="105"/>
      <c r="E186" s="105"/>
    </row>
    <row r="187" spans="2:5">
      <c r="B187" s="105"/>
      <c r="C187" s="105"/>
      <c r="D187" s="105"/>
      <c r="E187" s="105"/>
    </row>
    <row r="188" spans="2:5">
      <c r="B188" s="105"/>
      <c r="C188" s="105"/>
      <c r="D188" s="105"/>
      <c r="E188" s="105"/>
    </row>
    <row r="189" spans="2:5">
      <c r="B189" s="105"/>
      <c r="C189" s="105"/>
      <c r="D189" s="105"/>
      <c r="E189" s="105"/>
    </row>
    <row r="190" spans="2:5">
      <c r="B190" s="105"/>
      <c r="C190" s="105"/>
      <c r="D190" s="105"/>
      <c r="E190" s="105"/>
    </row>
    <row r="191" spans="2:5">
      <c r="B191" s="105"/>
      <c r="C191" s="105"/>
      <c r="D191" s="105"/>
      <c r="E191" s="105"/>
    </row>
    <row r="192" spans="2:5">
      <c r="B192" s="105"/>
      <c r="C192" s="105"/>
      <c r="D192" s="105"/>
      <c r="E192" s="105"/>
    </row>
    <row r="193" spans="2:5">
      <c r="B193" s="105"/>
      <c r="C193" s="105"/>
      <c r="D193" s="105"/>
      <c r="E193" s="105"/>
    </row>
    <row r="194" spans="2:5">
      <c r="B194" s="105"/>
      <c r="C194" s="105"/>
      <c r="D194" s="105"/>
      <c r="E194" s="105"/>
    </row>
    <row r="195" spans="2:5">
      <c r="B195" s="105"/>
      <c r="C195" s="105"/>
      <c r="D195" s="105"/>
      <c r="E195" s="105"/>
    </row>
    <row r="196" spans="2:5">
      <c r="B196" s="105"/>
      <c r="C196" s="105"/>
      <c r="D196" s="105"/>
      <c r="E196" s="105"/>
    </row>
    <row r="197" spans="2:5">
      <c r="B197" s="105"/>
      <c r="C197" s="105"/>
      <c r="D197" s="105"/>
      <c r="E197" s="105"/>
    </row>
    <row r="198" spans="2:5">
      <c r="B198" s="105"/>
      <c r="C198" s="105"/>
      <c r="D198" s="105"/>
      <c r="E198" s="105"/>
    </row>
    <row r="199" spans="2:5">
      <c r="B199" s="105"/>
      <c r="C199" s="105"/>
      <c r="D199" s="105"/>
      <c r="E199" s="105"/>
    </row>
    <row r="200" spans="2:5">
      <c r="B200" s="105"/>
      <c r="C200" s="105"/>
      <c r="D200" s="105"/>
      <c r="E200" s="105"/>
    </row>
    <row r="201" spans="2:5">
      <c r="B201" s="105"/>
      <c r="C201" s="105"/>
      <c r="D201" s="105"/>
      <c r="E201" s="105"/>
    </row>
    <row r="202" spans="2:5">
      <c r="B202" s="105"/>
      <c r="C202" s="105"/>
      <c r="D202" s="105"/>
      <c r="E202" s="105"/>
    </row>
    <row r="203" spans="2:5">
      <c r="B203" s="105"/>
      <c r="C203" s="105"/>
      <c r="D203" s="105"/>
      <c r="E203" s="105"/>
    </row>
    <row r="204" spans="2:5">
      <c r="B204" s="105"/>
      <c r="C204" s="105"/>
      <c r="D204" s="105"/>
      <c r="E204" s="105"/>
    </row>
    <row r="205" spans="2:5">
      <c r="B205" s="105"/>
      <c r="C205" s="105"/>
      <c r="D205" s="105"/>
      <c r="E205" s="105"/>
    </row>
    <row r="206" spans="2:5">
      <c r="B206" s="105"/>
      <c r="C206" s="105"/>
      <c r="D206" s="105"/>
      <c r="E206" s="105"/>
    </row>
    <row r="207" spans="2:5">
      <c r="B207" s="105"/>
      <c r="C207" s="105"/>
      <c r="D207" s="105"/>
      <c r="E207" s="105"/>
    </row>
    <row r="208" spans="2:5">
      <c r="B208" s="105"/>
      <c r="C208" s="105"/>
      <c r="D208" s="105"/>
      <c r="E208" s="105"/>
    </row>
    <row r="209" spans="2:5">
      <c r="B209" s="105"/>
      <c r="C209" s="105"/>
      <c r="D209" s="105"/>
      <c r="E209" s="105"/>
    </row>
    <row r="210" spans="2:5">
      <c r="B210" s="105"/>
      <c r="C210" s="105"/>
      <c r="D210" s="105"/>
      <c r="E210" s="105"/>
    </row>
    <row r="211" spans="2:5">
      <c r="B211" s="105"/>
      <c r="C211" s="105"/>
      <c r="D211" s="105"/>
      <c r="E211" s="105"/>
    </row>
    <row r="212" spans="2:5">
      <c r="B212" s="105"/>
      <c r="C212" s="105"/>
      <c r="D212" s="105"/>
      <c r="E212" s="105"/>
    </row>
    <row r="213" spans="2:5">
      <c r="B213" s="105"/>
      <c r="C213" s="105"/>
      <c r="D213" s="105"/>
      <c r="E213" s="105"/>
    </row>
    <row r="214" spans="2:5">
      <c r="B214" s="105"/>
      <c r="C214" s="105"/>
      <c r="D214" s="105"/>
      <c r="E214" s="105"/>
    </row>
    <row r="215" spans="2:5">
      <c r="B215" s="105"/>
      <c r="C215" s="105"/>
      <c r="D215" s="105"/>
      <c r="E215" s="105"/>
    </row>
    <row r="216" spans="2:5">
      <c r="B216" s="105"/>
      <c r="C216" s="105"/>
      <c r="D216" s="105"/>
      <c r="E216" s="105"/>
    </row>
    <row r="217" spans="2:5">
      <c r="B217" s="105"/>
      <c r="C217" s="105"/>
      <c r="D217" s="105"/>
      <c r="E217" s="105"/>
    </row>
    <row r="218" spans="2:5">
      <c r="B218" s="105"/>
      <c r="C218" s="105"/>
      <c r="D218" s="105"/>
      <c r="E218" s="105"/>
    </row>
    <row r="219" spans="2:5">
      <c r="B219" s="105"/>
      <c r="C219" s="105"/>
      <c r="D219" s="105"/>
      <c r="E219" s="105"/>
    </row>
    <row r="220" spans="2:5">
      <c r="B220" s="105"/>
      <c r="C220" s="105"/>
      <c r="D220" s="105"/>
      <c r="E220" s="105"/>
    </row>
    <row r="221" spans="2:5">
      <c r="B221" s="105"/>
      <c r="C221" s="105"/>
      <c r="D221" s="105"/>
      <c r="E221" s="105"/>
    </row>
    <row r="222" spans="2:5">
      <c r="B222" s="105"/>
      <c r="C222" s="105"/>
      <c r="D222" s="105"/>
      <c r="E222" s="105"/>
    </row>
    <row r="223" spans="2:5">
      <c r="B223" s="105"/>
      <c r="C223" s="105"/>
      <c r="D223" s="105"/>
      <c r="E223" s="105"/>
    </row>
    <row r="224" spans="2:5">
      <c r="B224" s="105"/>
      <c r="C224" s="105"/>
      <c r="D224" s="105"/>
      <c r="E224" s="105"/>
    </row>
    <row r="225" spans="2:5">
      <c r="B225" s="105"/>
      <c r="C225" s="105"/>
      <c r="D225" s="105"/>
      <c r="E225" s="105"/>
    </row>
    <row r="226" spans="2:5">
      <c r="B226" s="105"/>
      <c r="C226" s="105"/>
      <c r="D226" s="105"/>
      <c r="E226" s="105"/>
    </row>
    <row r="227" spans="2:5">
      <c r="B227" s="105"/>
      <c r="C227" s="105"/>
      <c r="D227" s="105"/>
      <c r="E227" s="105"/>
    </row>
    <row r="228" spans="2:5">
      <c r="B228" s="105"/>
      <c r="C228" s="105"/>
      <c r="D228" s="105"/>
      <c r="E228" s="105"/>
    </row>
    <row r="229" spans="2:5">
      <c r="B229" s="105"/>
      <c r="C229" s="105"/>
      <c r="D229" s="105"/>
      <c r="E229" s="105"/>
    </row>
    <row r="230" spans="2:5">
      <c r="B230" s="105"/>
      <c r="C230" s="105"/>
      <c r="D230" s="105"/>
      <c r="E230" s="105"/>
    </row>
    <row r="231" spans="2:5">
      <c r="B231" s="105"/>
      <c r="C231" s="105"/>
      <c r="D231" s="105"/>
      <c r="E231" s="105"/>
    </row>
    <row r="232" spans="2:5">
      <c r="B232" s="105"/>
      <c r="C232" s="105"/>
      <c r="D232" s="105"/>
      <c r="E232" s="105"/>
    </row>
    <row r="233" spans="2:5">
      <c r="B233" s="105"/>
      <c r="C233" s="105"/>
      <c r="D233" s="105"/>
      <c r="E233" s="105"/>
    </row>
    <row r="234" spans="2:5">
      <c r="B234" s="105"/>
      <c r="C234" s="105"/>
      <c r="D234" s="105"/>
      <c r="E234" s="105"/>
    </row>
    <row r="235" spans="2:5">
      <c r="B235" s="105"/>
      <c r="C235" s="105"/>
      <c r="D235" s="105"/>
      <c r="E235" s="105"/>
    </row>
    <row r="236" spans="2:5">
      <c r="B236" s="105"/>
      <c r="C236" s="105"/>
      <c r="D236" s="105"/>
      <c r="E236" s="105"/>
    </row>
    <row r="237" spans="2:5">
      <c r="B237" s="105"/>
      <c r="C237" s="105"/>
      <c r="D237" s="105"/>
      <c r="E237" s="105"/>
    </row>
    <row r="238" spans="2:5">
      <c r="B238" s="105"/>
      <c r="C238" s="105"/>
      <c r="D238" s="105"/>
      <c r="E238" s="105"/>
    </row>
    <row r="239" spans="2:5">
      <c r="B239" s="105"/>
      <c r="C239" s="105"/>
      <c r="D239" s="105"/>
      <c r="E239" s="105"/>
    </row>
    <row r="240" spans="2:5">
      <c r="B240" s="105"/>
      <c r="C240" s="105"/>
      <c r="D240" s="105"/>
      <c r="E240" s="105"/>
    </row>
    <row r="241" spans="2:5">
      <c r="B241" s="105"/>
      <c r="C241" s="105"/>
      <c r="D241" s="105"/>
      <c r="E241" s="105"/>
    </row>
    <row r="242" spans="2:5">
      <c r="B242" s="105"/>
      <c r="C242" s="105"/>
      <c r="D242" s="105"/>
      <c r="E242" s="105"/>
    </row>
    <row r="243" spans="2:5">
      <c r="B243" s="105"/>
      <c r="C243" s="105"/>
      <c r="D243" s="105"/>
      <c r="E243" s="105"/>
    </row>
    <row r="244" spans="2:5">
      <c r="B244" s="105"/>
      <c r="C244" s="105"/>
      <c r="D244" s="105"/>
      <c r="E244" s="105"/>
    </row>
    <row r="245" spans="2:5">
      <c r="B245" s="105"/>
      <c r="C245" s="105"/>
      <c r="D245" s="105"/>
      <c r="E245" s="105"/>
    </row>
    <row r="246" spans="2:5">
      <c r="B246" s="105"/>
      <c r="C246" s="105"/>
      <c r="D246" s="105"/>
      <c r="E246" s="105"/>
    </row>
    <row r="247" spans="2:5">
      <c r="B247" s="105"/>
      <c r="C247" s="105"/>
      <c r="D247" s="105"/>
      <c r="E247" s="105"/>
    </row>
    <row r="248" spans="2:5">
      <c r="B248" s="105"/>
      <c r="C248" s="105"/>
      <c r="D248" s="105"/>
      <c r="E248" s="105"/>
    </row>
    <row r="249" spans="2:5">
      <c r="B249" s="105"/>
      <c r="C249" s="105"/>
      <c r="D249" s="105"/>
      <c r="E249" s="105"/>
    </row>
    <row r="250" spans="2:5">
      <c r="B250" s="105"/>
      <c r="C250" s="105"/>
      <c r="D250" s="105"/>
      <c r="E250" s="105"/>
    </row>
    <row r="251" spans="2:5">
      <c r="B251" s="105"/>
      <c r="C251" s="105"/>
      <c r="D251" s="105"/>
      <c r="E251" s="105"/>
    </row>
    <row r="252" spans="2:5">
      <c r="B252" s="105"/>
      <c r="C252" s="105"/>
      <c r="D252" s="105"/>
      <c r="E252" s="105"/>
    </row>
    <row r="253" spans="2:5">
      <c r="B253" s="105"/>
      <c r="C253" s="105"/>
      <c r="D253" s="105"/>
      <c r="E253" s="105"/>
    </row>
    <row r="254" spans="2:5">
      <c r="B254" s="105"/>
      <c r="C254" s="105"/>
      <c r="D254" s="105"/>
      <c r="E254" s="105"/>
    </row>
    <row r="255" spans="2:5">
      <c r="B255" s="105"/>
      <c r="C255" s="105"/>
      <c r="D255" s="105"/>
      <c r="E255" s="105"/>
    </row>
    <row r="256" spans="2:5">
      <c r="B256" s="105"/>
      <c r="C256" s="105"/>
      <c r="D256" s="105"/>
      <c r="E256" s="105"/>
    </row>
    <row r="257" spans="2:5">
      <c r="B257" s="105"/>
      <c r="C257" s="105"/>
      <c r="D257" s="105"/>
      <c r="E257" s="105"/>
    </row>
    <row r="258" spans="2:5">
      <c r="B258" s="105"/>
      <c r="C258" s="105"/>
      <c r="D258" s="105"/>
      <c r="E258" s="105"/>
    </row>
    <row r="259" spans="2:5">
      <c r="B259" s="105"/>
      <c r="C259" s="105"/>
      <c r="D259" s="105"/>
      <c r="E259" s="105"/>
    </row>
    <row r="260" spans="2:5">
      <c r="B260" s="105"/>
      <c r="C260" s="105"/>
      <c r="D260" s="105"/>
      <c r="E260" s="105"/>
    </row>
    <row r="261" spans="2:5">
      <c r="B261" s="105"/>
      <c r="C261" s="105"/>
      <c r="D261" s="105"/>
      <c r="E261" s="105"/>
    </row>
    <row r="262" spans="2:5">
      <c r="B262" s="105"/>
      <c r="C262" s="105"/>
      <c r="D262" s="105"/>
      <c r="E262" s="105"/>
    </row>
    <row r="263" spans="2:5">
      <c r="B263" s="105"/>
      <c r="C263" s="105"/>
      <c r="D263" s="105"/>
      <c r="E263" s="105"/>
    </row>
    <row r="264" spans="2:5">
      <c r="B264" s="105"/>
      <c r="C264" s="105"/>
      <c r="D264" s="105"/>
      <c r="E264" s="105"/>
    </row>
    <row r="265" spans="2:5">
      <c r="B265" s="105"/>
      <c r="C265" s="105"/>
      <c r="D265" s="105"/>
      <c r="E265" s="105"/>
    </row>
    <row r="266" spans="2:5">
      <c r="B266" s="105"/>
      <c r="C266" s="105"/>
      <c r="D266" s="105"/>
      <c r="E266" s="105"/>
    </row>
    <row r="267" spans="2:5">
      <c r="B267" s="105"/>
      <c r="C267" s="105"/>
      <c r="D267" s="105"/>
      <c r="E267" s="105"/>
    </row>
    <row r="268" spans="2:5">
      <c r="B268" s="105"/>
      <c r="C268" s="105"/>
      <c r="D268" s="105"/>
      <c r="E268" s="105"/>
    </row>
    <row r="269" spans="2:5">
      <c r="B269" s="105"/>
      <c r="C269" s="105"/>
      <c r="D269" s="105"/>
      <c r="E269" s="105"/>
    </row>
    <row r="270" spans="2:5">
      <c r="B270" s="105"/>
      <c r="C270" s="105"/>
      <c r="D270" s="105"/>
      <c r="E270" s="105"/>
    </row>
    <row r="271" spans="2:5">
      <c r="B271" s="105"/>
      <c r="C271" s="105"/>
      <c r="D271" s="105"/>
      <c r="E271" s="105"/>
    </row>
    <row r="272" spans="2:5">
      <c r="B272" s="105"/>
      <c r="C272" s="105"/>
      <c r="D272" s="105"/>
      <c r="E272" s="105"/>
    </row>
    <row r="273" spans="2:5">
      <c r="B273" s="105"/>
      <c r="C273" s="105"/>
      <c r="D273" s="105"/>
      <c r="E273" s="105"/>
    </row>
    <row r="274" spans="2:5">
      <c r="B274" s="105"/>
      <c r="C274" s="105"/>
      <c r="D274" s="105"/>
      <c r="E274" s="105"/>
    </row>
    <row r="275" spans="2:5">
      <c r="B275" s="105"/>
      <c r="C275" s="105"/>
      <c r="D275" s="105"/>
      <c r="E275" s="105"/>
    </row>
    <row r="276" spans="2:5">
      <c r="B276" s="105"/>
      <c r="C276" s="105"/>
      <c r="D276" s="105"/>
      <c r="E276" s="105"/>
    </row>
    <row r="277" spans="2:5">
      <c r="B277" s="105"/>
      <c r="C277" s="105"/>
      <c r="D277" s="105"/>
      <c r="E277" s="105"/>
    </row>
    <row r="278" spans="2:5">
      <c r="B278" s="105"/>
      <c r="C278" s="105"/>
      <c r="D278" s="105"/>
      <c r="E278" s="105"/>
    </row>
    <row r="279" spans="2:5">
      <c r="B279" s="105"/>
      <c r="C279" s="105"/>
      <c r="D279" s="105"/>
      <c r="E279" s="105"/>
    </row>
    <row r="280" spans="2:5">
      <c r="B280" s="105"/>
      <c r="C280" s="105"/>
      <c r="D280" s="105"/>
      <c r="E280" s="105"/>
    </row>
    <row r="281" spans="2:5">
      <c r="B281" s="105"/>
      <c r="C281" s="105"/>
      <c r="D281" s="105"/>
      <c r="E281" s="105"/>
    </row>
    <row r="282" spans="2:5">
      <c r="B282" s="105"/>
      <c r="C282" s="105"/>
      <c r="D282" s="105"/>
      <c r="E282" s="105"/>
    </row>
    <row r="283" spans="2:5">
      <c r="B283" s="105"/>
      <c r="C283" s="105"/>
      <c r="D283" s="105"/>
      <c r="E283" s="105"/>
    </row>
    <row r="284" spans="2:5">
      <c r="B284" s="105"/>
      <c r="C284" s="105"/>
      <c r="D284" s="105"/>
      <c r="E284" s="105"/>
    </row>
    <row r="285" spans="2:5">
      <c r="B285" s="105"/>
      <c r="C285" s="105"/>
      <c r="D285" s="105"/>
      <c r="E285" s="105"/>
    </row>
    <row r="286" spans="2:5">
      <c r="B286" s="105"/>
      <c r="C286" s="105"/>
      <c r="D286" s="105"/>
      <c r="E286" s="105"/>
    </row>
    <row r="287" spans="2:5">
      <c r="B287" s="105"/>
      <c r="C287" s="105"/>
      <c r="D287" s="105"/>
      <c r="E287" s="105"/>
    </row>
    <row r="288" spans="2:5">
      <c r="B288" s="105"/>
      <c r="C288" s="105"/>
      <c r="D288" s="105"/>
      <c r="E288" s="105"/>
    </row>
    <row r="289" spans="2:5">
      <c r="B289" s="105"/>
      <c r="C289" s="105"/>
      <c r="D289" s="105"/>
      <c r="E289" s="105"/>
    </row>
    <row r="290" spans="2:5">
      <c r="B290" s="105"/>
      <c r="C290" s="105"/>
      <c r="D290" s="105"/>
      <c r="E290" s="105"/>
    </row>
    <row r="291" spans="2:5">
      <c r="B291" s="105"/>
      <c r="C291" s="105"/>
      <c r="D291" s="105"/>
      <c r="E291" s="105"/>
    </row>
    <row r="292" spans="2:5">
      <c r="B292" s="105"/>
      <c r="C292" s="105"/>
      <c r="D292" s="105"/>
      <c r="E292" s="105"/>
    </row>
    <row r="293" spans="2:5">
      <c r="B293" s="105"/>
      <c r="C293" s="105"/>
      <c r="D293" s="105"/>
      <c r="E293" s="105"/>
    </row>
    <row r="294" spans="2:5">
      <c r="B294" s="105"/>
      <c r="C294" s="105"/>
      <c r="D294" s="105"/>
      <c r="E294" s="105"/>
    </row>
    <row r="295" spans="2:5">
      <c r="B295" s="105"/>
      <c r="C295" s="105"/>
      <c r="D295" s="105"/>
      <c r="E295" s="105"/>
    </row>
    <row r="296" spans="2:5">
      <c r="B296" s="105"/>
      <c r="C296" s="105"/>
      <c r="D296" s="105"/>
      <c r="E296" s="105"/>
    </row>
    <row r="297" spans="2:5">
      <c r="B297" s="105"/>
      <c r="C297" s="105"/>
      <c r="D297" s="105"/>
      <c r="E297" s="105"/>
    </row>
    <row r="298" spans="2:5">
      <c r="B298" s="105"/>
      <c r="C298" s="105"/>
      <c r="D298" s="105"/>
      <c r="E298" s="105"/>
    </row>
    <row r="299" spans="2:5">
      <c r="B299" s="105"/>
      <c r="C299" s="105"/>
      <c r="D299" s="105"/>
      <c r="E299" s="105"/>
    </row>
    <row r="300" spans="2:5">
      <c r="B300" s="105"/>
      <c r="C300" s="105"/>
      <c r="D300" s="105"/>
      <c r="E300" s="105"/>
    </row>
    <row r="301" spans="2:5">
      <c r="B301" s="105"/>
      <c r="C301" s="105"/>
      <c r="D301" s="105"/>
      <c r="E301" s="105"/>
    </row>
    <row r="302" spans="2:5">
      <c r="B302" s="105"/>
      <c r="C302" s="105"/>
      <c r="D302" s="105"/>
      <c r="E302" s="105"/>
    </row>
    <row r="303" spans="2:5">
      <c r="B303" s="105"/>
      <c r="C303" s="105"/>
      <c r="D303" s="105"/>
      <c r="E303" s="105"/>
    </row>
    <row r="304" spans="2:5">
      <c r="B304" s="105"/>
      <c r="C304" s="105"/>
      <c r="D304" s="105"/>
      <c r="E304" s="105"/>
    </row>
    <row r="305" spans="2:5">
      <c r="B305" s="105"/>
      <c r="C305" s="105"/>
      <c r="D305" s="105"/>
      <c r="E305" s="105"/>
    </row>
    <row r="306" spans="2:5">
      <c r="B306" s="105"/>
      <c r="C306" s="105"/>
      <c r="D306" s="105"/>
      <c r="E306" s="105"/>
    </row>
    <row r="307" spans="2:5">
      <c r="B307" s="105"/>
      <c r="C307" s="105"/>
      <c r="D307" s="105"/>
      <c r="E307" s="105"/>
    </row>
    <row r="308" spans="2:5">
      <c r="B308" s="105"/>
      <c r="C308" s="105"/>
      <c r="D308" s="105"/>
      <c r="E308" s="105"/>
    </row>
    <row r="309" spans="2:5">
      <c r="B309" s="105"/>
      <c r="C309" s="105"/>
      <c r="D309" s="105"/>
      <c r="E309" s="105"/>
    </row>
    <row r="310" spans="2:5">
      <c r="B310" s="105"/>
      <c r="C310" s="105"/>
      <c r="D310" s="105"/>
      <c r="E310" s="105"/>
    </row>
    <row r="311" spans="2:5">
      <c r="B311" s="105"/>
      <c r="C311" s="105"/>
      <c r="D311" s="105"/>
      <c r="E311" s="105"/>
    </row>
    <row r="312" spans="2:5">
      <c r="B312" s="105"/>
      <c r="C312" s="105"/>
      <c r="D312" s="105"/>
      <c r="E312" s="105"/>
    </row>
    <row r="313" spans="2:5">
      <c r="B313" s="105"/>
      <c r="C313" s="105"/>
      <c r="D313" s="105"/>
      <c r="E313" s="105"/>
    </row>
    <row r="314" spans="2:5">
      <c r="B314" s="105"/>
      <c r="C314" s="105"/>
      <c r="D314" s="105"/>
      <c r="E314" s="105"/>
    </row>
    <row r="315" spans="2:5">
      <c r="B315" s="105"/>
      <c r="C315" s="105"/>
      <c r="D315" s="105"/>
      <c r="E315" s="105"/>
    </row>
    <row r="316" spans="2:5">
      <c r="B316" s="105"/>
      <c r="C316" s="105"/>
      <c r="D316" s="105"/>
      <c r="E316" s="105"/>
    </row>
    <row r="317" spans="2:5">
      <c r="B317" s="105"/>
      <c r="C317" s="105"/>
      <c r="D317" s="105"/>
      <c r="E317" s="105"/>
    </row>
    <row r="318" spans="2:5">
      <c r="B318" s="105"/>
      <c r="C318" s="105"/>
      <c r="D318" s="105"/>
      <c r="E318" s="105"/>
    </row>
    <row r="319" spans="2:5">
      <c r="B319" s="105"/>
      <c r="C319" s="105"/>
      <c r="D319" s="105"/>
      <c r="E319" s="105"/>
    </row>
    <row r="320" spans="2:5">
      <c r="B320" s="105"/>
      <c r="C320" s="105"/>
      <c r="D320" s="105"/>
      <c r="E320" s="105"/>
    </row>
    <row r="321" spans="2:5">
      <c r="B321" s="105"/>
      <c r="C321" s="105"/>
      <c r="D321" s="105"/>
      <c r="E321" s="105"/>
    </row>
    <row r="322" spans="2:5">
      <c r="B322" s="105"/>
      <c r="C322" s="105"/>
      <c r="D322" s="105"/>
      <c r="E322" s="105"/>
    </row>
    <row r="323" spans="2:5">
      <c r="B323" s="105"/>
      <c r="C323" s="105"/>
      <c r="D323" s="105"/>
      <c r="E323" s="105"/>
    </row>
    <row r="324" spans="2:5">
      <c r="B324" s="105"/>
      <c r="C324" s="105"/>
      <c r="D324" s="105"/>
      <c r="E324" s="105"/>
    </row>
    <row r="325" spans="2:5">
      <c r="B325" s="105"/>
      <c r="C325" s="105"/>
      <c r="D325" s="105"/>
      <c r="E325" s="105"/>
    </row>
    <row r="326" spans="2:5">
      <c r="B326" s="105"/>
      <c r="C326" s="105"/>
      <c r="D326" s="105"/>
      <c r="E326" s="105"/>
    </row>
    <row r="327" spans="2:5">
      <c r="B327" s="105"/>
      <c r="C327" s="105"/>
      <c r="D327" s="105"/>
      <c r="E327" s="105"/>
    </row>
    <row r="328" spans="2:5">
      <c r="B328" s="105"/>
      <c r="C328" s="105"/>
      <c r="D328" s="105"/>
      <c r="E328" s="105"/>
    </row>
    <row r="329" spans="2:5">
      <c r="B329" s="105"/>
      <c r="C329" s="105"/>
      <c r="D329" s="105"/>
      <c r="E329" s="105"/>
    </row>
  </sheetData>
  <mergeCells count="11">
    <mergeCell ref="F6:F7"/>
    <mergeCell ref="A1:F1"/>
    <mergeCell ref="A2:F2"/>
    <mergeCell ref="A3:F3"/>
    <mergeCell ref="A4:F4"/>
    <mergeCell ref="A5:F5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4"/>
  <sheetViews>
    <sheetView workbookViewId="0">
      <selection activeCell="C9" sqref="C9"/>
    </sheetView>
  </sheetViews>
  <sheetFormatPr defaultRowHeight="12.75"/>
  <cols>
    <col min="1" max="1" width="5.140625" customWidth="1"/>
    <col min="2" max="2" width="38.7109375" customWidth="1"/>
    <col min="3" max="3" width="11.7109375" customWidth="1"/>
    <col min="4" max="4" width="11.42578125" customWidth="1"/>
    <col min="5" max="5" width="11.5703125" customWidth="1"/>
    <col min="6" max="6" width="14.85546875" customWidth="1"/>
    <col min="9" max="9" width="10.140625" bestFit="1" customWidth="1"/>
  </cols>
  <sheetData>
    <row r="1" spans="1:9" s="1" customFormat="1" ht="15.75">
      <c r="A1" s="159"/>
      <c r="B1" s="159"/>
      <c r="C1" s="334" t="s">
        <v>1174</v>
      </c>
      <c r="D1" s="334"/>
      <c r="E1" s="334"/>
      <c r="F1" s="334"/>
    </row>
    <row r="2" spans="1:9" s="1" customFormat="1" ht="15.75">
      <c r="A2" s="159"/>
      <c r="B2" s="159"/>
      <c r="C2" s="334" t="s">
        <v>238</v>
      </c>
      <c r="D2" s="334"/>
      <c r="E2" s="334"/>
      <c r="F2" s="334"/>
    </row>
    <row r="3" spans="1:9" s="1" customFormat="1" ht="15.75">
      <c r="A3" s="159"/>
      <c r="B3" s="159"/>
      <c r="C3" s="334" t="s">
        <v>0</v>
      </c>
      <c r="D3" s="334"/>
      <c r="E3" s="334"/>
      <c r="F3" s="334"/>
    </row>
    <row r="4" spans="1:9" s="1" customFormat="1" ht="15.75">
      <c r="A4" s="159"/>
      <c r="B4" s="159"/>
      <c r="C4" s="159"/>
      <c r="D4" s="334" t="s">
        <v>1186</v>
      </c>
      <c r="E4" s="334"/>
      <c r="F4" s="334"/>
    </row>
    <row r="5" spans="1:9" ht="11.25" customHeight="1">
      <c r="A5" s="56"/>
      <c r="B5" s="56"/>
      <c r="C5" s="56"/>
      <c r="D5" s="56"/>
      <c r="E5" s="56"/>
      <c r="F5" s="56"/>
    </row>
    <row r="6" spans="1:9" ht="62.25" customHeight="1">
      <c r="A6" s="335" t="s">
        <v>782</v>
      </c>
      <c r="B6" s="335"/>
      <c r="C6" s="335"/>
      <c r="D6" s="335"/>
      <c r="E6" s="335"/>
      <c r="F6" s="335"/>
    </row>
    <row r="7" spans="1:9" ht="14.25" customHeight="1">
      <c r="A7" s="333" t="s">
        <v>3</v>
      </c>
      <c r="B7" s="333" t="s">
        <v>257</v>
      </c>
      <c r="C7" s="333" t="s">
        <v>239</v>
      </c>
      <c r="D7" s="333" t="s">
        <v>240</v>
      </c>
      <c r="E7" s="333"/>
      <c r="F7" s="333"/>
    </row>
    <row r="8" spans="1:9" ht="30" customHeight="1">
      <c r="A8" s="333"/>
      <c r="B8" s="333"/>
      <c r="C8" s="333"/>
      <c r="D8" s="288" t="s">
        <v>241</v>
      </c>
      <c r="E8" s="288" t="s">
        <v>242</v>
      </c>
      <c r="F8" s="288" t="s">
        <v>881</v>
      </c>
    </row>
    <row r="9" spans="1:9" s="34" customFormat="1" ht="81" customHeight="1">
      <c r="A9" s="164" t="s">
        <v>2</v>
      </c>
      <c r="B9" s="33" t="s">
        <v>272</v>
      </c>
      <c r="C9" s="58">
        <v>53142.605000000003</v>
      </c>
      <c r="D9" s="58">
        <v>41977.425000000003</v>
      </c>
      <c r="E9" s="58">
        <v>11165.18</v>
      </c>
      <c r="F9" s="58"/>
    </row>
    <row r="10" spans="1:9" s="34" customFormat="1" ht="32.25" customHeight="1">
      <c r="A10" s="164" t="s">
        <v>1</v>
      </c>
      <c r="B10" s="33" t="s">
        <v>866</v>
      </c>
      <c r="C10" s="58">
        <v>12663.69</v>
      </c>
      <c r="D10" s="58"/>
      <c r="E10" s="58">
        <v>1163.69</v>
      </c>
      <c r="F10" s="58">
        <v>11500</v>
      </c>
    </row>
    <row r="11" spans="1:9" s="34" customFormat="1" ht="65.25" customHeight="1">
      <c r="A11" s="164" t="s">
        <v>796</v>
      </c>
      <c r="B11" s="33" t="s">
        <v>882</v>
      </c>
      <c r="C11" s="58">
        <v>250.35</v>
      </c>
      <c r="D11" s="58"/>
      <c r="E11" s="58">
        <v>250.35</v>
      </c>
      <c r="F11" s="58"/>
    </row>
    <row r="12" spans="1:9" s="34" customFormat="1" ht="65.25" customHeight="1">
      <c r="A12" s="164" t="s">
        <v>797</v>
      </c>
      <c r="B12" s="33" t="s">
        <v>1180</v>
      </c>
      <c r="C12" s="58">
        <v>521.21900000000005</v>
      </c>
      <c r="D12" s="58"/>
      <c r="E12" s="58">
        <v>521.21900000000005</v>
      </c>
      <c r="F12" s="58"/>
    </row>
    <row r="13" spans="1:9" s="34" customFormat="1" ht="65.25" customHeight="1">
      <c r="A13" s="164" t="s">
        <v>913</v>
      </c>
      <c r="B13" s="33" t="s">
        <v>914</v>
      </c>
      <c r="C13" s="58">
        <v>6761.2389999999996</v>
      </c>
      <c r="D13" s="58">
        <v>6761.2389999999996</v>
      </c>
      <c r="E13" s="58"/>
      <c r="F13" s="58"/>
    </row>
    <row r="14" spans="1:9" s="34" customFormat="1" ht="50.25" customHeight="1">
      <c r="A14" s="164" t="s">
        <v>1168</v>
      </c>
      <c r="B14" s="57" t="s">
        <v>915</v>
      </c>
      <c r="C14" s="58">
        <v>6761.2389999999996</v>
      </c>
      <c r="D14" s="58">
        <v>6761.2389999999996</v>
      </c>
      <c r="E14" s="58"/>
      <c r="F14" s="58"/>
    </row>
    <row r="15" spans="1:9" s="34" customFormat="1" ht="31.5">
      <c r="A15" s="164" t="s">
        <v>1182</v>
      </c>
      <c r="B15" s="33" t="s">
        <v>273</v>
      </c>
      <c r="C15" s="58">
        <v>8046.2749999999996</v>
      </c>
      <c r="D15" s="58">
        <v>8046.2749999999996</v>
      </c>
      <c r="E15" s="58"/>
      <c r="F15" s="58"/>
      <c r="I15" s="123"/>
    </row>
    <row r="16" spans="1:9" s="59" customFormat="1" ht="15.75">
      <c r="A16" s="299"/>
      <c r="B16" s="299" t="s">
        <v>243</v>
      </c>
      <c r="C16" s="300">
        <v>81385.378000000012</v>
      </c>
      <c r="D16" s="300">
        <v>56784.939000000006</v>
      </c>
      <c r="E16" s="300">
        <v>13100.439000000002</v>
      </c>
      <c r="F16" s="300">
        <v>11500</v>
      </c>
    </row>
    <row r="19" ht="36.75" customHeight="1"/>
    <row r="22" ht="36.75" customHeight="1"/>
    <row r="23" ht="36.75" customHeight="1"/>
    <row r="24" ht="36.75" customHeight="1"/>
  </sheetData>
  <mergeCells count="9">
    <mergeCell ref="A7:A8"/>
    <mergeCell ref="B7:B8"/>
    <mergeCell ref="C7:C8"/>
    <mergeCell ref="C1:F1"/>
    <mergeCell ref="C2:F2"/>
    <mergeCell ref="C3:F3"/>
    <mergeCell ref="D4:F4"/>
    <mergeCell ref="A6:F6"/>
    <mergeCell ref="D7:F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"/>
  <sheetViews>
    <sheetView workbookViewId="0">
      <selection activeCell="C10" sqref="C10"/>
    </sheetView>
  </sheetViews>
  <sheetFormatPr defaultRowHeight="12.75"/>
  <cols>
    <col min="1" max="1" width="6.85546875" customWidth="1"/>
    <col min="2" max="2" width="50" customWidth="1"/>
    <col min="3" max="3" width="14.7109375" customWidth="1"/>
    <col min="4" max="4" width="13.42578125" customWidth="1"/>
    <col min="5" max="5" width="13.140625" customWidth="1"/>
  </cols>
  <sheetData>
    <row r="1" spans="1:6" ht="15.75">
      <c r="A1" s="159"/>
      <c r="B1" s="159"/>
      <c r="C1" s="334" t="s">
        <v>1173</v>
      </c>
      <c r="D1" s="334"/>
      <c r="E1" s="334"/>
    </row>
    <row r="2" spans="1:6" ht="15.75">
      <c r="A2" s="159"/>
      <c r="B2" s="334" t="s">
        <v>238</v>
      </c>
      <c r="C2" s="334"/>
      <c r="D2" s="334"/>
      <c r="E2" s="334"/>
    </row>
    <row r="3" spans="1:6" ht="15.75">
      <c r="A3" s="159"/>
      <c r="B3" s="334" t="s">
        <v>0</v>
      </c>
      <c r="C3" s="334"/>
      <c r="D3" s="334"/>
      <c r="E3" s="334"/>
    </row>
    <row r="4" spans="1:6" ht="15.75">
      <c r="A4" s="159"/>
      <c r="B4" s="334" t="s">
        <v>1186</v>
      </c>
      <c r="C4" s="334"/>
      <c r="D4" s="334"/>
      <c r="E4" s="334"/>
    </row>
    <row r="5" spans="1:6" ht="18.75">
      <c r="A5" s="56"/>
      <c r="B5" s="56"/>
      <c r="C5" s="56"/>
    </row>
    <row r="6" spans="1:6" ht="41.25" customHeight="1">
      <c r="A6" s="339" t="s">
        <v>783</v>
      </c>
      <c r="B6" s="339"/>
      <c r="C6" s="339"/>
      <c r="D6" s="339"/>
      <c r="E6" s="339"/>
    </row>
    <row r="7" spans="1:6" ht="15.75">
      <c r="A7" s="336" t="s">
        <v>3</v>
      </c>
      <c r="B7" s="336" t="s">
        <v>245</v>
      </c>
      <c r="C7" s="336" t="s">
        <v>7</v>
      </c>
      <c r="D7" s="337" t="s">
        <v>6</v>
      </c>
      <c r="E7" s="337"/>
    </row>
    <row r="8" spans="1:6" ht="15.75" customHeight="1">
      <c r="A8" s="336"/>
      <c r="B8" s="336"/>
      <c r="C8" s="336"/>
      <c r="D8" s="338" t="s">
        <v>916</v>
      </c>
      <c r="E8" s="338" t="s">
        <v>917</v>
      </c>
      <c r="F8" s="34"/>
    </row>
    <row r="9" spans="1:6" ht="34.5" customHeight="1">
      <c r="A9" s="336"/>
      <c r="B9" s="336"/>
      <c r="C9" s="336"/>
      <c r="D9" s="338"/>
      <c r="E9" s="338"/>
    </row>
    <row r="10" spans="1:6" ht="36" customHeight="1">
      <c r="A10" s="32" t="s">
        <v>2</v>
      </c>
      <c r="B10" s="60" t="s">
        <v>246</v>
      </c>
      <c r="C10" s="58">
        <v>92346.779999999912</v>
      </c>
      <c r="D10" s="219">
        <v>29301.691999999999</v>
      </c>
      <c r="E10" s="219">
        <v>63045.088000000003</v>
      </c>
    </row>
    <row r="11" spans="1:6" ht="15.75">
      <c r="A11" s="32"/>
      <c r="B11" s="60" t="s">
        <v>6</v>
      </c>
      <c r="C11" s="58"/>
      <c r="D11" s="219"/>
      <c r="E11" s="219"/>
    </row>
    <row r="12" spans="1:6" ht="30" customHeight="1">
      <c r="A12" s="124" t="s">
        <v>173</v>
      </c>
      <c r="B12" s="60" t="s">
        <v>68</v>
      </c>
      <c r="C12" s="58">
        <v>41082.731999999902</v>
      </c>
      <c r="D12" s="219"/>
      <c r="E12" s="219">
        <v>41082.732000000004</v>
      </c>
    </row>
    <row r="13" spans="1:6" ht="31.5">
      <c r="A13" s="32" t="s">
        <v>174</v>
      </c>
      <c r="B13" s="60" t="s">
        <v>894</v>
      </c>
      <c r="C13" s="58">
        <v>51264.048000000003</v>
      </c>
      <c r="D13" s="219">
        <v>29301.691999999999</v>
      </c>
      <c r="E13" s="219">
        <v>21962.356000000003</v>
      </c>
    </row>
    <row r="14" spans="1:6" ht="78.75">
      <c r="A14" s="32" t="s">
        <v>1</v>
      </c>
      <c r="B14" s="33" t="s">
        <v>932</v>
      </c>
      <c r="C14" s="58">
        <v>18999.457999999999</v>
      </c>
      <c r="D14" s="219">
        <v>18999.457999999999</v>
      </c>
      <c r="E14" s="219"/>
    </row>
    <row r="15" spans="1:6" ht="18.75" customHeight="1">
      <c r="A15" s="32"/>
      <c r="B15" s="301" t="s">
        <v>243</v>
      </c>
      <c r="C15" s="302">
        <v>111346.23799999991</v>
      </c>
      <c r="D15" s="302">
        <v>48301.149999999994</v>
      </c>
      <c r="E15" s="302">
        <v>63045.088000000003</v>
      </c>
    </row>
  </sheetData>
  <mergeCells count="11">
    <mergeCell ref="C1:E1"/>
    <mergeCell ref="B2:E2"/>
    <mergeCell ref="B3:E3"/>
    <mergeCell ref="B4:E4"/>
    <mergeCell ref="A7:A9"/>
    <mergeCell ref="B7:B9"/>
    <mergeCell ref="C7:C9"/>
    <mergeCell ref="D7:E7"/>
    <mergeCell ref="D8:D9"/>
    <mergeCell ref="E8:E9"/>
    <mergeCell ref="A6:E6"/>
  </mergeCells>
  <pageMargins left="0.7" right="0.7" top="0.75" bottom="0.75" header="0.3" footer="0.3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topLeftCell="A13" workbookViewId="0">
      <selection activeCell="A6" sqref="A6:F6"/>
    </sheetView>
  </sheetViews>
  <sheetFormatPr defaultColWidth="9.140625" defaultRowHeight="12.75"/>
  <cols>
    <col min="1" max="1" width="4.5703125" customWidth="1"/>
    <col min="2" max="2" width="46.85546875" customWidth="1"/>
    <col min="3" max="3" width="9.42578125" customWidth="1"/>
    <col min="4" max="4" width="15.5703125" customWidth="1"/>
    <col min="5" max="5" width="15.7109375" customWidth="1"/>
    <col min="6" max="6" width="14.140625" customWidth="1"/>
  </cols>
  <sheetData>
    <row r="1" spans="1:6" s="1" customFormat="1" ht="15.75">
      <c r="A1" s="334" t="s">
        <v>1172</v>
      </c>
      <c r="B1" s="334"/>
      <c r="C1" s="334"/>
      <c r="D1" s="334"/>
      <c r="E1" s="334"/>
      <c r="F1" s="334"/>
    </row>
    <row r="2" spans="1:6" s="1" customFormat="1" ht="15.75">
      <c r="A2" s="334" t="s">
        <v>238</v>
      </c>
      <c r="B2" s="334"/>
      <c r="C2" s="334"/>
      <c r="D2" s="334"/>
      <c r="E2" s="334"/>
      <c r="F2" s="334"/>
    </row>
    <row r="3" spans="1:6" s="1" customFormat="1" ht="15.75">
      <c r="A3" s="185"/>
      <c r="B3" s="334" t="s">
        <v>0</v>
      </c>
      <c r="C3" s="334"/>
      <c r="D3" s="334"/>
      <c r="E3" s="334"/>
      <c r="F3" s="334"/>
    </row>
    <row r="4" spans="1:6" s="1" customFormat="1" ht="15.75">
      <c r="A4" s="334" t="s">
        <v>1187</v>
      </c>
      <c r="B4" s="334"/>
      <c r="C4" s="334"/>
      <c r="D4" s="334"/>
      <c r="E4" s="334"/>
      <c r="F4" s="334"/>
    </row>
    <row r="5" spans="1:6" ht="18.75">
      <c r="A5" s="191"/>
      <c r="B5" s="192"/>
      <c r="C5" s="192"/>
      <c r="D5" s="192"/>
      <c r="E5" s="193"/>
    </row>
    <row r="6" spans="1:6" s="194" customFormat="1" ht="64.5" customHeight="1">
      <c r="A6" s="328" t="s">
        <v>918</v>
      </c>
      <c r="B6" s="328"/>
      <c r="C6" s="328"/>
      <c r="D6" s="328"/>
      <c r="E6" s="328"/>
      <c r="F6" s="328"/>
    </row>
    <row r="7" spans="1:6" ht="21" customHeight="1">
      <c r="A7" s="333" t="s">
        <v>3</v>
      </c>
      <c r="B7" s="333" t="s">
        <v>919</v>
      </c>
      <c r="C7" s="333" t="s">
        <v>8</v>
      </c>
      <c r="D7" s="333" t="s">
        <v>244</v>
      </c>
      <c r="E7" s="333" t="s">
        <v>240</v>
      </c>
      <c r="F7" s="333"/>
    </row>
    <row r="8" spans="1:6" ht="33.75" customHeight="1">
      <c r="A8" s="333"/>
      <c r="B8" s="333"/>
      <c r="C8" s="333"/>
      <c r="D8" s="333"/>
      <c r="E8" s="288" t="s">
        <v>241</v>
      </c>
      <c r="F8" s="288" t="s">
        <v>242</v>
      </c>
    </row>
    <row r="9" spans="1:6" s="198" customFormat="1" ht="22.5" customHeight="1">
      <c r="A9" s="195" t="s">
        <v>2</v>
      </c>
      <c r="B9" s="196" t="s">
        <v>920</v>
      </c>
      <c r="C9" s="196"/>
      <c r="D9" s="197">
        <v>10492.511</v>
      </c>
      <c r="E9" s="197">
        <v>7245</v>
      </c>
      <c r="F9" s="197">
        <v>3247.511</v>
      </c>
    </row>
    <row r="10" spans="1:6" s="198" customFormat="1" ht="53.25" customHeight="1">
      <c r="A10" s="195"/>
      <c r="B10" s="199" t="s">
        <v>921</v>
      </c>
      <c r="C10" s="200" t="s">
        <v>88</v>
      </c>
      <c r="D10" s="201">
        <v>4543.5640000000003</v>
      </c>
      <c r="E10" s="201">
        <v>3150</v>
      </c>
      <c r="F10" s="201">
        <v>1393.5639999999999</v>
      </c>
    </row>
    <row r="11" spans="1:6" s="1" customFormat="1" ht="50.25" customHeight="1">
      <c r="A11" s="202"/>
      <c r="B11" s="199" t="s">
        <v>922</v>
      </c>
      <c r="C11" s="200" t="s">
        <v>88</v>
      </c>
      <c r="D11" s="203">
        <v>5948.9470000000001</v>
      </c>
      <c r="E11" s="201">
        <v>4095</v>
      </c>
      <c r="F11" s="201">
        <v>1853.9470000000001</v>
      </c>
    </row>
    <row r="12" spans="1:6" s="198" customFormat="1" ht="21" customHeight="1">
      <c r="A12" s="195" t="s">
        <v>1</v>
      </c>
      <c r="B12" s="196" t="s">
        <v>923</v>
      </c>
      <c r="C12" s="196"/>
      <c r="D12" s="197">
        <v>932.84699999999998</v>
      </c>
      <c r="E12" s="197"/>
      <c r="F12" s="197">
        <v>932.84699999999998</v>
      </c>
    </row>
    <row r="13" spans="1:6" s="1" customFormat="1" ht="33.75" customHeight="1">
      <c r="A13" s="202"/>
      <c r="B13" s="199" t="s">
        <v>924</v>
      </c>
      <c r="C13" s="200" t="s">
        <v>88</v>
      </c>
      <c r="D13" s="203">
        <v>932.84699999999998</v>
      </c>
      <c r="E13" s="203"/>
      <c r="F13" s="204">
        <v>932.84699999999998</v>
      </c>
    </row>
    <row r="14" spans="1:6" s="1" customFormat="1" ht="18.75" customHeight="1">
      <c r="A14" s="195" t="s">
        <v>796</v>
      </c>
      <c r="B14" s="196" t="s">
        <v>925</v>
      </c>
      <c r="C14" s="196"/>
      <c r="D14" s="215">
        <v>18948.207999999999</v>
      </c>
      <c r="E14" s="214">
        <v>18948.207999999999</v>
      </c>
      <c r="F14" s="216"/>
    </row>
    <row r="15" spans="1:6" s="1" customFormat="1" ht="33.75" customHeight="1">
      <c r="A15" s="209"/>
      <c r="B15" s="199" t="s">
        <v>927</v>
      </c>
      <c r="C15" s="210"/>
      <c r="D15" s="211" t="s">
        <v>926</v>
      </c>
      <c r="E15" s="211" t="s">
        <v>926</v>
      </c>
      <c r="F15" s="212"/>
    </row>
    <row r="16" spans="1:6" s="1" customFormat="1" ht="33.75" customHeight="1">
      <c r="A16" s="202"/>
      <c r="B16" s="217" t="s">
        <v>928</v>
      </c>
      <c r="C16" s="200" t="s">
        <v>228</v>
      </c>
      <c r="D16" s="211" t="s">
        <v>926</v>
      </c>
      <c r="E16" s="211" t="s">
        <v>926</v>
      </c>
      <c r="F16" s="212"/>
    </row>
    <row r="17" spans="1:6" s="1" customFormat="1" ht="33.75" customHeight="1">
      <c r="A17" s="202"/>
      <c r="B17" s="199" t="s">
        <v>908</v>
      </c>
      <c r="C17" s="200" t="s">
        <v>266</v>
      </c>
      <c r="D17" s="203">
        <v>10000</v>
      </c>
      <c r="E17" s="203">
        <v>10000</v>
      </c>
      <c r="F17" s="204"/>
    </row>
    <row r="18" spans="1:6" s="1" customFormat="1" ht="22.5" customHeight="1">
      <c r="A18" s="195" t="s">
        <v>797</v>
      </c>
      <c r="B18" s="196" t="s">
        <v>929</v>
      </c>
      <c r="C18" s="196"/>
      <c r="D18" s="197">
        <v>442.77800000000002</v>
      </c>
      <c r="E18" s="218">
        <v>442.77800000000002</v>
      </c>
      <c r="F18" s="204"/>
    </row>
    <row r="19" spans="1:6" s="1" customFormat="1" ht="51" customHeight="1">
      <c r="A19" s="195"/>
      <c r="B19" s="199" t="s">
        <v>930</v>
      </c>
      <c r="C19" s="213" t="s">
        <v>88</v>
      </c>
      <c r="D19" s="203">
        <v>442.77800000000002</v>
      </c>
      <c r="E19" s="203">
        <v>442.77800000000002</v>
      </c>
      <c r="F19" s="204"/>
    </row>
    <row r="20" spans="1:6" s="194" customFormat="1" ht="18.75">
      <c r="A20" s="205"/>
      <c r="B20" s="206" t="s">
        <v>243</v>
      </c>
      <c r="C20" s="206"/>
      <c r="D20" s="207">
        <v>30816.343999999997</v>
      </c>
      <c r="E20" s="207">
        <v>26635.985999999997</v>
      </c>
      <c r="F20" s="207">
        <v>4180.3580000000002</v>
      </c>
    </row>
    <row r="22" spans="1:6" ht="24" customHeight="1">
      <c r="D22" s="208"/>
    </row>
  </sheetData>
  <mergeCells count="10">
    <mergeCell ref="A1:F1"/>
    <mergeCell ref="A2:F2"/>
    <mergeCell ref="B3:F3"/>
    <mergeCell ref="A4:F4"/>
    <mergeCell ref="A6:F6"/>
    <mergeCell ref="A7:A8"/>
    <mergeCell ref="B7:B8"/>
    <mergeCell ref="C7:C8"/>
    <mergeCell ref="D7:D8"/>
    <mergeCell ref="E7:F7"/>
  </mergeCells>
  <pageMargins left="0.7" right="0.7" top="0.75" bottom="0.75" header="0.3" footer="0.3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C14"/>
  <sheetViews>
    <sheetView tabSelected="1" workbookViewId="0">
      <selection activeCell="D12" sqref="D12"/>
    </sheetView>
  </sheetViews>
  <sheetFormatPr defaultRowHeight="12.75"/>
  <cols>
    <col min="1" max="1" width="22.42578125" customWidth="1"/>
    <col min="2" max="2" width="55" customWidth="1"/>
    <col min="3" max="3" width="11.5703125" customWidth="1"/>
  </cols>
  <sheetData>
    <row r="1" spans="1:3" s="1" customFormat="1" ht="15.75">
      <c r="A1" s="35"/>
      <c r="B1" s="340" t="s">
        <v>1171</v>
      </c>
      <c r="C1" s="340"/>
    </row>
    <row r="2" spans="1:3" s="1" customFormat="1" ht="15.75">
      <c r="A2" s="35"/>
      <c r="B2" s="340" t="s">
        <v>238</v>
      </c>
      <c r="C2" s="340"/>
    </row>
    <row r="3" spans="1:3" s="1" customFormat="1" ht="15.75">
      <c r="A3" s="35"/>
      <c r="B3" s="341" t="s">
        <v>0</v>
      </c>
      <c r="C3" s="341"/>
    </row>
    <row r="4" spans="1:3" s="1" customFormat="1" ht="15.75">
      <c r="A4" s="35"/>
      <c r="B4" s="341" t="s">
        <v>1186</v>
      </c>
      <c r="C4" s="341"/>
    </row>
    <row r="5" spans="1:3" ht="50.25" customHeight="1">
      <c r="A5" s="342" t="s">
        <v>752</v>
      </c>
      <c r="B5" s="342"/>
      <c r="C5" s="342"/>
    </row>
    <row r="6" spans="1:3" ht="51.75" thickBot="1">
      <c r="A6" s="2" t="s">
        <v>175</v>
      </c>
      <c r="B6" s="2" t="s">
        <v>176</v>
      </c>
      <c r="C6" s="2" t="s">
        <v>803</v>
      </c>
    </row>
    <row r="7" spans="1:3" ht="28.5">
      <c r="A7" s="36" t="s">
        <v>177</v>
      </c>
      <c r="B7" s="37" t="s">
        <v>178</v>
      </c>
      <c r="C7" s="38">
        <v>27120.585999999999</v>
      </c>
    </row>
    <row r="8" spans="1:3" ht="30">
      <c r="A8" s="39" t="s">
        <v>179</v>
      </c>
      <c r="B8" s="40" t="s">
        <v>180</v>
      </c>
      <c r="C8" s="41">
        <v>27086.315999999999</v>
      </c>
    </row>
    <row r="9" spans="1:3" ht="30">
      <c r="A9" s="39" t="s">
        <v>181</v>
      </c>
      <c r="B9" s="40" t="s">
        <v>182</v>
      </c>
      <c r="C9" s="41">
        <v>27086.315999999999</v>
      </c>
    </row>
    <row r="10" spans="1:3" ht="30">
      <c r="A10" s="39" t="s">
        <v>170</v>
      </c>
      <c r="B10" s="40" t="s">
        <v>171</v>
      </c>
      <c r="C10" s="41">
        <v>27086.315999999999</v>
      </c>
    </row>
    <row r="11" spans="1:3" ht="30">
      <c r="A11" s="39" t="s">
        <v>183</v>
      </c>
      <c r="B11" s="40" t="s">
        <v>184</v>
      </c>
      <c r="C11" s="41">
        <v>34.270000000000003</v>
      </c>
    </row>
    <row r="12" spans="1:3" ht="30">
      <c r="A12" s="39" t="s">
        <v>185</v>
      </c>
      <c r="B12" s="40" t="s">
        <v>186</v>
      </c>
      <c r="C12" s="41">
        <v>34.270000000000003</v>
      </c>
    </row>
    <row r="13" spans="1:3" ht="30">
      <c r="A13" s="39" t="s">
        <v>187</v>
      </c>
      <c r="B13" s="40" t="s">
        <v>188</v>
      </c>
      <c r="C13" s="41">
        <v>34.270000000000003</v>
      </c>
    </row>
    <row r="14" spans="1:3" ht="30">
      <c r="A14" s="39" t="s">
        <v>172</v>
      </c>
      <c r="B14" s="138" t="s">
        <v>794</v>
      </c>
      <c r="C14" s="41">
        <v>34.270000000000003</v>
      </c>
    </row>
  </sheetData>
  <mergeCells count="5">
    <mergeCell ref="B1:C1"/>
    <mergeCell ref="B2:C2"/>
    <mergeCell ref="B3:C3"/>
    <mergeCell ref="B4:C4"/>
    <mergeCell ref="A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5"/>
  <sheetViews>
    <sheetView workbookViewId="0">
      <selection activeCell="B8" sqref="B8:B9"/>
    </sheetView>
  </sheetViews>
  <sheetFormatPr defaultColWidth="8.85546875" defaultRowHeight="15"/>
  <cols>
    <col min="1" max="1" width="25.140625" style="246" customWidth="1"/>
    <col min="2" max="2" width="55.140625" style="247" customWidth="1"/>
    <col min="3" max="3" width="12.42578125" style="248" customWidth="1"/>
    <col min="4" max="5" width="8.85546875" style="246"/>
    <col min="6" max="6" width="12.5703125" style="246" customWidth="1"/>
    <col min="7" max="7" width="12.42578125" style="246" customWidth="1"/>
    <col min="8" max="256" width="8.85546875" style="246"/>
    <col min="257" max="257" width="25.140625" style="246" customWidth="1"/>
    <col min="258" max="258" width="55.140625" style="246" customWidth="1"/>
    <col min="259" max="259" width="12.42578125" style="246" customWidth="1"/>
    <col min="260" max="261" width="8.85546875" style="246"/>
    <col min="262" max="262" width="12.5703125" style="246" customWidth="1"/>
    <col min="263" max="263" width="12.42578125" style="246" customWidth="1"/>
    <col min="264" max="512" width="8.85546875" style="246"/>
    <col min="513" max="513" width="25.140625" style="246" customWidth="1"/>
    <col min="514" max="514" width="55.140625" style="246" customWidth="1"/>
    <col min="515" max="515" width="12.42578125" style="246" customWidth="1"/>
    <col min="516" max="517" width="8.85546875" style="246"/>
    <col min="518" max="518" width="12.5703125" style="246" customWidth="1"/>
    <col min="519" max="519" width="12.42578125" style="246" customWidth="1"/>
    <col min="520" max="768" width="8.85546875" style="246"/>
    <col min="769" max="769" width="25.140625" style="246" customWidth="1"/>
    <col min="770" max="770" width="55.140625" style="246" customWidth="1"/>
    <col min="771" max="771" width="12.42578125" style="246" customWidth="1"/>
    <col min="772" max="773" width="8.85546875" style="246"/>
    <col min="774" max="774" width="12.5703125" style="246" customWidth="1"/>
    <col min="775" max="775" width="12.42578125" style="246" customWidth="1"/>
    <col min="776" max="1024" width="8.85546875" style="246"/>
    <col min="1025" max="1025" width="25.140625" style="246" customWidth="1"/>
    <col min="1026" max="1026" width="55.140625" style="246" customWidth="1"/>
    <col min="1027" max="1027" width="12.42578125" style="246" customWidth="1"/>
    <col min="1028" max="1029" width="8.85546875" style="246"/>
    <col min="1030" max="1030" width="12.5703125" style="246" customWidth="1"/>
    <col min="1031" max="1031" width="12.42578125" style="246" customWidth="1"/>
    <col min="1032" max="1280" width="8.85546875" style="246"/>
    <col min="1281" max="1281" width="25.140625" style="246" customWidth="1"/>
    <col min="1282" max="1282" width="55.140625" style="246" customWidth="1"/>
    <col min="1283" max="1283" width="12.42578125" style="246" customWidth="1"/>
    <col min="1284" max="1285" width="8.85546875" style="246"/>
    <col min="1286" max="1286" width="12.5703125" style="246" customWidth="1"/>
    <col min="1287" max="1287" width="12.42578125" style="246" customWidth="1"/>
    <col min="1288" max="1536" width="8.85546875" style="246"/>
    <col min="1537" max="1537" width="25.140625" style="246" customWidth="1"/>
    <col min="1538" max="1538" width="55.140625" style="246" customWidth="1"/>
    <col min="1539" max="1539" width="12.42578125" style="246" customWidth="1"/>
    <col min="1540" max="1541" width="8.85546875" style="246"/>
    <col min="1542" max="1542" width="12.5703125" style="246" customWidth="1"/>
    <col min="1543" max="1543" width="12.42578125" style="246" customWidth="1"/>
    <col min="1544" max="1792" width="8.85546875" style="246"/>
    <col min="1793" max="1793" width="25.140625" style="246" customWidth="1"/>
    <col min="1794" max="1794" width="55.140625" style="246" customWidth="1"/>
    <col min="1795" max="1795" width="12.42578125" style="246" customWidth="1"/>
    <col min="1796" max="1797" width="8.85546875" style="246"/>
    <col min="1798" max="1798" width="12.5703125" style="246" customWidth="1"/>
    <col min="1799" max="1799" width="12.42578125" style="246" customWidth="1"/>
    <col min="1800" max="2048" width="8.85546875" style="246"/>
    <col min="2049" max="2049" width="25.140625" style="246" customWidth="1"/>
    <col min="2050" max="2050" width="55.140625" style="246" customWidth="1"/>
    <col min="2051" max="2051" width="12.42578125" style="246" customWidth="1"/>
    <col min="2052" max="2053" width="8.85546875" style="246"/>
    <col min="2054" max="2054" width="12.5703125" style="246" customWidth="1"/>
    <col min="2055" max="2055" width="12.42578125" style="246" customWidth="1"/>
    <col min="2056" max="2304" width="8.85546875" style="246"/>
    <col min="2305" max="2305" width="25.140625" style="246" customWidth="1"/>
    <col min="2306" max="2306" width="55.140625" style="246" customWidth="1"/>
    <col min="2307" max="2307" width="12.42578125" style="246" customWidth="1"/>
    <col min="2308" max="2309" width="8.85546875" style="246"/>
    <col min="2310" max="2310" width="12.5703125" style="246" customWidth="1"/>
    <col min="2311" max="2311" width="12.42578125" style="246" customWidth="1"/>
    <col min="2312" max="2560" width="8.85546875" style="246"/>
    <col min="2561" max="2561" width="25.140625" style="246" customWidth="1"/>
    <col min="2562" max="2562" width="55.140625" style="246" customWidth="1"/>
    <col min="2563" max="2563" width="12.42578125" style="246" customWidth="1"/>
    <col min="2564" max="2565" width="8.85546875" style="246"/>
    <col min="2566" max="2566" width="12.5703125" style="246" customWidth="1"/>
    <col min="2567" max="2567" width="12.42578125" style="246" customWidth="1"/>
    <col min="2568" max="2816" width="8.85546875" style="246"/>
    <col min="2817" max="2817" width="25.140625" style="246" customWidth="1"/>
    <col min="2818" max="2818" width="55.140625" style="246" customWidth="1"/>
    <col min="2819" max="2819" width="12.42578125" style="246" customWidth="1"/>
    <col min="2820" max="2821" width="8.85546875" style="246"/>
    <col min="2822" max="2822" width="12.5703125" style="246" customWidth="1"/>
    <col min="2823" max="2823" width="12.42578125" style="246" customWidth="1"/>
    <col min="2824" max="3072" width="8.85546875" style="246"/>
    <col min="3073" max="3073" width="25.140625" style="246" customWidth="1"/>
    <col min="3074" max="3074" width="55.140625" style="246" customWidth="1"/>
    <col min="3075" max="3075" width="12.42578125" style="246" customWidth="1"/>
    <col min="3076" max="3077" width="8.85546875" style="246"/>
    <col min="3078" max="3078" width="12.5703125" style="246" customWidth="1"/>
    <col min="3079" max="3079" width="12.42578125" style="246" customWidth="1"/>
    <col min="3080" max="3328" width="8.85546875" style="246"/>
    <col min="3329" max="3329" width="25.140625" style="246" customWidth="1"/>
    <col min="3330" max="3330" width="55.140625" style="246" customWidth="1"/>
    <col min="3331" max="3331" width="12.42578125" style="246" customWidth="1"/>
    <col min="3332" max="3333" width="8.85546875" style="246"/>
    <col min="3334" max="3334" width="12.5703125" style="246" customWidth="1"/>
    <col min="3335" max="3335" width="12.42578125" style="246" customWidth="1"/>
    <col min="3336" max="3584" width="8.85546875" style="246"/>
    <col min="3585" max="3585" width="25.140625" style="246" customWidth="1"/>
    <col min="3586" max="3586" width="55.140625" style="246" customWidth="1"/>
    <col min="3587" max="3587" width="12.42578125" style="246" customWidth="1"/>
    <col min="3588" max="3589" width="8.85546875" style="246"/>
    <col min="3590" max="3590" width="12.5703125" style="246" customWidth="1"/>
    <col min="3591" max="3591" width="12.42578125" style="246" customWidth="1"/>
    <col min="3592" max="3840" width="8.85546875" style="246"/>
    <col min="3841" max="3841" width="25.140625" style="246" customWidth="1"/>
    <col min="3842" max="3842" width="55.140625" style="246" customWidth="1"/>
    <col min="3843" max="3843" width="12.42578125" style="246" customWidth="1"/>
    <col min="3844" max="3845" width="8.85546875" style="246"/>
    <col min="3846" max="3846" width="12.5703125" style="246" customWidth="1"/>
    <col min="3847" max="3847" width="12.42578125" style="246" customWidth="1"/>
    <col min="3848" max="4096" width="8.85546875" style="246"/>
    <col min="4097" max="4097" width="25.140625" style="246" customWidth="1"/>
    <col min="4098" max="4098" width="55.140625" style="246" customWidth="1"/>
    <col min="4099" max="4099" width="12.42578125" style="246" customWidth="1"/>
    <col min="4100" max="4101" width="8.85546875" style="246"/>
    <col min="4102" max="4102" width="12.5703125" style="246" customWidth="1"/>
    <col min="4103" max="4103" width="12.42578125" style="246" customWidth="1"/>
    <col min="4104" max="4352" width="8.85546875" style="246"/>
    <col min="4353" max="4353" width="25.140625" style="246" customWidth="1"/>
    <col min="4354" max="4354" width="55.140625" style="246" customWidth="1"/>
    <col min="4355" max="4355" width="12.42578125" style="246" customWidth="1"/>
    <col min="4356" max="4357" width="8.85546875" style="246"/>
    <col min="4358" max="4358" width="12.5703125" style="246" customWidth="1"/>
    <col min="4359" max="4359" width="12.42578125" style="246" customWidth="1"/>
    <col min="4360" max="4608" width="8.85546875" style="246"/>
    <col min="4609" max="4609" width="25.140625" style="246" customWidth="1"/>
    <col min="4610" max="4610" width="55.140625" style="246" customWidth="1"/>
    <col min="4611" max="4611" width="12.42578125" style="246" customWidth="1"/>
    <col min="4612" max="4613" width="8.85546875" style="246"/>
    <col min="4614" max="4614" width="12.5703125" style="246" customWidth="1"/>
    <col min="4615" max="4615" width="12.42578125" style="246" customWidth="1"/>
    <col min="4616" max="4864" width="8.85546875" style="246"/>
    <col min="4865" max="4865" width="25.140625" style="246" customWidth="1"/>
    <col min="4866" max="4866" width="55.140625" style="246" customWidth="1"/>
    <col min="4867" max="4867" width="12.42578125" style="246" customWidth="1"/>
    <col min="4868" max="4869" width="8.85546875" style="246"/>
    <col min="4870" max="4870" width="12.5703125" style="246" customWidth="1"/>
    <col min="4871" max="4871" width="12.42578125" style="246" customWidth="1"/>
    <col min="4872" max="5120" width="8.85546875" style="246"/>
    <col min="5121" max="5121" width="25.140625" style="246" customWidth="1"/>
    <col min="5122" max="5122" width="55.140625" style="246" customWidth="1"/>
    <col min="5123" max="5123" width="12.42578125" style="246" customWidth="1"/>
    <col min="5124" max="5125" width="8.85546875" style="246"/>
    <col min="5126" max="5126" width="12.5703125" style="246" customWidth="1"/>
    <col min="5127" max="5127" width="12.42578125" style="246" customWidth="1"/>
    <col min="5128" max="5376" width="8.85546875" style="246"/>
    <col min="5377" max="5377" width="25.140625" style="246" customWidth="1"/>
    <col min="5378" max="5378" width="55.140625" style="246" customWidth="1"/>
    <col min="5379" max="5379" width="12.42578125" style="246" customWidth="1"/>
    <col min="5380" max="5381" width="8.85546875" style="246"/>
    <col min="5382" max="5382" width="12.5703125" style="246" customWidth="1"/>
    <col min="5383" max="5383" width="12.42578125" style="246" customWidth="1"/>
    <col min="5384" max="5632" width="8.85546875" style="246"/>
    <col min="5633" max="5633" width="25.140625" style="246" customWidth="1"/>
    <col min="5634" max="5634" width="55.140625" style="246" customWidth="1"/>
    <col min="5635" max="5635" width="12.42578125" style="246" customWidth="1"/>
    <col min="5636" max="5637" width="8.85546875" style="246"/>
    <col min="5638" max="5638" width="12.5703125" style="246" customWidth="1"/>
    <col min="5639" max="5639" width="12.42578125" style="246" customWidth="1"/>
    <col min="5640" max="5888" width="8.85546875" style="246"/>
    <col min="5889" max="5889" width="25.140625" style="246" customWidth="1"/>
    <col min="5890" max="5890" width="55.140625" style="246" customWidth="1"/>
    <col min="5891" max="5891" width="12.42578125" style="246" customWidth="1"/>
    <col min="5892" max="5893" width="8.85546875" style="246"/>
    <col min="5894" max="5894" width="12.5703125" style="246" customWidth="1"/>
    <col min="5895" max="5895" width="12.42578125" style="246" customWidth="1"/>
    <col min="5896" max="6144" width="8.85546875" style="246"/>
    <col min="6145" max="6145" width="25.140625" style="246" customWidth="1"/>
    <col min="6146" max="6146" width="55.140625" style="246" customWidth="1"/>
    <col min="6147" max="6147" width="12.42578125" style="246" customWidth="1"/>
    <col min="6148" max="6149" width="8.85546875" style="246"/>
    <col min="6150" max="6150" width="12.5703125" style="246" customWidth="1"/>
    <col min="6151" max="6151" width="12.42578125" style="246" customWidth="1"/>
    <col min="6152" max="6400" width="8.85546875" style="246"/>
    <col min="6401" max="6401" width="25.140625" style="246" customWidth="1"/>
    <col min="6402" max="6402" width="55.140625" style="246" customWidth="1"/>
    <col min="6403" max="6403" width="12.42578125" style="246" customWidth="1"/>
    <col min="6404" max="6405" width="8.85546875" style="246"/>
    <col min="6406" max="6406" width="12.5703125" style="246" customWidth="1"/>
    <col min="6407" max="6407" width="12.42578125" style="246" customWidth="1"/>
    <col min="6408" max="6656" width="8.85546875" style="246"/>
    <col min="6657" max="6657" width="25.140625" style="246" customWidth="1"/>
    <col min="6658" max="6658" width="55.140625" style="246" customWidth="1"/>
    <col min="6659" max="6659" width="12.42578125" style="246" customWidth="1"/>
    <col min="6660" max="6661" width="8.85546875" style="246"/>
    <col min="6662" max="6662" width="12.5703125" style="246" customWidth="1"/>
    <col min="6663" max="6663" width="12.42578125" style="246" customWidth="1"/>
    <col min="6664" max="6912" width="8.85546875" style="246"/>
    <col min="6913" max="6913" width="25.140625" style="246" customWidth="1"/>
    <col min="6914" max="6914" width="55.140625" style="246" customWidth="1"/>
    <col min="6915" max="6915" width="12.42578125" style="246" customWidth="1"/>
    <col min="6916" max="6917" width="8.85546875" style="246"/>
    <col min="6918" max="6918" width="12.5703125" style="246" customWidth="1"/>
    <col min="6919" max="6919" width="12.42578125" style="246" customWidth="1"/>
    <col min="6920" max="7168" width="8.85546875" style="246"/>
    <col min="7169" max="7169" width="25.140625" style="246" customWidth="1"/>
    <col min="7170" max="7170" width="55.140625" style="246" customWidth="1"/>
    <col min="7171" max="7171" width="12.42578125" style="246" customWidth="1"/>
    <col min="7172" max="7173" width="8.85546875" style="246"/>
    <col min="7174" max="7174" width="12.5703125" style="246" customWidth="1"/>
    <col min="7175" max="7175" width="12.42578125" style="246" customWidth="1"/>
    <col min="7176" max="7424" width="8.85546875" style="246"/>
    <col min="7425" max="7425" width="25.140625" style="246" customWidth="1"/>
    <col min="7426" max="7426" width="55.140625" style="246" customWidth="1"/>
    <col min="7427" max="7427" width="12.42578125" style="246" customWidth="1"/>
    <col min="7428" max="7429" width="8.85546875" style="246"/>
    <col min="7430" max="7430" width="12.5703125" style="246" customWidth="1"/>
    <col min="7431" max="7431" width="12.42578125" style="246" customWidth="1"/>
    <col min="7432" max="7680" width="8.85546875" style="246"/>
    <col min="7681" max="7681" width="25.140625" style="246" customWidth="1"/>
    <col min="7682" max="7682" width="55.140625" style="246" customWidth="1"/>
    <col min="7683" max="7683" width="12.42578125" style="246" customWidth="1"/>
    <col min="7684" max="7685" width="8.85546875" style="246"/>
    <col min="7686" max="7686" width="12.5703125" style="246" customWidth="1"/>
    <col min="7687" max="7687" width="12.42578125" style="246" customWidth="1"/>
    <col min="7688" max="7936" width="8.85546875" style="246"/>
    <col min="7937" max="7937" width="25.140625" style="246" customWidth="1"/>
    <col min="7938" max="7938" width="55.140625" style="246" customWidth="1"/>
    <col min="7939" max="7939" width="12.42578125" style="246" customWidth="1"/>
    <col min="7940" max="7941" width="8.85546875" style="246"/>
    <col min="7942" max="7942" width="12.5703125" style="246" customWidth="1"/>
    <col min="7943" max="7943" width="12.42578125" style="246" customWidth="1"/>
    <col min="7944" max="8192" width="8.85546875" style="246"/>
    <col min="8193" max="8193" width="25.140625" style="246" customWidth="1"/>
    <col min="8194" max="8194" width="55.140625" style="246" customWidth="1"/>
    <col min="8195" max="8195" width="12.42578125" style="246" customWidth="1"/>
    <col min="8196" max="8197" width="8.85546875" style="246"/>
    <col min="8198" max="8198" width="12.5703125" style="246" customWidth="1"/>
    <col min="8199" max="8199" width="12.42578125" style="246" customWidth="1"/>
    <col min="8200" max="8448" width="8.85546875" style="246"/>
    <col min="8449" max="8449" width="25.140625" style="246" customWidth="1"/>
    <col min="8450" max="8450" width="55.140625" style="246" customWidth="1"/>
    <col min="8451" max="8451" width="12.42578125" style="246" customWidth="1"/>
    <col min="8452" max="8453" width="8.85546875" style="246"/>
    <col min="8454" max="8454" width="12.5703125" style="246" customWidth="1"/>
    <col min="8455" max="8455" width="12.42578125" style="246" customWidth="1"/>
    <col min="8456" max="8704" width="8.85546875" style="246"/>
    <col min="8705" max="8705" width="25.140625" style="246" customWidth="1"/>
    <col min="8706" max="8706" width="55.140625" style="246" customWidth="1"/>
    <col min="8707" max="8707" width="12.42578125" style="246" customWidth="1"/>
    <col min="8708" max="8709" width="8.85546875" style="246"/>
    <col min="8710" max="8710" width="12.5703125" style="246" customWidth="1"/>
    <col min="8711" max="8711" width="12.42578125" style="246" customWidth="1"/>
    <col min="8712" max="8960" width="8.85546875" style="246"/>
    <col min="8961" max="8961" width="25.140625" style="246" customWidth="1"/>
    <col min="8962" max="8962" width="55.140625" style="246" customWidth="1"/>
    <col min="8963" max="8963" width="12.42578125" style="246" customWidth="1"/>
    <col min="8964" max="8965" width="8.85546875" style="246"/>
    <col min="8966" max="8966" width="12.5703125" style="246" customWidth="1"/>
    <col min="8967" max="8967" width="12.42578125" style="246" customWidth="1"/>
    <col min="8968" max="9216" width="8.85546875" style="246"/>
    <col min="9217" max="9217" width="25.140625" style="246" customWidth="1"/>
    <col min="9218" max="9218" width="55.140625" style="246" customWidth="1"/>
    <col min="9219" max="9219" width="12.42578125" style="246" customWidth="1"/>
    <col min="9220" max="9221" width="8.85546875" style="246"/>
    <col min="9222" max="9222" width="12.5703125" style="246" customWidth="1"/>
    <col min="9223" max="9223" width="12.42578125" style="246" customWidth="1"/>
    <col min="9224" max="9472" width="8.85546875" style="246"/>
    <col min="9473" max="9473" width="25.140625" style="246" customWidth="1"/>
    <col min="9474" max="9474" width="55.140625" style="246" customWidth="1"/>
    <col min="9475" max="9475" width="12.42578125" style="246" customWidth="1"/>
    <col min="9476" max="9477" width="8.85546875" style="246"/>
    <col min="9478" max="9478" width="12.5703125" style="246" customWidth="1"/>
    <col min="9479" max="9479" width="12.42578125" style="246" customWidth="1"/>
    <col min="9480" max="9728" width="8.85546875" style="246"/>
    <col min="9729" max="9729" width="25.140625" style="246" customWidth="1"/>
    <col min="9730" max="9730" width="55.140625" style="246" customWidth="1"/>
    <col min="9731" max="9731" width="12.42578125" style="246" customWidth="1"/>
    <col min="9732" max="9733" width="8.85546875" style="246"/>
    <col min="9734" max="9734" width="12.5703125" style="246" customWidth="1"/>
    <col min="9735" max="9735" width="12.42578125" style="246" customWidth="1"/>
    <col min="9736" max="9984" width="8.85546875" style="246"/>
    <col min="9985" max="9985" width="25.140625" style="246" customWidth="1"/>
    <col min="9986" max="9986" width="55.140625" style="246" customWidth="1"/>
    <col min="9987" max="9987" width="12.42578125" style="246" customWidth="1"/>
    <col min="9988" max="9989" width="8.85546875" style="246"/>
    <col min="9990" max="9990" width="12.5703125" style="246" customWidth="1"/>
    <col min="9991" max="9991" width="12.42578125" style="246" customWidth="1"/>
    <col min="9992" max="10240" width="8.85546875" style="246"/>
    <col min="10241" max="10241" width="25.140625" style="246" customWidth="1"/>
    <col min="10242" max="10242" width="55.140625" style="246" customWidth="1"/>
    <col min="10243" max="10243" width="12.42578125" style="246" customWidth="1"/>
    <col min="10244" max="10245" width="8.85546875" style="246"/>
    <col min="10246" max="10246" width="12.5703125" style="246" customWidth="1"/>
    <col min="10247" max="10247" width="12.42578125" style="246" customWidth="1"/>
    <col min="10248" max="10496" width="8.85546875" style="246"/>
    <col min="10497" max="10497" width="25.140625" style="246" customWidth="1"/>
    <col min="10498" max="10498" width="55.140625" style="246" customWidth="1"/>
    <col min="10499" max="10499" width="12.42578125" style="246" customWidth="1"/>
    <col min="10500" max="10501" width="8.85546875" style="246"/>
    <col min="10502" max="10502" width="12.5703125" style="246" customWidth="1"/>
    <col min="10503" max="10503" width="12.42578125" style="246" customWidth="1"/>
    <col min="10504" max="10752" width="8.85546875" style="246"/>
    <col min="10753" max="10753" width="25.140625" style="246" customWidth="1"/>
    <col min="10754" max="10754" width="55.140625" style="246" customWidth="1"/>
    <col min="10755" max="10755" width="12.42578125" style="246" customWidth="1"/>
    <col min="10756" max="10757" width="8.85546875" style="246"/>
    <col min="10758" max="10758" width="12.5703125" style="246" customWidth="1"/>
    <col min="10759" max="10759" width="12.42578125" style="246" customWidth="1"/>
    <col min="10760" max="11008" width="8.85546875" style="246"/>
    <col min="11009" max="11009" width="25.140625" style="246" customWidth="1"/>
    <col min="11010" max="11010" width="55.140625" style="246" customWidth="1"/>
    <col min="11011" max="11011" width="12.42578125" style="246" customWidth="1"/>
    <col min="11012" max="11013" width="8.85546875" style="246"/>
    <col min="11014" max="11014" width="12.5703125" style="246" customWidth="1"/>
    <col min="11015" max="11015" width="12.42578125" style="246" customWidth="1"/>
    <col min="11016" max="11264" width="8.85546875" style="246"/>
    <col min="11265" max="11265" width="25.140625" style="246" customWidth="1"/>
    <col min="11266" max="11266" width="55.140625" style="246" customWidth="1"/>
    <col min="11267" max="11267" width="12.42578125" style="246" customWidth="1"/>
    <col min="11268" max="11269" width="8.85546875" style="246"/>
    <col min="11270" max="11270" width="12.5703125" style="246" customWidth="1"/>
    <col min="11271" max="11271" width="12.42578125" style="246" customWidth="1"/>
    <col min="11272" max="11520" width="8.85546875" style="246"/>
    <col min="11521" max="11521" width="25.140625" style="246" customWidth="1"/>
    <col min="11522" max="11522" width="55.140625" style="246" customWidth="1"/>
    <col min="11523" max="11523" width="12.42578125" style="246" customWidth="1"/>
    <col min="11524" max="11525" width="8.85546875" style="246"/>
    <col min="11526" max="11526" width="12.5703125" style="246" customWidth="1"/>
    <col min="11527" max="11527" width="12.42578125" style="246" customWidth="1"/>
    <col min="11528" max="11776" width="8.85546875" style="246"/>
    <col min="11777" max="11777" width="25.140625" style="246" customWidth="1"/>
    <col min="11778" max="11778" width="55.140625" style="246" customWidth="1"/>
    <col min="11779" max="11779" width="12.42578125" style="246" customWidth="1"/>
    <col min="11780" max="11781" width="8.85546875" style="246"/>
    <col min="11782" max="11782" width="12.5703125" style="246" customWidth="1"/>
    <col min="11783" max="11783" width="12.42578125" style="246" customWidth="1"/>
    <col min="11784" max="12032" width="8.85546875" style="246"/>
    <col min="12033" max="12033" width="25.140625" style="246" customWidth="1"/>
    <col min="12034" max="12034" width="55.140625" style="246" customWidth="1"/>
    <col min="12035" max="12035" width="12.42578125" style="246" customWidth="1"/>
    <col min="12036" max="12037" width="8.85546875" style="246"/>
    <col min="12038" max="12038" width="12.5703125" style="246" customWidth="1"/>
    <col min="12039" max="12039" width="12.42578125" style="246" customWidth="1"/>
    <col min="12040" max="12288" width="8.85546875" style="246"/>
    <col min="12289" max="12289" width="25.140625" style="246" customWidth="1"/>
    <col min="12290" max="12290" width="55.140625" style="246" customWidth="1"/>
    <col min="12291" max="12291" width="12.42578125" style="246" customWidth="1"/>
    <col min="12292" max="12293" width="8.85546875" style="246"/>
    <col min="12294" max="12294" width="12.5703125" style="246" customWidth="1"/>
    <col min="12295" max="12295" width="12.42578125" style="246" customWidth="1"/>
    <col min="12296" max="12544" width="8.85546875" style="246"/>
    <col min="12545" max="12545" width="25.140625" style="246" customWidth="1"/>
    <col min="12546" max="12546" width="55.140625" style="246" customWidth="1"/>
    <col min="12547" max="12547" width="12.42578125" style="246" customWidth="1"/>
    <col min="12548" max="12549" width="8.85546875" style="246"/>
    <col min="12550" max="12550" width="12.5703125" style="246" customWidth="1"/>
    <col min="12551" max="12551" width="12.42578125" style="246" customWidth="1"/>
    <col min="12552" max="12800" width="8.85546875" style="246"/>
    <col min="12801" max="12801" width="25.140625" style="246" customWidth="1"/>
    <col min="12802" max="12802" width="55.140625" style="246" customWidth="1"/>
    <col min="12803" max="12803" width="12.42578125" style="246" customWidth="1"/>
    <col min="12804" max="12805" width="8.85546875" style="246"/>
    <col min="12806" max="12806" width="12.5703125" style="246" customWidth="1"/>
    <col min="12807" max="12807" width="12.42578125" style="246" customWidth="1"/>
    <col min="12808" max="13056" width="8.85546875" style="246"/>
    <col min="13057" max="13057" width="25.140625" style="246" customWidth="1"/>
    <col min="13058" max="13058" width="55.140625" style="246" customWidth="1"/>
    <col min="13059" max="13059" width="12.42578125" style="246" customWidth="1"/>
    <col min="13060" max="13061" width="8.85546875" style="246"/>
    <col min="13062" max="13062" width="12.5703125" style="246" customWidth="1"/>
    <col min="13063" max="13063" width="12.42578125" style="246" customWidth="1"/>
    <col min="13064" max="13312" width="8.85546875" style="246"/>
    <col min="13313" max="13313" width="25.140625" style="246" customWidth="1"/>
    <col min="13314" max="13314" width="55.140625" style="246" customWidth="1"/>
    <col min="13315" max="13315" width="12.42578125" style="246" customWidth="1"/>
    <col min="13316" max="13317" width="8.85546875" style="246"/>
    <col min="13318" max="13318" width="12.5703125" style="246" customWidth="1"/>
    <col min="13319" max="13319" width="12.42578125" style="246" customWidth="1"/>
    <col min="13320" max="13568" width="8.85546875" style="246"/>
    <col min="13569" max="13569" width="25.140625" style="246" customWidth="1"/>
    <col min="13570" max="13570" width="55.140625" style="246" customWidth="1"/>
    <col min="13571" max="13571" width="12.42578125" style="246" customWidth="1"/>
    <col min="13572" max="13573" width="8.85546875" style="246"/>
    <col min="13574" max="13574" width="12.5703125" style="246" customWidth="1"/>
    <col min="13575" max="13575" width="12.42578125" style="246" customWidth="1"/>
    <col min="13576" max="13824" width="8.85546875" style="246"/>
    <col min="13825" max="13825" width="25.140625" style="246" customWidth="1"/>
    <col min="13826" max="13826" width="55.140625" style="246" customWidth="1"/>
    <col min="13827" max="13827" width="12.42578125" style="246" customWidth="1"/>
    <col min="13828" max="13829" width="8.85546875" style="246"/>
    <col min="13830" max="13830" width="12.5703125" style="246" customWidth="1"/>
    <col min="13831" max="13831" width="12.42578125" style="246" customWidth="1"/>
    <col min="13832" max="14080" width="8.85546875" style="246"/>
    <col min="14081" max="14081" width="25.140625" style="246" customWidth="1"/>
    <col min="14082" max="14082" width="55.140625" style="246" customWidth="1"/>
    <col min="14083" max="14083" width="12.42578125" style="246" customWidth="1"/>
    <col min="14084" max="14085" width="8.85546875" style="246"/>
    <col min="14086" max="14086" width="12.5703125" style="246" customWidth="1"/>
    <col min="14087" max="14087" width="12.42578125" style="246" customWidth="1"/>
    <col min="14088" max="14336" width="8.85546875" style="246"/>
    <col min="14337" max="14337" width="25.140625" style="246" customWidth="1"/>
    <col min="14338" max="14338" width="55.140625" style="246" customWidth="1"/>
    <col min="14339" max="14339" width="12.42578125" style="246" customWidth="1"/>
    <col min="14340" max="14341" width="8.85546875" style="246"/>
    <col min="14342" max="14342" width="12.5703125" style="246" customWidth="1"/>
    <col min="14343" max="14343" width="12.42578125" style="246" customWidth="1"/>
    <col min="14344" max="14592" width="8.85546875" style="246"/>
    <col min="14593" max="14593" width="25.140625" style="246" customWidth="1"/>
    <col min="14594" max="14594" width="55.140625" style="246" customWidth="1"/>
    <col min="14595" max="14595" width="12.42578125" style="246" customWidth="1"/>
    <col min="14596" max="14597" width="8.85546875" style="246"/>
    <col min="14598" max="14598" width="12.5703125" style="246" customWidth="1"/>
    <col min="14599" max="14599" width="12.42578125" style="246" customWidth="1"/>
    <col min="14600" max="14848" width="8.85546875" style="246"/>
    <col min="14849" max="14849" width="25.140625" style="246" customWidth="1"/>
    <col min="14850" max="14850" width="55.140625" style="246" customWidth="1"/>
    <col min="14851" max="14851" width="12.42578125" style="246" customWidth="1"/>
    <col min="14852" max="14853" width="8.85546875" style="246"/>
    <col min="14854" max="14854" width="12.5703125" style="246" customWidth="1"/>
    <col min="14855" max="14855" width="12.42578125" style="246" customWidth="1"/>
    <col min="14856" max="15104" width="8.85546875" style="246"/>
    <col min="15105" max="15105" width="25.140625" style="246" customWidth="1"/>
    <col min="15106" max="15106" width="55.140625" style="246" customWidth="1"/>
    <col min="15107" max="15107" width="12.42578125" style="246" customWidth="1"/>
    <col min="15108" max="15109" width="8.85546875" style="246"/>
    <col min="15110" max="15110" width="12.5703125" style="246" customWidth="1"/>
    <col min="15111" max="15111" width="12.42578125" style="246" customWidth="1"/>
    <col min="15112" max="15360" width="8.85546875" style="246"/>
    <col min="15361" max="15361" width="25.140625" style="246" customWidth="1"/>
    <col min="15362" max="15362" width="55.140625" style="246" customWidth="1"/>
    <col min="15363" max="15363" width="12.42578125" style="246" customWidth="1"/>
    <col min="15364" max="15365" width="8.85546875" style="246"/>
    <col min="15366" max="15366" width="12.5703125" style="246" customWidth="1"/>
    <col min="15367" max="15367" width="12.42578125" style="246" customWidth="1"/>
    <col min="15368" max="15616" width="8.85546875" style="246"/>
    <col min="15617" max="15617" width="25.140625" style="246" customWidth="1"/>
    <col min="15618" max="15618" width="55.140625" style="246" customWidth="1"/>
    <col min="15619" max="15619" width="12.42578125" style="246" customWidth="1"/>
    <col min="15620" max="15621" width="8.85546875" style="246"/>
    <col min="15622" max="15622" width="12.5703125" style="246" customWidth="1"/>
    <col min="15623" max="15623" width="12.42578125" style="246" customWidth="1"/>
    <col min="15624" max="15872" width="8.85546875" style="246"/>
    <col min="15873" max="15873" width="25.140625" style="246" customWidth="1"/>
    <col min="15874" max="15874" width="55.140625" style="246" customWidth="1"/>
    <col min="15875" max="15875" width="12.42578125" style="246" customWidth="1"/>
    <col min="15876" max="15877" width="8.85546875" style="246"/>
    <col min="15878" max="15878" width="12.5703125" style="246" customWidth="1"/>
    <col min="15879" max="15879" width="12.42578125" style="246" customWidth="1"/>
    <col min="15880" max="16128" width="8.85546875" style="246"/>
    <col min="16129" max="16129" width="25.140625" style="246" customWidth="1"/>
    <col min="16130" max="16130" width="55.140625" style="246" customWidth="1"/>
    <col min="16131" max="16131" width="12.42578125" style="246" customWidth="1"/>
    <col min="16132" max="16133" width="8.85546875" style="246"/>
    <col min="16134" max="16134" width="12.5703125" style="246" customWidth="1"/>
    <col min="16135" max="16135" width="12.42578125" style="246" customWidth="1"/>
    <col min="16136" max="16384" width="8.85546875" style="246"/>
  </cols>
  <sheetData>
    <row r="1" spans="1:6" ht="15" customHeight="1">
      <c r="B1" s="306" t="s">
        <v>793</v>
      </c>
      <c r="C1" s="306"/>
    </row>
    <row r="2" spans="1:6" ht="15" customHeight="1">
      <c r="B2" s="306" t="s">
        <v>238</v>
      </c>
      <c r="C2" s="306"/>
    </row>
    <row r="3" spans="1:6" ht="15" customHeight="1">
      <c r="B3" s="306" t="s">
        <v>0</v>
      </c>
      <c r="C3" s="306"/>
    </row>
    <row r="4" spans="1:6" ht="15" customHeight="1">
      <c r="B4" s="306" t="s">
        <v>1184</v>
      </c>
      <c r="C4" s="306"/>
    </row>
    <row r="5" spans="1:6" ht="15" customHeight="1"/>
    <row r="6" spans="1:6" ht="55.5" customHeight="1">
      <c r="A6" s="307" t="s">
        <v>1075</v>
      </c>
      <c r="B6" s="307"/>
      <c r="C6" s="307"/>
    </row>
    <row r="7" spans="1:6" ht="15" hidden="1" customHeight="1">
      <c r="A7" s="249"/>
      <c r="B7" s="250"/>
      <c r="C7" s="251"/>
    </row>
    <row r="8" spans="1:6" ht="15" customHeight="1">
      <c r="A8" s="304" t="s">
        <v>937</v>
      </c>
      <c r="B8" s="304" t="s">
        <v>1076</v>
      </c>
      <c r="C8" s="304" t="s">
        <v>1077</v>
      </c>
    </row>
    <row r="9" spans="1:6" ht="29.25" customHeight="1">
      <c r="A9" s="305"/>
      <c r="B9" s="305"/>
      <c r="C9" s="305"/>
    </row>
    <row r="10" spans="1:6" s="255" customFormat="1">
      <c r="A10" s="252" t="s">
        <v>1078</v>
      </c>
      <c r="B10" s="253" t="s">
        <v>1079</v>
      </c>
      <c r="C10" s="254">
        <v>529805.39999999991</v>
      </c>
      <c r="F10" s="256"/>
    </row>
    <row r="11" spans="1:6" s="255" customFormat="1">
      <c r="A11" s="257" t="s">
        <v>1080</v>
      </c>
      <c r="B11" s="258" t="s">
        <v>1081</v>
      </c>
      <c r="C11" s="259">
        <v>360517.6</v>
      </c>
    </row>
    <row r="12" spans="1:6" s="255" customFormat="1">
      <c r="A12" s="257" t="s">
        <v>1082</v>
      </c>
      <c r="B12" s="258" t="s">
        <v>1083</v>
      </c>
      <c r="C12" s="259">
        <v>360517.60000000003</v>
      </c>
    </row>
    <row r="13" spans="1:6" s="255" customFormat="1" ht="45">
      <c r="A13" s="257" t="s">
        <v>1084</v>
      </c>
      <c r="B13" s="258" t="s">
        <v>1085</v>
      </c>
      <c r="C13" s="259">
        <v>5083.1000000000004</v>
      </c>
    </row>
    <row r="14" spans="1:6" s="255" customFormat="1" ht="30">
      <c r="A14" s="257" t="s">
        <v>1086</v>
      </c>
      <c r="B14" s="258" t="s">
        <v>1087</v>
      </c>
      <c r="C14" s="259">
        <v>5083.1000000000004</v>
      </c>
    </row>
    <row r="15" spans="1:6" s="255" customFormat="1">
      <c r="A15" s="257" t="s">
        <v>1088</v>
      </c>
      <c r="B15" s="258" t="s">
        <v>1089</v>
      </c>
      <c r="C15" s="260">
        <v>45929.3</v>
      </c>
    </row>
    <row r="16" spans="1:6" s="255" customFormat="1" ht="30">
      <c r="A16" s="261" t="s">
        <v>1090</v>
      </c>
      <c r="B16" s="262" t="s">
        <v>1091</v>
      </c>
      <c r="C16" s="259">
        <v>45729.8</v>
      </c>
    </row>
    <row r="17" spans="1:3" s="255" customFormat="1" ht="30">
      <c r="A17" s="261" t="s">
        <v>1092</v>
      </c>
      <c r="B17" s="262" t="s">
        <v>1093</v>
      </c>
      <c r="C17" s="259">
        <v>199.5</v>
      </c>
    </row>
    <row r="18" spans="1:3" s="255" customFormat="1">
      <c r="A18" s="257" t="s">
        <v>1094</v>
      </c>
      <c r="B18" s="258" t="s">
        <v>1095</v>
      </c>
      <c r="C18" s="259">
        <v>51583</v>
      </c>
    </row>
    <row r="19" spans="1:3" s="255" customFormat="1">
      <c r="A19" s="257" t="s">
        <v>1096</v>
      </c>
      <c r="B19" s="258" t="s">
        <v>1097</v>
      </c>
      <c r="C19" s="259">
        <v>51583</v>
      </c>
    </row>
    <row r="20" spans="1:3" s="255" customFormat="1">
      <c r="A20" s="257" t="s">
        <v>1098</v>
      </c>
      <c r="B20" s="258" t="s">
        <v>1099</v>
      </c>
      <c r="C20" s="259">
        <v>8465.1</v>
      </c>
    </row>
    <row r="21" spans="1:3" s="255" customFormat="1" ht="30">
      <c r="A21" s="257" t="s">
        <v>1100</v>
      </c>
      <c r="B21" s="258" t="s">
        <v>1101</v>
      </c>
      <c r="C21" s="259">
        <v>8390.1</v>
      </c>
    </row>
    <row r="22" spans="1:3" s="255" customFormat="1" ht="33" customHeight="1">
      <c r="A22" s="257" t="s">
        <v>1102</v>
      </c>
      <c r="B22" s="258" t="s">
        <v>1103</v>
      </c>
      <c r="C22" s="259">
        <v>75</v>
      </c>
    </row>
    <row r="23" spans="1:3" s="255" customFormat="1" ht="45">
      <c r="A23" s="257" t="s">
        <v>1104</v>
      </c>
      <c r="B23" s="258" t="s">
        <v>1105</v>
      </c>
      <c r="C23" s="260">
        <v>44224.3</v>
      </c>
    </row>
    <row r="24" spans="1:3" s="255" customFormat="1" ht="90">
      <c r="A24" s="257" t="s">
        <v>1106</v>
      </c>
      <c r="B24" s="258" t="s">
        <v>1107</v>
      </c>
      <c r="C24" s="259">
        <v>42810.400000000001</v>
      </c>
    </row>
    <row r="25" spans="1:3" s="255" customFormat="1" ht="30">
      <c r="A25" s="257" t="s">
        <v>1108</v>
      </c>
      <c r="B25" s="258" t="s">
        <v>1109</v>
      </c>
      <c r="C25" s="259">
        <v>116</v>
      </c>
    </row>
    <row r="26" spans="1:3" s="255" customFormat="1" ht="90">
      <c r="A26" s="257" t="s">
        <v>1110</v>
      </c>
      <c r="B26" s="258" t="s">
        <v>1111</v>
      </c>
      <c r="C26" s="259">
        <v>1297.9000000000001</v>
      </c>
    </row>
    <row r="27" spans="1:3" s="255" customFormat="1" ht="30">
      <c r="A27" s="257" t="s">
        <v>1112</v>
      </c>
      <c r="B27" s="258" t="s">
        <v>1113</v>
      </c>
      <c r="C27" s="259">
        <v>698</v>
      </c>
    </row>
    <row r="28" spans="1:3" s="255" customFormat="1">
      <c r="A28" s="257" t="s">
        <v>1114</v>
      </c>
      <c r="B28" s="258" t="s">
        <v>1115</v>
      </c>
      <c r="C28" s="260">
        <v>698</v>
      </c>
    </row>
    <row r="29" spans="1:3" s="255" customFormat="1" ht="30" customHeight="1">
      <c r="A29" s="257" t="s">
        <v>1116</v>
      </c>
      <c r="B29" s="258" t="s">
        <v>1117</v>
      </c>
      <c r="C29" s="260">
        <v>308</v>
      </c>
    </row>
    <row r="30" spans="1:3" s="255" customFormat="1">
      <c r="A30" s="257" t="s">
        <v>1118</v>
      </c>
      <c r="B30" s="258" t="s">
        <v>1119</v>
      </c>
      <c r="C30" s="260">
        <v>190</v>
      </c>
    </row>
    <row r="31" spans="1:3" s="255" customFormat="1">
      <c r="A31" s="257" t="s">
        <v>1120</v>
      </c>
      <c r="B31" s="258" t="s">
        <v>1121</v>
      </c>
      <c r="C31" s="260">
        <v>118</v>
      </c>
    </row>
    <row r="32" spans="1:3" s="255" customFormat="1" ht="30">
      <c r="A32" s="257" t="s">
        <v>1122</v>
      </c>
      <c r="B32" s="258" t="s">
        <v>1123</v>
      </c>
      <c r="C32" s="260">
        <v>6428.5</v>
      </c>
    </row>
    <row r="33" spans="1:6" s="255" customFormat="1" ht="90">
      <c r="A33" s="257" t="s">
        <v>1124</v>
      </c>
      <c r="B33" s="258" t="s">
        <v>1125</v>
      </c>
      <c r="C33" s="259">
        <v>2834.8</v>
      </c>
    </row>
    <row r="34" spans="1:6" s="255" customFormat="1" ht="30">
      <c r="A34" s="257" t="s">
        <v>1126</v>
      </c>
      <c r="B34" s="258" t="s">
        <v>1127</v>
      </c>
      <c r="C34" s="259">
        <v>3593.7</v>
      </c>
    </row>
    <row r="35" spans="1:6" s="255" customFormat="1">
      <c r="A35" s="257" t="s">
        <v>1128</v>
      </c>
      <c r="B35" s="258" t="s">
        <v>1129</v>
      </c>
      <c r="C35" s="260">
        <v>6568.5</v>
      </c>
    </row>
    <row r="36" spans="1:6" s="255" customFormat="1" ht="30">
      <c r="A36" s="257" t="s">
        <v>1130</v>
      </c>
      <c r="B36" s="258" t="s">
        <v>1131</v>
      </c>
      <c r="C36" s="259">
        <v>330</v>
      </c>
    </row>
    <row r="37" spans="1:6" s="255" customFormat="1" ht="60">
      <c r="A37" s="257" t="s">
        <v>1132</v>
      </c>
      <c r="B37" s="258" t="s">
        <v>1133</v>
      </c>
      <c r="C37" s="260">
        <v>150</v>
      </c>
    </row>
    <row r="38" spans="1:6" s="255" customFormat="1" ht="60">
      <c r="A38" s="257" t="s">
        <v>1134</v>
      </c>
      <c r="B38" s="258" t="s">
        <v>1135</v>
      </c>
      <c r="C38" s="260">
        <v>430</v>
      </c>
    </row>
    <row r="39" spans="1:6" s="255" customFormat="1" ht="105.75" customHeight="1">
      <c r="A39" s="257" t="s">
        <v>1136</v>
      </c>
      <c r="B39" s="263" t="s">
        <v>1137</v>
      </c>
      <c r="C39" s="260">
        <v>385</v>
      </c>
    </row>
    <row r="40" spans="1:6" s="255" customFormat="1" ht="60">
      <c r="A40" s="257" t="s">
        <v>1138</v>
      </c>
      <c r="B40" s="258" t="s">
        <v>1139</v>
      </c>
      <c r="C40" s="260">
        <v>1800</v>
      </c>
    </row>
    <row r="41" spans="1:6" s="255" customFormat="1" ht="60">
      <c r="A41" s="257" t="s">
        <v>1140</v>
      </c>
      <c r="B41" s="258" t="s">
        <v>1141</v>
      </c>
      <c r="C41" s="260">
        <v>83.5</v>
      </c>
    </row>
    <row r="42" spans="1:6" s="255" customFormat="1" ht="63" customHeight="1">
      <c r="A42" s="257" t="s">
        <v>1142</v>
      </c>
      <c r="B42" s="258" t="s">
        <v>1143</v>
      </c>
      <c r="C42" s="260">
        <v>360</v>
      </c>
    </row>
    <row r="43" spans="1:6" s="255" customFormat="1" ht="30">
      <c r="A43" s="257" t="s">
        <v>1144</v>
      </c>
      <c r="B43" s="263" t="s">
        <v>1145</v>
      </c>
      <c r="C43" s="259">
        <v>3030</v>
      </c>
    </row>
    <row r="44" spans="1:6" s="139" customFormat="1">
      <c r="A44" s="257" t="s">
        <v>1146</v>
      </c>
      <c r="B44" s="258" t="s">
        <v>1147</v>
      </c>
      <c r="C44" s="260">
        <v>1387517.1</v>
      </c>
    </row>
    <row r="45" spans="1:6" s="139" customFormat="1" ht="45">
      <c r="A45" s="257" t="s">
        <v>1148</v>
      </c>
      <c r="B45" s="264" t="s">
        <v>1149</v>
      </c>
      <c r="C45" s="260">
        <v>1376017.1</v>
      </c>
    </row>
    <row r="46" spans="1:6" s="139" customFormat="1" ht="30">
      <c r="A46" s="257" t="s">
        <v>1150</v>
      </c>
      <c r="B46" s="264" t="s">
        <v>1151</v>
      </c>
      <c r="C46" s="259">
        <v>155674.70000000001</v>
      </c>
    </row>
    <row r="47" spans="1:6" s="139" customFormat="1" ht="30">
      <c r="A47" s="257" t="s">
        <v>1152</v>
      </c>
      <c r="B47" s="264" t="s">
        <v>1153</v>
      </c>
      <c r="C47" s="260">
        <v>125484.35799999999</v>
      </c>
      <c r="F47" s="265"/>
    </row>
    <row r="48" spans="1:6" s="139" customFormat="1" ht="30">
      <c r="A48" s="257" t="s">
        <v>1154</v>
      </c>
      <c r="B48" s="264" t="s">
        <v>1155</v>
      </c>
      <c r="C48" s="260">
        <v>1091398.6000000001</v>
      </c>
    </row>
    <row r="49" spans="1:7" s="139" customFormat="1">
      <c r="A49" s="266" t="s">
        <v>1156</v>
      </c>
      <c r="B49" s="267" t="s">
        <v>1157</v>
      </c>
      <c r="C49" s="268">
        <v>3459.442</v>
      </c>
    </row>
    <row r="50" spans="1:7" s="139" customFormat="1">
      <c r="A50" s="266" t="s">
        <v>1158</v>
      </c>
      <c r="B50" s="267" t="s">
        <v>1159</v>
      </c>
      <c r="C50" s="268">
        <v>11500</v>
      </c>
    </row>
    <row r="51" spans="1:7" s="139" customFormat="1" ht="30">
      <c r="A51" s="266" t="s">
        <v>1160</v>
      </c>
      <c r="B51" s="267" t="s">
        <v>966</v>
      </c>
      <c r="C51" s="268">
        <v>11500</v>
      </c>
      <c r="F51" s="163"/>
    </row>
    <row r="52" spans="1:7" s="139" customFormat="1">
      <c r="A52" s="257"/>
      <c r="B52" s="269" t="s">
        <v>1161</v>
      </c>
      <c r="C52" s="260">
        <v>1917322.5</v>
      </c>
      <c r="E52" s="140"/>
      <c r="F52" s="140"/>
    </row>
    <row r="53" spans="1:7" s="144" customFormat="1">
      <c r="A53" s="141"/>
      <c r="B53" s="142"/>
      <c r="C53" s="143"/>
    </row>
    <row r="54" spans="1:7" s="144" customFormat="1" ht="15" customHeight="1">
      <c r="A54" s="141"/>
      <c r="B54" s="142"/>
      <c r="C54" s="143"/>
      <c r="F54" s="140"/>
    </row>
    <row r="55" spans="1:7" s="144" customFormat="1" ht="15" customHeight="1">
      <c r="A55" s="141"/>
      <c r="B55" s="142"/>
      <c r="C55" s="143"/>
      <c r="F55" s="143"/>
      <c r="G55" s="143"/>
    </row>
    <row r="56" spans="1:7" s="144" customFormat="1" ht="15" customHeight="1">
      <c r="A56" s="141"/>
      <c r="B56" s="142"/>
      <c r="C56" s="143"/>
      <c r="F56" s="143"/>
      <c r="G56" s="143"/>
    </row>
    <row r="57" spans="1:7" s="144" customFormat="1" ht="15" customHeight="1">
      <c r="A57" s="141"/>
      <c r="B57" s="142"/>
      <c r="C57" s="143"/>
    </row>
    <row r="58" spans="1:7" s="144" customFormat="1" ht="15" customHeight="1">
      <c r="A58" s="141"/>
      <c r="B58" s="142"/>
      <c r="C58" s="143"/>
    </row>
    <row r="59" spans="1:7" s="144" customFormat="1" ht="15" customHeight="1">
      <c r="A59" s="141"/>
      <c r="B59" s="142"/>
      <c r="C59" s="143"/>
    </row>
    <row r="60" spans="1:7" s="144" customFormat="1" ht="15" customHeight="1">
      <c r="A60" s="141"/>
      <c r="B60" s="142"/>
      <c r="C60" s="143"/>
    </row>
    <row r="61" spans="1:7" s="144" customFormat="1" ht="15" customHeight="1">
      <c r="A61" s="141"/>
      <c r="B61" s="142"/>
      <c r="C61" s="143"/>
    </row>
    <row r="62" spans="1:7" s="144" customFormat="1" ht="15" customHeight="1">
      <c r="A62" s="141"/>
      <c r="B62" s="142"/>
      <c r="C62" s="143"/>
    </row>
    <row r="63" spans="1:7" s="144" customFormat="1" ht="15" customHeight="1">
      <c r="A63" s="141"/>
      <c r="B63" s="142"/>
      <c r="C63" s="143"/>
    </row>
    <row r="64" spans="1:7" s="144" customFormat="1" ht="15" customHeight="1">
      <c r="A64" s="141"/>
      <c r="B64" s="142"/>
      <c r="C64" s="143"/>
    </row>
    <row r="65" spans="1:3" s="144" customFormat="1" ht="15" customHeight="1">
      <c r="A65" s="141"/>
      <c r="B65" s="142"/>
      <c r="C65" s="143"/>
    </row>
    <row r="66" spans="1:3" s="144" customFormat="1" ht="15" customHeight="1">
      <c r="A66" s="141"/>
      <c r="B66" s="142"/>
      <c r="C66" s="143"/>
    </row>
    <row r="67" spans="1:3" s="144" customFormat="1" ht="15" customHeight="1">
      <c r="A67" s="141"/>
      <c r="B67" s="142"/>
      <c r="C67" s="143"/>
    </row>
    <row r="68" spans="1:3" s="144" customFormat="1" ht="15" customHeight="1">
      <c r="A68" s="141"/>
      <c r="B68" s="142"/>
      <c r="C68" s="143"/>
    </row>
    <row r="69" spans="1:3" s="144" customFormat="1" ht="15" customHeight="1">
      <c r="A69" s="141"/>
      <c r="B69" s="142"/>
      <c r="C69" s="143"/>
    </row>
    <row r="70" spans="1:3" s="144" customFormat="1" ht="15" customHeight="1">
      <c r="A70" s="141"/>
      <c r="B70" s="142"/>
      <c r="C70" s="143"/>
    </row>
    <row r="71" spans="1:3" s="144" customFormat="1" ht="15" customHeight="1">
      <c r="A71" s="141"/>
      <c r="B71" s="142"/>
      <c r="C71" s="143"/>
    </row>
    <row r="72" spans="1:3" s="144" customFormat="1" ht="15" customHeight="1">
      <c r="A72" s="141"/>
      <c r="B72" s="142"/>
      <c r="C72" s="143"/>
    </row>
    <row r="73" spans="1:3" s="144" customFormat="1" ht="15" customHeight="1">
      <c r="A73" s="141"/>
      <c r="B73" s="142"/>
      <c r="C73" s="143"/>
    </row>
    <row r="74" spans="1:3" s="144" customFormat="1" ht="15" customHeight="1">
      <c r="A74" s="141"/>
      <c r="B74" s="142"/>
      <c r="C74" s="143"/>
    </row>
    <row r="75" spans="1:3" s="144" customFormat="1" ht="15" customHeight="1">
      <c r="A75" s="141"/>
      <c r="B75" s="142"/>
      <c r="C75" s="143"/>
    </row>
    <row r="76" spans="1:3" s="144" customFormat="1" ht="15" customHeight="1">
      <c r="A76" s="141"/>
      <c r="B76" s="142"/>
      <c r="C76" s="143"/>
    </row>
    <row r="77" spans="1:3" s="144" customFormat="1" ht="15" customHeight="1">
      <c r="A77" s="141"/>
      <c r="B77" s="142"/>
      <c r="C77" s="143"/>
    </row>
    <row r="78" spans="1:3" s="144" customFormat="1" ht="15" customHeight="1">
      <c r="A78" s="141"/>
      <c r="B78" s="142"/>
      <c r="C78" s="143"/>
    </row>
    <row r="79" spans="1:3" s="144" customFormat="1" ht="15" customHeight="1">
      <c r="A79" s="141"/>
      <c r="B79" s="142"/>
      <c r="C79" s="143"/>
    </row>
    <row r="80" spans="1:3" s="144" customFormat="1" ht="15" customHeight="1">
      <c r="A80" s="141"/>
      <c r="B80" s="142"/>
      <c r="C80" s="143"/>
    </row>
    <row r="81" spans="1:3" s="144" customFormat="1" ht="15" customHeight="1">
      <c r="A81" s="141"/>
      <c r="B81" s="142"/>
      <c r="C81" s="143"/>
    </row>
    <row r="82" spans="1:3" s="144" customFormat="1" ht="15" customHeight="1">
      <c r="A82" s="141"/>
      <c r="B82" s="142"/>
      <c r="C82" s="143"/>
    </row>
    <row r="83" spans="1:3" s="144" customFormat="1" ht="15" customHeight="1">
      <c r="A83" s="141"/>
      <c r="B83" s="142"/>
      <c r="C83" s="143"/>
    </row>
    <row r="84" spans="1:3" s="144" customFormat="1" ht="15" customHeight="1">
      <c r="A84" s="141"/>
      <c r="B84" s="142"/>
      <c r="C84" s="143"/>
    </row>
    <row r="85" spans="1:3" s="144" customFormat="1" ht="15" customHeight="1">
      <c r="A85" s="141"/>
      <c r="B85" s="142"/>
      <c r="C85" s="143"/>
    </row>
    <row r="86" spans="1:3" s="144" customFormat="1" ht="15" customHeight="1">
      <c r="A86" s="141"/>
      <c r="B86" s="142"/>
      <c r="C86" s="143"/>
    </row>
    <row r="87" spans="1:3" s="144" customFormat="1" ht="15" customHeight="1">
      <c r="A87" s="141"/>
      <c r="B87" s="142"/>
      <c r="C87" s="143"/>
    </row>
    <row r="88" spans="1:3" s="144" customFormat="1" ht="15" customHeight="1">
      <c r="A88" s="141"/>
      <c r="B88" s="142"/>
      <c r="C88" s="143"/>
    </row>
    <row r="89" spans="1:3" s="144" customFormat="1" ht="15" customHeight="1">
      <c r="A89" s="141"/>
      <c r="B89" s="142"/>
      <c r="C89" s="143"/>
    </row>
    <row r="90" spans="1:3" s="144" customFormat="1" ht="15" customHeight="1">
      <c r="A90" s="141"/>
      <c r="B90" s="142"/>
      <c r="C90" s="143"/>
    </row>
    <row r="91" spans="1:3" s="144" customFormat="1" ht="15" customHeight="1">
      <c r="A91" s="141"/>
      <c r="B91" s="145"/>
      <c r="C91" s="143"/>
    </row>
    <row r="92" spans="1:3" s="144" customFormat="1" ht="15" customHeight="1">
      <c r="A92" s="141"/>
      <c r="B92" s="142"/>
      <c r="C92" s="143"/>
    </row>
    <row r="93" spans="1:3" s="144" customFormat="1" ht="15" customHeight="1">
      <c r="B93" s="142"/>
      <c r="C93" s="143"/>
    </row>
    <row r="94" spans="1:3" s="144" customFormat="1" ht="15" customHeight="1">
      <c r="B94" s="142"/>
      <c r="C94" s="143"/>
    </row>
    <row r="95" spans="1:3" s="144" customFormat="1" ht="15" customHeight="1">
      <c r="B95" s="146"/>
      <c r="C95" s="143"/>
    </row>
    <row r="96" spans="1:3" s="144" customFormat="1" ht="15" customHeight="1">
      <c r="B96" s="146"/>
      <c r="C96" s="143"/>
    </row>
    <row r="97" spans="1:3" s="144" customFormat="1" ht="15" customHeight="1">
      <c r="B97" s="146"/>
      <c r="C97" s="143"/>
    </row>
    <row r="98" spans="1:3" s="144" customFormat="1" ht="15" customHeight="1">
      <c r="B98" s="146"/>
      <c r="C98" s="143"/>
    </row>
    <row r="99" spans="1:3" s="144" customFormat="1" ht="15" customHeight="1">
      <c r="B99" s="146"/>
      <c r="C99" s="143"/>
    </row>
    <row r="100" spans="1:3" s="144" customFormat="1" ht="15" customHeight="1">
      <c r="B100" s="146"/>
      <c r="C100" s="143"/>
    </row>
    <row r="101" spans="1:3" s="144" customFormat="1" ht="15" customHeight="1">
      <c r="A101" s="246"/>
      <c r="B101" s="146"/>
      <c r="C101" s="143"/>
    </row>
    <row r="102" spans="1:3" s="144" customFormat="1" ht="15" customHeight="1">
      <c r="A102" s="246"/>
      <c r="B102" s="146"/>
      <c r="C102" s="143"/>
    </row>
    <row r="103" spans="1:3" ht="15" customHeight="1"/>
    <row r="104" spans="1:3" ht="15" customHeight="1"/>
    <row r="105" spans="1:3" ht="15" customHeight="1"/>
  </sheetData>
  <mergeCells count="8">
    <mergeCell ref="A8:A9"/>
    <mergeCell ref="B8:B9"/>
    <mergeCell ref="C8:C9"/>
    <mergeCell ref="B1:C1"/>
    <mergeCell ref="B2:C2"/>
    <mergeCell ref="B3:C3"/>
    <mergeCell ref="B4:C4"/>
    <mergeCell ref="A6:C6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8"/>
  <sheetViews>
    <sheetView topLeftCell="A2" workbookViewId="0">
      <selection activeCell="B11" sqref="B11"/>
    </sheetView>
  </sheetViews>
  <sheetFormatPr defaultRowHeight="14.25"/>
  <cols>
    <col min="1" max="1" width="5.42578125" style="271" customWidth="1"/>
    <col min="2" max="2" width="71.140625" style="271" customWidth="1"/>
    <col min="3" max="3" width="13.7109375" style="271" customWidth="1"/>
    <col min="4" max="4" width="9.140625" style="271"/>
    <col min="5" max="5" width="10" style="271" bestFit="1" customWidth="1"/>
    <col min="6" max="6" width="11.28515625" style="271" bestFit="1" customWidth="1"/>
    <col min="7" max="256" width="9.140625" style="271"/>
    <col min="257" max="257" width="5.42578125" style="271" customWidth="1"/>
    <col min="258" max="258" width="71.140625" style="271" customWidth="1"/>
    <col min="259" max="259" width="13.7109375" style="271" customWidth="1"/>
    <col min="260" max="260" width="9.140625" style="271"/>
    <col min="261" max="261" width="10" style="271" bestFit="1" customWidth="1"/>
    <col min="262" max="262" width="11.28515625" style="271" bestFit="1" customWidth="1"/>
    <col min="263" max="512" width="9.140625" style="271"/>
    <col min="513" max="513" width="5.42578125" style="271" customWidth="1"/>
    <col min="514" max="514" width="71.140625" style="271" customWidth="1"/>
    <col min="515" max="515" width="13.7109375" style="271" customWidth="1"/>
    <col min="516" max="516" width="9.140625" style="271"/>
    <col min="517" max="517" width="10" style="271" bestFit="1" customWidth="1"/>
    <col min="518" max="518" width="11.28515625" style="271" bestFit="1" customWidth="1"/>
    <col min="519" max="768" width="9.140625" style="271"/>
    <col min="769" max="769" width="5.42578125" style="271" customWidth="1"/>
    <col min="770" max="770" width="71.140625" style="271" customWidth="1"/>
    <col min="771" max="771" width="13.7109375" style="271" customWidth="1"/>
    <col min="772" max="772" width="9.140625" style="271"/>
    <col min="773" max="773" width="10" style="271" bestFit="1" customWidth="1"/>
    <col min="774" max="774" width="11.28515625" style="271" bestFit="1" customWidth="1"/>
    <col min="775" max="1024" width="9.140625" style="271"/>
    <col min="1025" max="1025" width="5.42578125" style="271" customWidth="1"/>
    <col min="1026" max="1026" width="71.140625" style="271" customWidth="1"/>
    <col min="1027" max="1027" width="13.7109375" style="271" customWidth="1"/>
    <col min="1028" max="1028" width="9.140625" style="271"/>
    <col min="1029" max="1029" width="10" style="271" bestFit="1" customWidth="1"/>
    <col min="1030" max="1030" width="11.28515625" style="271" bestFit="1" customWidth="1"/>
    <col min="1031" max="1280" width="9.140625" style="271"/>
    <col min="1281" max="1281" width="5.42578125" style="271" customWidth="1"/>
    <col min="1282" max="1282" width="71.140625" style="271" customWidth="1"/>
    <col min="1283" max="1283" width="13.7109375" style="271" customWidth="1"/>
    <col min="1284" max="1284" width="9.140625" style="271"/>
    <col min="1285" max="1285" width="10" style="271" bestFit="1" customWidth="1"/>
    <col min="1286" max="1286" width="11.28515625" style="271" bestFit="1" customWidth="1"/>
    <col min="1287" max="1536" width="9.140625" style="271"/>
    <col min="1537" max="1537" width="5.42578125" style="271" customWidth="1"/>
    <col min="1538" max="1538" width="71.140625" style="271" customWidth="1"/>
    <col min="1539" max="1539" width="13.7109375" style="271" customWidth="1"/>
    <col min="1540" max="1540" width="9.140625" style="271"/>
    <col min="1541" max="1541" width="10" style="271" bestFit="1" customWidth="1"/>
    <col min="1542" max="1542" width="11.28515625" style="271" bestFit="1" customWidth="1"/>
    <col min="1543" max="1792" width="9.140625" style="271"/>
    <col min="1793" max="1793" width="5.42578125" style="271" customWidth="1"/>
    <col min="1794" max="1794" width="71.140625" style="271" customWidth="1"/>
    <col min="1795" max="1795" width="13.7109375" style="271" customWidth="1"/>
    <col min="1796" max="1796" width="9.140625" style="271"/>
    <col min="1797" max="1797" width="10" style="271" bestFit="1" customWidth="1"/>
    <col min="1798" max="1798" width="11.28515625" style="271" bestFit="1" customWidth="1"/>
    <col min="1799" max="2048" width="9.140625" style="271"/>
    <col min="2049" max="2049" width="5.42578125" style="271" customWidth="1"/>
    <col min="2050" max="2050" width="71.140625" style="271" customWidth="1"/>
    <col min="2051" max="2051" width="13.7109375" style="271" customWidth="1"/>
    <col min="2052" max="2052" width="9.140625" style="271"/>
    <col min="2053" max="2053" width="10" style="271" bestFit="1" customWidth="1"/>
    <col min="2054" max="2054" width="11.28515625" style="271" bestFit="1" customWidth="1"/>
    <col min="2055" max="2304" width="9.140625" style="271"/>
    <col min="2305" max="2305" width="5.42578125" style="271" customWidth="1"/>
    <col min="2306" max="2306" width="71.140625" style="271" customWidth="1"/>
    <col min="2307" max="2307" width="13.7109375" style="271" customWidth="1"/>
    <col min="2308" max="2308" width="9.140625" style="271"/>
    <col min="2309" max="2309" width="10" style="271" bestFit="1" customWidth="1"/>
    <col min="2310" max="2310" width="11.28515625" style="271" bestFit="1" customWidth="1"/>
    <col min="2311" max="2560" width="9.140625" style="271"/>
    <col min="2561" max="2561" width="5.42578125" style="271" customWidth="1"/>
    <col min="2562" max="2562" width="71.140625" style="271" customWidth="1"/>
    <col min="2563" max="2563" width="13.7109375" style="271" customWidth="1"/>
    <col min="2564" max="2564" width="9.140625" style="271"/>
    <col min="2565" max="2565" width="10" style="271" bestFit="1" customWidth="1"/>
    <col min="2566" max="2566" width="11.28515625" style="271" bestFit="1" customWidth="1"/>
    <col min="2567" max="2816" width="9.140625" style="271"/>
    <col min="2817" max="2817" width="5.42578125" style="271" customWidth="1"/>
    <col min="2818" max="2818" width="71.140625" style="271" customWidth="1"/>
    <col min="2819" max="2819" width="13.7109375" style="271" customWidth="1"/>
    <col min="2820" max="2820" width="9.140625" style="271"/>
    <col min="2821" max="2821" width="10" style="271" bestFit="1" customWidth="1"/>
    <col min="2822" max="2822" width="11.28515625" style="271" bestFit="1" customWidth="1"/>
    <col min="2823" max="3072" width="9.140625" style="271"/>
    <col min="3073" max="3073" width="5.42578125" style="271" customWidth="1"/>
    <col min="3074" max="3074" width="71.140625" style="271" customWidth="1"/>
    <col min="3075" max="3075" width="13.7109375" style="271" customWidth="1"/>
    <col min="3076" max="3076" width="9.140625" style="271"/>
    <col min="3077" max="3077" width="10" style="271" bestFit="1" customWidth="1"/>
    <col min="3078" max="3078" width="11.28515625" style="271" bestFit="1" customWidth="1"/>
    <col min="3079" max="3328" width="9.140625" style="271"/>
    <col min="3329" max="3329" width="5.42578125" style="271" customWidth="1"/>
    <col min="3330" max="3330" width="71.140625" style="271" customWidth="1"/>
    <col min="3331" max="3331" width="13.7109375" style="271" customWidth="1"/>
    <col min="3332" max="3332" width="9.140625" style="271"/>
    <col min="3333" max="3333" width="10" style="271" bestFit="1" customWidth="1"/>
    <col min="3334" max="3334" width="11.28515625" style="271" bestFit="1" customWidth="1"/>
    <col min="3335" max="3584" width="9.140625" style="271"/>
    <col min="3585" max="3585" width="5.42578125" style="271" customWidth="1"/>
    <col min="3586" max="3586" width="71.140625" style="271" customWidth="1"/>
    <col min="3587" max="3587" width="13.7109375" style="271" customWidth="1"/>
    <col min="3588" max="3588" width="9.140625" style="271"/>
    <col min="3589" max="3589" width="10" style="271" bestFit="1" customWidth="1"/>
    <col min="3590" max="3590" width="11.28515625" style="271" bestFit="1" customWidth="1"/>
    <col min="3591" max="3840" width="9.140625" style="271"/>
    <col min="3841" max="3841" width="5.42578125" style="271" customWidth="1"/>
    <col min="3842" max="3842" width="71.140625" style="271" customWidth="1"/>
    <col min="3843" max="3843" width="13.7109375" style="271" customWidth="1"/>
    <col min="3844" max="3844" width="9.140625" style="271"/>
    <col min="3845" max="3845" width="10" style="271" bestFit="1" customWidth="1"/>
    <col min="3846" max="3846" width="11.28515625" style="271" bestFit="1" customWidth="1"/>
    <col min="3847" max="4096" width="9.140625" style="271"/>
    <col min="4097" max="4097" width="5.42578125" style="271" customWidth="1"/>
    <col min="4098" max="4098" width="71.140625" style="271" customWidth="1"/>
    <col min="4099" max="4099" width="13.7109375" style="271" customWidth="1"/>
    <col min="4100" max="4100" width="9.140625" style="271"/>
    <col min="4101" max="4101" width="10" style="271" bestFit="1" customWidth="1"/>
    <col min="4102" max="4102" width="11.28515625" style="271" bestFit="1" customWidth="1"/>
    <col min="4103" max="4352" width="9.140625" style="271"/>
    <col min="4353" max="4353" width="5.42578125" style="271" customWidth="1"/>
    <col min="4354" max="4354" width="71.140625" style="271" customWidth="1"/>
    <col min="4355" max="4355" width="13.7109375" style="271" customWidth="1"/>
    <col min="4356" max="4356" width="9.140625" style="271"/>
    <col min="4357" max="4357" width="10" style="271" bestFit="1" customWidth="1"/>
    <col min="4358" max="4358" width="11.28515625" style="271" bestFit="1" customWidth="1"/>
    <col min="4359" max="4608" width="9.140625" style="271"/>
    <col min="4609" max="4609" width="5.42578125" style="271" customWidth="1"/>
    <col min="4610" max="4610" width="71.140625" style="271" customWidth="1"/>
    <col min="4611" max="4611" width="13.7109375" style="271" customWidth="1"/>
    <col min="4612" max="4612" width="9.140625" style="271"/>
    <col min="4613" max="4613" width="10" style="271" bestFit="1" customWidth="1"/>
    <col min="4614" max="4614" width="11.28515625" style="271" bestFit="1" customWidth="1"/>
    <col min="4615" max="4864" width="9.140625" style="271"/>
    <col min="4865" max="4865" width="5.42578125" style="271" customWidth="1"/>
    <col min="4866" max="4866" width="71.140625" style="271" customWidth="1"/>
    <col min="4867" max="4867" width="13.7109375" style="271" customWidth="1"/>
    <col min="4868" max="4868" width="9.140625" style="271"/>
    <col min="4869" max="4869" width="10" style="271" bestFit="1" customWidth="1"/>
    <col min="4870" max="4870" width="11.28515625" style="271" bestFit="1" customWidth="1"/>
    <col min="4871" max="5120" width="9.140625" style="271"/>
    <col min="5121" max="5121" width="5.42578125" style="271" customWidth="1"/>
    <col min="5122" max="5122" width="71.140625" style="271" customWidth="1"/>
    <col min="5123" max="5123" width="13.7109375" style="271" customWidth="1"/>
    <col min="5124" max="5124" width="9.140625" style="271"/>
    <col min="5125" max="5125" width="10" style="271" bestFit="1" customWidth="1"/>
    <col min="5126" max="5126" width="11.28515625" style="271" bestFit="1" customWidth="1"/>
    <col min="5127" max="5376" width="9.140625" style="271"/>
    <col min="5377" max="5377" width="5.42578125" style="271" customWidth="1"/>
    <col min="5378" max="5378" width="71.140625" style="271" customWidth="1"/>
    <col min="5379" max="5379" width="13.7109375" style="271" customWidth="1"/>
    <col min="5380" max="5380" width="9.140625" style="271"/>
    <col min="5381" max="5381" width="10" style="271" bestFit="1" customWidth="1"/>
    <col min="5382" max="5382" width="11.28515625" style="271" bestFit="1" customWidth="1"/>
    <col min="5383" max="5632" width="9.140625" style="271"/>
    <col min="5633" max="5633" width="5.42578125" style="271" customWidth="1"/>
    <col min="5634" max="5634" width="71.140625" style="271" customWidth="1"/>
    <col min="5635" max="5635" width="13.7109375" style="271" customWidth="1"/>
    <col min="5636" max="5636" width="9.140625" style="271"/>
    <col min="5637" max="5637" width="10" style="271" bestFit="1" customWidth="1"/>
    <col min="5638" max="5638" width="11.28515625" style="271" bestFit="1" customWidth="1"/>
    <col min="5639" max="5888" width="9.140625" style="271"/>
    <col min="5889" max="5889" width="5.42578125" style="271" customWidth="1"/>
    <col min="5890" max="5890" width="71.140625" style="271" customWidth="1"/>
    <col min="5891" max="5891" width="13.7109375" style="271" customWidth="1"/>
    <col min="5892" max="5892" width="9.140625" style="271"/>
    <col min="5893" max="5893" width="10" style="271" bestFit="1" customWidth="1"/>
    <col min="5894" max="5894" width="11.28515625" style="271" bestFit="1" customWidth="1"/>
    <col min="5895" max="6144" width="9.140625" style="271"/>
    <col min="6145" max="6145" width="5.42578125" style="271" customWidth="1"/>
    <col min="6146" max="6146" width="71.140625" style="271" customWidth="1"/>
    <col min="6147" max="6147" width="13.7109375" style="271" customWidth="1"/>
    <col min="6148" max="6148" width="9.140625" style="271"/>
    <col min="6149" max="6149" width="10" style="271" bestFit="1" customWidth="1"/>
    <col min="6150" max="6150" width="11.28515625" style="271" bestFit="1" customWidth="1"/>
    <col min="6151" max="6400" width="9.140625" style="271"/>
    <col min="6401" max="6401" width="5.42578125" style="271" customWidth="1"/>
    <col min="6402" max="6402" width="71.140625" style="271" customWidth="1"/>
    <col min="6403" max="6403" width="13.7109375" style="271" customWidth="1"/>
    <col min="6404" max="6404" width="9.140625" style="271"/>
    <col min="6405" max="6405" width="10" style="271" bestFit="1" customWidth="1"/>
    <col min="6406" max="6406" width="11.28515625" style="271" bestFit="1" customWidth="1"/>
    <col min="6407" max="6656" width="9.140625" style="271"/>
    <col min="6657" max="6657" width="5.42578125" style="271" customWidth="1"/>
    <col min="6658" max="6658" width="71.140625" style="271" customWidth="1"/>
    <col min="6659" max="6659" width="13.7109375" style="271" customWidth="1"/>
    <col min="6660" max="6660" width="9.140625" style="271"/>
    <col min="6661" max="6661" width="10" style="271" bestFit="1" customWidth="1"/>
    <col min="6662" max="6662" width="11.28515625" style="271" bestFit="1" customWidth="1"/>
    <col min="6663" max="6912" width="9.140625" style="271"/>
    <col min="6913" max="6913" width="5.42578125" style="271" customWidth="1"/>
    <col min="6914" max="6914" width="71.140625" style="271" customWidth="1"/>
    <col min="6915" max="6915" width="13.7109375" style="271" customWidth="1"/>
    <col min="6916" max="6916" width="9.140625" style="271"/>
    <col min="6917" max="6917" width="10" style="271" bestFit="1" customWidth="1"/>
    <col min="6918" max="6918" width="11.28515625" style="271" bestFit="1" customWidth="1"/>
    <col min="6919" max="7168" width="9.140625" style="271"/>
    <col min="7169" max="7169" width="5.42578125" style="271" customWidth="1"/>
    <col min="7170" max="7170" width="71.140625" style="271" customWidth="1"/>
    <col min="7171" max="7171" width="13.7109375" style="271" customWidth="1"/>
    <col min="7172" max="7172" width="9.140625" style="271"/>
    <col min="7173" max="7173" width="10" style="271" bestFit="1" customWidth="1"/>
    <col min="7174" max="7174" width="11.28515625" style="271" bestFit="1" customWidth="1"/>
    <col min="7175" max="7424" width="9.140625" style="271"/>
    <col min="7425" max="7425" width="5.42578125" style="271" customWidth="1"/>
    <col min="7426" max="7426" width="71.140625" style="271" customWidth="1"/>
    <col min="7427" max="7427" width="13.7109375" style="271" customWidth="1"/>
    <col min="7428" max="7428" width="9.140625" style="271"/>
    <col min="7429" max="7429" width="10" style="271" bestFit="1" customWidth="1"/>
    <col min="7430" max="7430" width="11.28515625" style="271" bestFit="1" customWidth="1"/>
    <col min="7431" max="7680" width="9.140625" style="271"/>
    <col min="7681" max="7681" width="5.42578125" style="271" customWidth="1"/>
    <col min="7682" max="7682" width="71.140625" style="271" customWidth="1"/>
    <col min="7683" max="7683" width="13.7109375" style="271" customWidth="1"/>
    <col min="7684" max="7684" width="9.140625" style="271"/>
    <col min="7685" max="7685" width="10" style="271" bestFit="1" customWidth="1"/>
    <col min="7686" max="7686" width="11.28515625" style="271" bestFit="1" customWidth="1"/>
    <col min="7687" max="7936" width="9.140625" style="271"/>
    <col min="7937" max="7937" width="5.42578125" style="271" customWidth="1"/>
    <col min="7938" max="7938" width="71.140625" style="271" customWidth="1"/>
    <col min="7939" max="7939" width="13.7109375" style="271" customWidth="1"/>
    <col min="7940" max="7940" width="9.140625" style="271"/>
    <col min="7941" max="7941" width="10" style="271" bestFit="1" customWidth="1"/>
    <col min="7942" max="7942" width="11.28515625" style="271" bestFit="1" customWidth="1"/>
    <col min="7943" max="8192" width="9.140625" style="271"/>
    <col min="8193" max="8193" width="5.42578125" style="271" customWidth="1"/>
    <col min="8194" max="8194" width="71.140625" style="271" customWidth="1"/>
    <col min="8195" max="8195" width="13.7109375" style="271" customWidth="1"/>
    <col min="8196" max="8196" width="9.140625" style="271"/>
    <col min="8197" max="8197" width="10" style="271" bestFit="1" customWidth="1"/>
    <col min="8198" max="8198" width="11.28515625" style="271" bestFit="1" customWidth="1"/>
    <col min="8199" max="8448" width="9.140625" style="271"/>
    <col min="8449" max="8449" width="5.42578125" style="271" customWidth="1"/>
    <col min="8450" max="8450" width="71.140625" style="271" customWidth="1"/>
    <col min="8451" max="8451" width="13.7109375" style="271" customWidth="1"/>
    <col min="8452" max="8452" width="9.140625" style="271"/>
    <col min="8453" max="8453" width="10" style="271" bestFit="1" customWidth="1"/>
    <col min="8454" max="8454" width="11.28515625" style="271" bestFit="1" customWidth="1"/>
    <col min="8455" max="8704" width="9.140625" style="271"/>
    <col min="8705" max="8705" width="5.42578125" style="271" customWidth="1"/>
    <col min="8706" max="8706" width="71.140625" style="271" customWidth="1"/>
    <col min="8707" max="8707" width="13.7109375" style="271" customWidth="1"/>
    <col min="8708" max="8708" width="9.140625" style="271"/>
    <col min="8709" max="8709" width="10" style="271" bestFit="1" customWidth="1"/>
    <col min="8710" max="8710" width="11.28515625" style="271" bestFit="1" customWidth="1"/>
    <col min="8711" max="8960" width="9.140625" style="271"/>
    <col min="8961" max="8961" width="5.42578125" style="271" customWidth="1"/>
    <col min="8962" max="8962" width="71.140625" style="271" customWidth="1"/>
    <col min="8963" max="8963" width="13.7109375" style="271" customWidth="1"/>
    <col min="8964" max="8964" width="9.140625" style="271"/>
    <col min="8965" max="8965" width="10" style="271" bestFit="1" customWidth="1"/>
    <col min="8966" max="8966" width="11.28515625" style="271" bestFit="1" customWidth="1"/>
    <col min="8967" max="9216" width="9.140625" style="271"/>
    <col min="9217" max="9217" width="5.42578125" style="271" customWidth="1"/>
    <col min="9218" max="9218" width="71.140625" style="271" customWidth="1"/>
    <col min="9219" max="9219" width="13.7109375" style="271" customWidth="1"/>
    <col min="9220" max="9220" width="9.140625" style="271"/>
    <col min="9221" max="9221" width="10" style="271" bestFit="1" customWidth="1"/>
    <col min="9222" max="9222" width="11.28515625" style="271" bestFit="1" customWidth="1"/>
    <col min="9223" max="9472" width="9.140625" style="271"/>
    <col min="9473" max="9473" width="5.42578125" style="271" customWidth="1"/>
    <col min="9474" max="9474" width="71.140625" style="271" customWidth="1"/>
    <col min="9475" max="9475" width="13.7109375" style="271" customWidth="1"/>
    <col min="9476" max="9476" width="9.140625" style="271"/>
    <col min="9477" max="9477" width="10" style="271" bestFit="1" customWidth="1"/>
    <col min="9478" max="9478" width="11.28515625" style="271" bestFit="1" customWidth="1"/>
    <col min="9479" max="9728" width="9.140625" style="271"/>
    <col min="9729" max="9729" width="5.42578125" style="271" customWidth="1"/>
    <col min="9730" max="9730" width="71.140625" style="271" customWidth="1"/>
    <col min="9731" max="9731" width="13.7109375" style="271" customWidth="1"/>
    <col min="9732" max="9732" width="9.140625" style="271"/>
    <col min="9733" max="9733" width="10" style="271" bestFit="1" customWidth="1"/>
    <col min="9734" max="9734" width="11.28515625" style="271" bestFit="1" customWidth="1"/>
    <col min="9735" max="9984" width="9.140625" style="271"/>
    <col min="9985" max="9985" width="5.42578125" style="271" customWidth="1"/>
    <col min="9986" max="9986" width="71.140625" style="271" customWidth="1"/>
    <col min="9987" max="9987" width="13.7109375" style="271" customWidth="1"/>
    <col min="9988" max="9988" width="9.140625" style="271"/>
    <col min="9989" max="9989" width="10" style="271" bestFit="1" customWidth="1"/>
    <col min="9990" max="9990" width="11.28515625" style="271" bestFit="1" customWidth="1"/>
    <col min="9991" max="10240" width="9.140625" style="271"/>
    <col min="10241" max="10241" width="5.42578125" style="271" customWidth="1"/>
    <col min="10242" max="10242" width="71.140625" style="271" customWidth="1"/>
    <col min="10243" max="10243" width="13.7109375" style="271" customWidth="1"/>
    <col min="10244" max="10244" width="9.140625" style="271"/>
    <col min="10245" max="10245" width="10" style="271" bestFit="1" customWidth="1"/>
    <col min="10246" max="10246" width="11.28515625" style="271" bestFit="1" customWidth="1"/>
    <col min="10247" max="10496" width="9.140625" style="271"/>
    <col min="10497" max="10497" width="5.42578125" style="271" customWidth="1"/>
    <col min="10498" max="10498" width="71.140625" style="271" customWidth="1"/>
    <col min="10499" max="10499" width="13.7109375" style="271" customWidth="1"/>
    <col min="10500" max="10500" width="9.140625" style="271"/>
    <col min="10501" max="10501" width="10" style="271" bestFit="1" customWidth="1"/>
    <col min="10502" max="10502" width="11.28515625" style="271" bestFit="1" customWidth="1"/>
    <col min="10503" max="10752" width="9.140625" style="271"/>
    <col min="10753" max="10753" width="5.42578125" style="271" customWidth="1"/>
    <col min="10754" max="10754" width="71.140625" style="271" customWidth="1"/>
    <col min="10755" max="10755" width="13.7109375" style="271" customWidth="1"/>
    <col min="10756" max="10756" width="9.140625" style="271"/>
    <col min="10757" max="10757" width="10" style="271" bestFit="1" customWidth="1"/>
    <col min="10758" max="10758" width="11.28515625" style="271" bestFit="1" customWidth="1"/>
    <col min="10759" max="11008" width="9.140625" style="271"/>
    <col min="11009" max="11009" width="5.42578125" style="271" customWidth="1"/>
    <col min="11010" max="11010" width="71.140625" style="271" customWidth="1"/>
    <col min="11011" max="11011" width="13.7109375" style="271" customWidth="1"/>
    <col min="11012" max="11012" width="9.140625" style="271"/>
    <col min="11013" max="11013" width="10" style="271" bestFit="1" customWidth="1"/>
    <col min="11014" max="11014" width="11.28515625" style="271" bestFit="1" customWidth="1"/>
    <col min="11015" max="11264" width="9.140625" style="271"/>
    <col min="11265" max="11265" width="5.42578125" style="271" customWidth="1"/>
    <col min="11266" max="11266" width="71.140625" style="271" customWidth="1"/>
    <col min="11267" max="11267" width="13.7109375" style="271" customWidth="1"/>
    <col min="11268" max="11268" width="9.140625" style="271"/>
    <col min="11269" max="11269" width="10" style="271" bestFit="1" customWidth="1"/>
    <col min="11270" max="11270" width="11.28515625" style="271" bestFit="1" customWidth="1"/>
    <col min="11271" max="11520" width="9.140625" style="271"/>
    <col min="11521" max="11521" width="5.42578125" style="271" customWidth="1"/>
    <col min="11522" max="11522" width="71.140625" style="271" customWidth="1"/>
    <col min="11523" max="11523" width="13.7109375" style="271" customWidth="1"/>
    <col min="11524" max="11524" width="9.140625" style="271"/>
    <col min="11525" max="11525" width="10" style="271" bestFit="1" customWidth="1"/>
    <col min="11526" max="11526" width="11.28515625" style="271" bestFit="1" customWidth="1"/>
    <col min="11527" max="11776" width="9.140625" style="271"/>
    <col min="11777" max="11777" width="5.42578125" style="271" customWidth="1"/>
    <col min="11778" max="11778" width="71.140625" style="271" customWidth="1"/>
    <col min="11779" max="11779" width="13.7109375" style="271" customWidth="1"/>
    <col min="11780" max="11780" width="9.140625" style="271"/>
    <col min="11781" max="11781" width="10" style="271" bestFit="1" customWidth="1"/>
    <col min="11782" max="11782" width="11.28515625" style="271" bestFit="1" customWidth="1"/>
    <col min="11783" max="12032" width="9.140625" style="271"/>
    <col min="12033" max="12033" width="5.42578125" style="271" customWidth="1"/>
    <col min="12034" max="12034" width="71.140625" style="271" customWidth="1"/>
    <col min="12035" max="12035" width="13.7109375" style="271" customWidth="1"/>
    <col min="12036" max="12036" width="9.140625" style="271"/>
    <col min="12037" max="12037" width="10" style="271" bestFit="1" customWidth="1"/>
    <col min="12038" max="12038" width="11.28515625" style="271" bestFit="1" customWidth="1"/>
    <col min="12039" max="12288" width="9.140625" style="271"/>
    <col min="12289" max="12289" width="5.42578125" style="271" customWidth="1"/>
    <col min="12290" max="12290" width="71.140625" style="271" customWidth="1"/>
    <col min="12291" max="12291" width="13.7109375" style="271" customWidth="1"/>
    <col min="12292" max="12292" width="9.140625" style="271"/>
    <col min="12293" max="12293" width="10" style="271" bestFit="1" customWidth="1"/>
    <col min="12294" max="12294" width="11.28515625" style="271" bestFit="1" customWidth="1"/>
    <col min="12295" max="12544" width="9.140625" style="271"/>
    <col min="12545" max="12545" width="5.42578125" style="271" customWidth="1"/>
    <col min="12546" max="12546" width="71.140625" style="271" customWidth="1"/>
    <col min="12547" max="12547" width="13.7109375" style="271" customWidth="1"/>
    <col min="12548" max="12548" width="9.140625" style="271"/>
    <col min="12549" max="12549" width="10" style="271" bestFit="1" customWidth="1"/>
    <col min="12550" max="12550" width="11.28515625" style="271" bestFit="1" customWidth="1"/>
    <col min="12551" max="12800" width="9.140625" style="271"/>
    <col min="12801" max="12801" width="5.42578125" style="271" customWidth="1"/>
    <col min="12802" max="12802" width="71.140625" style="271" customWidth="1"/>
    <col min="12803" max="12803" width="13.7109375" style="271" customWidth="1"/>
    <col min="12804" max="12804" width="9.140625" style="271"/>
    <col min="12805" max="12805" width="10" style="271" bestFit="1" customWidth="1"/>
    <col min="12806" max="12806" width="11.28515625" style="271" bestFit="1" customWidth="1"/>
    <col min="12807" max="13056" width="9.140625" style="271"/>
    <col min="13057" max="13057" width="5.42578125" style="271" customWidth="1"/>
    <col min="13058" max="13058" width="71.140625" style="271" customWidth="1"/>
    <col min="13059" max="13059" width="13.7109375" style="271" customWidth="1"/>
    <col min="13060" max="13060" width="9.140625" style="271"/>
    <col min="13061" max="13061" width="10" style="271" bestFit="1" customWidth="1"/>
    <col min="13062" max="13062" width="11.28515625" style="271" bestFit="1" customWidth="1"/>
    <col min="13063" max="13312" width="9.140625" style="271"/>
    <col min="13313" max="13313" width="5.42578125" style="271" customWidth="1"/>
    <col min="13314" max="13314" width="71.140625" style="271" customWidth="1"/>
    <col min="13315" max="13315" width="13.7109375" style="271" customWidth="1"/>
    <col min="13316" max="13316" width="9.140625" style="271"/>
    <col min="13317" max="13317" width="10" style="271" bestFit="1" customWidth="1"/>
    <col min="13318" max="13318" width="11.28515625" style="271" bestFit="1" customWidth="1"/>
    <col min="13319" max="13568" width="9.140625" style="271"/>
    <col min="13569" max="13569" width="5.42578125" style="271" customWidth="1"/>
    <col min="13570" max="13570" width="71.140625" style="271" customWidth="1"/>
    <col min="13571" max="13571" width="13.7109375" style="271" customWidth="1"/>
    <col min="13572" max="13572" width="9.140625" style="271"/>
    <col min="13573" max="13573" width="10" style="271" bestFit="1" customWidth="1"/>
    <col min="13574" max="13574" width="11.28515625" style="271" bestFit="1" customWidth="1"/>
    <col min="13575" max="13824" width="9.140625" style="271"/>
    <col min="13825" max="13825" width="5.42578125" style="271" customWidth="1"/>
    <col min="13826" max="13826" width="71.140625" style="271" customWidth="1"/>
    <col min="13827" max="13827" width="13.7109375" style="271" customWidth="1"/>
    <col min="13828" max="13828" width="9.140625" style="271"/>
    <col min="13829" max="13829" width="10" style="271" bestFit="1" customWidth="1"/>
    <col min="13830" max="13830" width="11.28515625" style="271" bestFit="1" customWidth="1"/>
    <col min="13831" max="14080" width="9.140625" style="271"/>
    <col min="14081" max="14081" width="5.42578125" style="271" customWidth="1"/>
    <col min="14082" max="14082" width="71.140625" style="271" customWidth="1"/>
    <col min="14083" max="14083" width="13.7109375" style="271" customWidth="1"/>
    <col min="14084" max="14084" width="9.140625" style="271"/>
    <col min="14085" max="14085" width="10" style="271" bestFit="1" customWidth="1"/>
    <col min="14086" max="14086" width="11.28515625" style="271" bestFit="1" customWidth="1"/>
    <col min="14087" max="14336" width="9.140625" style="271"/>
    <col min="14337" max="14337" width="5.42578125" style="271" customWidth="1"/>
    <col min="14338" max="14338" width="71.140625" style="271" customWidth="1"/>
    <col min="14339" max="14339" width="13.7109375" style="271" customWidth="1"/>
    <col min="14340" max="14340" width="9.140625" style="271"/>
    <col min="14341" max="14341" width="10" style="271" bestFit="1" customWidth="1"/>
    <col min="14342" max="14342" width="11.28515625" style="271" bestFit="1" customWidth="1"/>
    <col min="14343" max="14592" width="9.140625" style="271"/>
    <col min="14593" max="14593" width="5.42578125" style="271" customWidth="1"/>
    <col min="14594" max="14594" width="71.140625" style="271" customWidth="1"/>
    <col min="14595" max="14595" width="13.7109375" style="271" customWidth="1"/>
    <col min="14596" max="14596" width="9.140625" style="271"/>
    <col min="14597" max="14597" width="10" style="271" bestFit="1" customWidth="1"/>
    <col min="14598" max="14598" width="11.28515625" style="271" bestFit="1" customWidth="1"/>
    <col min="14599" max="14848" width="9.140625" style="271"/>
    <col min="14849" max="14849" width="5.42578125" style="271" customWidth="1"/>
    <col min="14850" max="14850" width="71.140625" style="271" customWidth="1"/>
    <col min="14851" max="14851" width="13.7109375" style="271" customWidth="1"/>
    <col min="14852" max="14852" width="9.140625" style="271"/>
    <col min="14853" max="14853" width="10" style="271" bestFit="1" customWidth="1"/>
    <col min="14854" max="14854" width="11.28515625" style="271" bestFit="1" customWidth="1"/>
    <col min="14855" max="15104" width="9.140625" style="271"/>
    <col min="15105" max="15105" width="5.42578125" style="271" customWidth="1"/>
    <col min="15106" max="15106" width="71.140625" style="271" customWidth="1"/>
    <col min="15107" max="15107" width="13.7109375" style="271" customWidth="1"/>
    <col min="15108" max="15108" width="9.140625" style="271"/>
    <col min="15109" max="15109" width="10" style="271" bestFit="1" customWidth="1"/>
    <col min="15110" max="15110" width="11.28515625" style="271" bestFit="1" customWidth="1"/>
    <col min="15111" max="15360" width="9.140625" style="271"/>
    <col min="15361" max="15361" width="5.42578125" style="271" customWidth="1"/>
    <col min="15362" max="15362" width="71.140625" style="271" customWidth="1"/>
    <col min="15363" max="15363" width="13.7109375" style="271" customWidth="1"/>
    <col min="15364" max="15364" width="9.140625" style="271"/>
    <col min="15365" max="15365" width="10" style="271" bestFit="1" customWidth="1"/>
    <col min="15366" max="15366" width="11.28515625" style="271" bestFit="1" customWidth="1"/>
    <col min="15367" max="15616" width="9.140625" style="271"/>
    <col min="15617" max="15617" width="5.42578125" style="271" customWidth="1"/>
    <col min="15618" max="15618" width="71.140625" style="271" customWidth="1"/>
    <col min="15619" max="15619" width="13.7109375" style="271" customWidth="1"/>
    <col min="15620" max="15620" width="9.140625" style="271"/>
    <col min="15621" max="15621" width="10" style="271" bestFit="1" customWidth="1"/>
    <col min="15622" max="15622" width="11.28515625" style="271" bestFit="1" customWidth="1"/>
    <col min="15623" max="15872" width="9.140625" style="271"/>
    <col min="15873" max="15873" width="5.42578125" style="271" customWidth="1"/>
    <col min="15874" max="15874" width="71.140625" style="271" customWidth="1"/>
    <col min="15875" max="15875" width="13.7109375" style="271" customWidth="1"/>
    <col min="15876" max="15876" width="9.140625" style="271"/>
    <col min="15877" max="15877" width="10" style="271" bestFit="1" customWidth="1"/>
    <col min="15878" max="15878" width="11.28515625" style="271" bestFit="1" customWidth="1"/>
    <col min="15879" max="16128" width="9.140625" style="271"/>
    <col min="16129" max="16129" width="5.42578125" style="271" customWidth="1"/>
    <col min="16130" max="16130" width="71.140625" style="271" customWidth="1"/>
    <col min="16131" max="16131" width="13.7109375" style="271" customWidth="1"/>
    <col min="16132" max="16132" width="9.140625" style="271"/>
    <col min="16133" max="16133" width="10" style="271" bestFit="1" customWidth="1"/>
    <col min="16134" max="16134" width="11.28515625" style="271" bestFit="1" customWidth="1"/>
    <col min="16135" max="16384" width="9.140625" style="271"/>
  </cols>
  <sheetData>
    <row r="1" spans="1:7" ht="15">
      <c r="A1" s="270"/>
      <c r="B1" s="308" t="s">
        <v>1074</v>
      </c>
      <c r="C1" s="308"/>
    </row>
    <row r="2" spans="1:7" ht="15">
      <c r="A2" s="270"/>
      <c r="B2" s="308" t="s">
        <v>238</v>
      </c>
      <c r="C2" s="308"/>
    </row>
    <row r="3" spans="1:7" ht="15">
      <c r="A3" s="270"/>
      <c r="B3" s="308" t="s">
        <v>0</v>
      </c>
      <c r="C3" s="308"/>
    </row>
    <row r="4" spans="1:7" ht="15">
      <c r="A4" s="270"/>
      <c r="B4" s="308" t="s">
        <v>1184</v>
      </c>
      <c r="C4" s="308"/>
    </row>
    <row r="5" spans="1:7" ht="15">
      <c r="A5" s="270"/>
      <c r="B5" s="272"/>
      <c r="C5" s="273"/>
    </row>
    <row r="6" spans="1:7" ht="37.5" customHeight="1">
      <c r="A6" s="309" t="s">
        <v>1162</v>
      </c>
      <c r="B6" s="309"/>
      <c r="C6" s="309"/>
    </row>
    <row r="7" spans="1:7" ht="15" hidden="1">
      <c r="A7" s="270"/>
      <c r="B7" s="272"/>
      <c r="C7" s="273"/>
    </row>
    <row r="8" spans="1:7" ht="30">
      <c r="A8" s="274" t="s">
        <v>3</v>
      </c>
      <c r="B8" s="275" t="s">
        <v>1163</v>
      </c>
      <c r="C8" s="276" t="s">
        <v>1077</v>
      </c>
    </row>
    <row r="9" spans="1:7" ht="45">
      <c r="A9" s="277" t="s">
        <v>2</v>
      </c>
      <c r="B9" s="278" t="s">
        <v>262</v>
      </c>
      <c r="C9" s="41">
        <v>57268.7</v>
      </c>
    </row>
    <row r="10" spans="1:7" s="279" customFormat="1" ht="15">
      <c r="A10" s="277" t="s">
        <v>1</v>
      </c>
      <c r="B10" s="278" t="s">
        <v>1164</v>
      </c>
      <c r="C10" s="41">
        <v>639</v>
      </c>
    </row>
    <row r="11" spans="1:7" s="279" customFormat="1" ht="78.75" customHeight="1">
      <c r="A11" s="277" t="s">
        <v>796</v>
      </c>
      <c r="B11" s="278" t="s">
        <v>1165</v>
      </c>
      <c r="C11" s="41">
        <v>9627.2999999999993</v>
      </c>
    </row>
    <row r="12" spans="1:7" s="279" customFormat="1" ht="30">
      <c r="A12" s="277" t="s">
        <v>797</v>
      </c>
      <c r="B12" s="278" t="s">
        <v>1166</v>
      </c>
      <c r="C12" s="41">
        <v>8948.2080000000005</v>
      </c>
    </row>
    <row r="13" spans="1:7" s="279" customFormat="1" ht="15">
      <c r="A13" s="277" t="s">
        <v>913</v>
      </c>
      <c r="B13" s="278" t="s">
        <v>1167</v>
      </c>
      <c r="C13" s="41">
        <v>700</v>
      </c>
      <c r="E13" s="280"/>
      <c r="F13" s="281"/>
      <c r="G13" s="281"/>
    </row>
    <row r="14" spans="1:7" s="279" customFormat="1" ht="45">
      <c r="A14" s="277" t="s">
        <v>1168</v>
      </c>
      <c r="B14" s="278" t="s">
        <v>1169</v>
      </c>
      <c r="C14" s="41">
        <v>48301.149999999994</v>
      </c>
      <c r="E14" s="281"/>
      <c r="F14" s="282"/>
      <c r="G14" s="281"/>
    </row>
    <row r="15" spans="1:7" s="279" customFormat="1" ht="15">
      <c r="A15" s="283"/>
      <c r="B15" s="283" t="s">
        <v>1170</v>
      </c>
      <c r="C15" s="41">
        <v>125484.35799999999</v>
      </c>
      <c r="E15" s="281"/>
      <c r="F15" s="281"/>
      <c r="G15" s="281"/>
    </row>
    <row r="16" spans="1:7">
      <c r="E16" s="284"/>
      <c r="F16" s="284"/>
      <c r="G16" s="284"/>
    </row>
    <row r="17" spans="5:7">
      <c r="E17" s="284"/>
      <c r="F17" s="284"/>
      <c r="G17" s="284"/>
    </row>
    <row r="18" spans="5:7" ht="15">
      <c r="E18" s="280"/>
      <c r="F18" s="280"/>
      <c r="G18" s="284"/>
    </row>
  </sheetData>
  <mergeCells count="5">
    <mergeCell ref="B1:C1"/>
    <mergeCell ref="B2:C2"/>
    <mergeCell ref="B3:C3"/>
    <mergeCell ref="B4:C4"/>
    <mergeCell ref="A6:C6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49"/>
  <sheetViews>
    <sheetView topLeftCell="A588" zoomScaleNormal="100" workbookViewId="0">
      <selection activeCell="C605" sqref="C605"/>
    </sheetView>
  </sheetViews>
  <sheetFormatPr defaultRowHeight="12.75"/>
  <cols>
    <col min="1" max="1" width="11.5703125" style="24" customWidth="1"/>
    <col min="2" max="2" width="4.5703125" style="24" customWidth="1"/>
    <col min="3" max="3" width="62.28515625" style="24" customWidth="1"/>
    <col min="4" max="4" width="12.85546875" style="107" customWidth="1"/>
    <col min="5" max="16384" width="9.140625" style="4"/>
  </cols>
  <sheetData>
    <row r="1" spans="1:4" ht="15.75">
      <c r="A1" s="312" t="s">
        <v>1178</v>
      </c>
      <c r="B1" s="312"/>
      <c r="C1" s="312"/>
      <c r="D1" s="312"/>
    </row>
    <row r="2" spans="1:4" ht="15.75">
      <c r="A2" s="312" t="s">
        <v>238</v>
      </c>
      <c r="B2" s="312"/>
      <c r="C2" s="312"/>
      <c r="D2" s="312"/>
    </row>
    <row r="3" spans="1:4" ht="15.75" customHeight="1">
      <c r="A3" s="312" t="s">
        <v>0</v>
      </c>
      <c r="B3" s="312"/>
      <c r="C3" s="312"/>
      <c r="D3" s="312"/>
    </row>
    <row r="4" spans="1:4" ht="15.75">
      <c r="A4" s="312" t="s">
        <v>1184</v>
      </c>
      <c r="B4" s="312"/>
      <c r="C4" s="312"/>
      <c r="D4" s="312"/>
    </row>
    <row r="5" spans="1:4">
      <c r="A5" s="70"/>
      <c r="B5" s="70"/>
      <c r="C5" s="70"/>
      <c r="D5" s="71"/>
    </row>
    <row r="6" spans="1:4" ht="75.75" customHeight="1">
      <c r="A6" s="313" t="s">
        <v>785</v>
      </c>
      <c r="B6" s="313"/>
      <c r="C6" s="313"/>
      <c r="D6" s="313"/>
    </row>
    <row r="7" spans="1:4" ht="12.75" customHeight="1">
      <c r="A7" s="311" t="s">
        <v>9</v>
      </c>
      <c r="B7" s="311" t="s">
        <v>10</v>
      </c>
      <c r="C7" s="310" t="s">
        <v>258</v>
      </c>
      <c r="D7" s="310" t="s">
        <v>800</v>
      </c>
    </row>
    <row r="8" spans="1:4">
      <c r="A8" s="311"/>
      <c r="B8" s="311"/>
      <c r="C8" s="310"/>
      <c r="D8" s="310"/>
    </row>
    <row r="9" spans="1:4" s="9" customFormat="1" ht="25.5">
      <c r="A9" s="27" t="s">
        <v>376</v>
      </c>
      <c r="B9" s="27"/>
      <c r="C9" s="28" t="s">
        <v>95</v>
      </c>
      <c r="D9" s="52">
        <v>1334403.8712000004</v>
      </c>
    </row>
    <row r="10" spans="1:4" s="62" customFormat="1">
      <c r="A10" s="15" t="s">
        <v>377</v>
      </c>
      <c r="B10" s="15"/>
      <c r="C10" s="29" t="s">
        <v>378</v>
      </c>
      <c r="D10" s="50">
        <v>549561.12120000005</v>
      </c>
    </row>
    <row r="11" spans="1:4" ht="25.5">
      <c r="A11" s="15" t="s">
        <v>379</v>
      </c>
      <c r="B11" s="15"/>
      <c r="C11" s="128" t="s">
        <v>380</v>
      </c>
      <c r="D11" s="50">
        <v>485585.277</v>
      </c>
    </row>
    <row r="12" spans="1:4">
      <c r="A12" s="15" t="s">
        <v>381</v>
      </c>
      <c r="B12" s="15"/>
      <c r="C12" s="128" t="s">
        <v>281</v>
      </c>
      <c r="D12" s="50">
        <v>71519.777000000002</v>
      </c>
    </row>
    <row r="13" spans="1:4" ht="25.5">
      <c r="A13" s="15"/>
      <c r="B13" s="22">
        <v>600</v>
      </c>
      <c r="C13" s="42" t="s">
        <v>44</v>
      </c>
      <c r="D13" s="50">
        <v>71519.777000000002</v>
      </c>
    </row>
    <row r="14" spans="1:4" ht="25.5">
      <c r="A14" s="15" t="s">
        <v>382</v>
      </c>
      <c r="B14" s="22"/>
      <c r="C14" s="74" t="s">
        <v>383</v>
      </c>
      <c r="D14" s="50">
        <v>4026.1</v>
      </c>
    </row>
    <row r="15" spans="1:4" ht="26.25" customHeight="1">
      <c r="A15" s="15"/>
      <c r="B15" s="15" t="s">
        <v>22</v>
      </c>
      <c r="C15" s="25" t="s">
        <v>847</v>
      </c>
      <c r="D15" s="50">
        <v>4.7</v>
      </c>
    </row>
    <row r="16" spans="1:4">
      <c r="A16" s="15"/>
      <c r="B16" s="15" t="s">
        <v>121</v>
      </c>
      <c r="C16" s="42" t="s">
        <v>97</v>
      </c>
      <c r="D16" s="50">
        <v>311.7</v>
      </c>
    </row>
    <row r="17" spans="1:4" ht="25.5">
      <c r="A17" s="15"/>
      <c r="B17" s="22">
        <v>600</v>
      </c>
      <c r="C17" s="42" t="s">
        <v>44</v>
      </c>
      <c r="D17" s="50">
        <v>3709.7</v>
      </c>
    </row>
    <row r="18" spans="1:4" ht="38.25">
      <c r="A18" s="15" t="s">
        <v>384</v>
      </c>
      <c r="B18" s="22"/>
      <c r="C18" s="42" t="s">
        <v>385</v>
      </c>
      <c r="D18" s="50">
        <v>410039.4</v>
      </c>
    </row>
    <row r="19" spans="1:4" ht="25.5">
      <c r="A19" s="15"/>
      <c r="B19" s="22">
        <v>600</v>
      </c>
      <c r="C19" s="42" t="s">
        <v>44</v>
      </c>
      <c r="D19" s="50">
        <v>410039.4</v>
      </c>
    </row>
    <row r="20" spans="1:4" ht="25.5">
      <c r="A20" s="15" t="s">
        <v>386</v>
      </c>
      <c r="B20" s="22"/>
      <c r="C20" s="128" t="s">
        <v>387</v>
      </c>
      <c r="D20" s="50">
        <v>63975.844200000007</v>
      </c>
    </row>
    <row r="21" spans="1:4" ht="25.5">
      <c r="A21" s="15" t="s">
        <v>388</v>
      </c>
      <c r="B21" s="22"/>
      <c r="C21" s="42" t="s">
        <v>389</v>
      </c>
      <c r="D21" s="50">
        <v>4072</v>
      </c>
    </row>
    <row r="22" spans="1:4" ht="25.5">
      <c r="A22" s="15"/>
      <c r="B22" s="22">
        <v>600</v>
      </c>
      <c r="C22" s="42" t="s">
        <v>44</v>
      </c>
      <c r="D22" s="50">
        <v>4072</v>
      </c>
    </row>
    <row r="23" spans="1:4">
      <c r="A23" s="15" t="s">
        <v>712</v>
      </c>
      <c r="B23" s="22"/>
      <c r="C23" s="18" t="s">
        <v>96</v>
      </c>
      <c r="D23" s="50">
        <v>11165.18</v>
      </c>
    </row>
    <row r="24" spans="1:4" ht="25.5">
      <c r="A24" s="15"/>
      <c r="B24" s="22">
        <v>400</v>
      </c>
      <c r="C24" s="42" t="s">
        <v>260</v>
      </c>
      <c r="D24" s="50">
        <v>11165.18</v>
      </c>
    </row>
    <row r="25" spans="1:4" ht="38.25">
      <c r="A25" s="15" t="s">
        <v>390</v>
      </c>
      <c r="B25" s="22"/>
      <c r="C25" s="18" t="s">
        <v>262</v>
      </c>
      <c r="D25" s="50">
        <v>48738.664000000004</v>
      </c>
    </row>
    <row r="26" spans="1:4" ht="25.5">
      <c r="A26" s="15"/>
      <c r="B26" s="15" t="s">
        <v>22</v>
      </c>
      <c r="C26" s="25" t="s">
        <v>847</v>
      </c>
      <c r="D26" s="50">
        <v>6761.2389999999996</v>
      </c>
    </row>
    <row r="27" spans="1:4" ht="25.5">
      <c r="A27" s="15"/>
      <c r="B27" s="22">
        <v>400</v>
      </c>
      <c r="C27" s="42" t="s">
        <v>260</v>
      </c>
      <c r="D27" s="50">
        <v>41977.425000000003</v>
      </c>
    </row>
    <row r="28" spans="1:4" ht="25.5">
      <c r="A28" s="15" t="s">
        <v>407</v>
      </c>
      <c r="B28" s="22"/>
      <c r="C28" s="147" t="s">
        <v>408</v>
      </c>
      <c r="D28" s="50">
        <v>631001.24400000006</v>
      </c>
    </row>
    <row r="29" spans="1:4" ht="38.25">
      <c r="A29" s="15" t="s">
        <v>409</v>
      </c>
      <c r="B29" s="22"/>
      <c r="C29" s="18" t="s">
        <v>410</v>
      </c>
      <c r="D29" s="50">
        <v>630875.24400000006</v>
      </c>
    </row>
    <row r="30" spans="1:4">
      <c r="A30" s="15" t="s">
        <v>411</v>
      </c>
      <c r="B30" s="22"/>
      <c r="C30" s="128" t="s">
        <v>281</v>
      </c>
      <c r="D30" s="50">
        <v>79023.593999999997</v>
      </c>
    </row>
    <row r="31" spans="1:4" ht="25.5">
      <c r="A31" s="15"/>
      <c r="B31" s="22">
        <v>600</v>
      </c>
      <c r="C31" s="42" t="s">
        <v>44</v>
      </c>
      <c r="D31" s="50">
        <v>79023.593999999997</v>
      </c>
    </row>
    <row r="32" spans="1:4">
      <c r="A32" s="15" t="s">
        <v>732</v>
      </c>
      <c r="B32" s="22"/>
      <c r="C32" s="128" t="s">
        <v>281</v>
      </c>
      <c r="D32" s="50">
        <v>908.85</v>
      </c>
    </row>
    <row r="33" spans="1:4" ht="25.5">
      <c r="A33" s="15"/>
      <c r="B33" s="22">
        <v>600</v>
      </c>
      <c r="C33" s="42" t="s">
        <v>44</v>
      </c>
      <c r="D33" s="50">
        <v>908.85</v>
      </c>
    </row>
    <row r="34" spans="1:4" ht="51">
      <c r="A34" s="15" t="s">
        <v>412</v>
      </c>
      <c r="B34" s="22"/>
      <c r="C34" s="18" t="s">
        <v>845</v>
      </c>
      <c r="D34" s="50">
        <v>525813.9</v>
      </c>
    </row>
    <row r="35" spans="1:4" ht="25.5">
      <c r="A35" s="15"/>
      <c r="B35" s="22">
        <v>600</v>
      </c>
      <c r="C35" s="42" t="s">
        <v>44</v>
      </c>
      <c r="D35" s="50">
        <v>525813.9</v>
      </c>
    </row>
    <row r="36" spans="1:4" ht="28.5" customHeight="1">
      <c r="A36" s="15" t="s">
        <v>413</v>
      </c>
      <c r="B36" s="22"/>
      <c r="C36" s="128" t="s">
        <v>196</v>
      </c>
      <c r="D36" s="50">
        <v>15402.9</v>
      </c>
    </row>
    <row r="37" spans="1:4" ht="25.5">
      <c r="A37" s="15"/>
      <c r="B37" s="22">
        <v>600</v>
      </c>
      <c r="C37" s="42" t="s">
        <v>44</v>
      </c>
      <c r="D37" s="50">
        <v>15402.9</v>
      </c>
    </row>
    <row r="38" spans="1:4" ht="127.5">
      <c r="A38" s="15" t="s">
        <v>414</v>
      </c>
      <c r="B38" s="22"/>
      <c r="C38" s="128" t="s">
        <v>846</v>
      </c>
      <c r="D38" s="50">
        <v>9627.2999999999993</v>
      </c>
    </row>
    <row r="39" spans="1:4" ht="25.5">
      <c r="A39" s="15"/>
      <c r="B39" s="22">
        <v>600</v>
      </c>
      <c r="C39" s="42" t="s">
        <v>44</v>
      </c>
      <c r="D39" s="50">
        <v>9627.2999999999993</v>
      </c>
    </row>
    <row r="40" spans="1:4" ht="38.25">
      <c r="A40" s="15" t="s">
        <v>452</v>
      </c>
      <c r="B40" s="15"/>
      <c r="C40" s="128" t="s">
        <v>140</v>
      </c>
      <c r="D40" s="50">
        <v>98.7</v>
      </c>
    </row>
    <row r="41" spans="1:4">
      <c r="A41" s="15"/>
      <c r="B41" s="15" t="s">
        <v>121</v>
      </c>
      <c r="C41" s="42" t="s">
        <v>97</v>
      </c>
      <c r="D41" s="50">
        <v>98.7</v>
      </c>
    </row>
    <row r="42" spans="1:4" ht="25.5">
      <c r="A42" s="15" t="s">
        <v>867</v>
      </c>
      <c r="B42" s="22"/>
      <c r="C42" s="42" t="s">
        <v>868</v>
      </c>
      <c r="D42" s="50">
        <v>126</v>
      </c>
    </row>
    <row r="43" spans="1:4">
      <c r="A43" s="15" t="s">
        <v>883</v>
      </c>
      <c r="B43" s="22"/>
      <c r="C43" s="18" t="s">
        <v>719</v>
      </c>
      <c r="D43" s="50">
        <v>126</v>
      </c>
    </row>
    <row r="44" spans="1:4" ht="25.5">
      <c r="A44" s="15"/>
      <c r="B44" s="15" t="s">
        <v>22</v>
      </c>
      <c r="C44" s="25" t="s">
        <v>847</v>
      </c>
      <c r="D44" s="50">
        <v>126</v>
      </c>
    </row>
    <row r="45" spans="1:4">
      <c r="A45" s="15" t="s">
        <v>416</v>
      </c>
      <c r="B45" s="22"/>
      <c r="C45" s="147" t="s">
        <v>417</v>
      </c>
      <c r="D45" s="50">
        <v>63442.37</v>
      </c>
    </row>
    <row r="46" spans="1:4" ht="39" customHeight="1">
      <c r="A46" s="15" t="s">
        <v>418</v>
      </c>
      <c r="B46" s="22"/>
      <c r="C46" s="128" t="s">
        <v>419</v>
      </c>
      <c r="D46" s="50">
        <v>61407.716</v>
      </c>
    </row>
    <row r="47" spans="1:4">
      <c r="A47" s="15" t="s">
        <v>420</v>
      </c>
      <c r="B47" s="22"/>
      <c r="C47" s="128" t="s">
        <v>281</v>
      </c>
      <c r="D47" s="50">
        <v>61407.716</v>
      </c>
    </row>
    <row r="48" spans="1:4" ht="25.5">
      <c r="A48" s="15"/>
      <c r="B48" s="22">
        <v>600</v>
      </c>
      <c r="C48" s="42" t="s">
        <v>44</v>
      </c>
      <c r="D48" s="50">
        <v>61407.716</v>
      </c>
    </row>
    <row r="49" spans="1:4" ht="38.25">
      <c r="A49" s="15" t="s">
        <v>428</v>
      </c>
      <c r="B49" s="15"/>
      <c r="C49" s="18" t="s">
        <v>789</v>
      </c>
      <c r="D49" s="50">
        <v>2034.654</v>
      </c>
    </row>
    <row r="50" spans="1:4">
      <c r="A50" s="15" t="s">
        <v>804</v>
      </c>
      <c r="B50" s="15"/>
      <c r="C50" s="128" t="s">
        <v>281</v>
      </c>
      <c r="D50" s="50">
        <v>2034.654</v>
      </c>
    </row>
    <row r="51" spans="1:4" ht="25.5">
      <c r="A51" s="15"/>
      <c r="B51" s="22">
        <v>600</v>
      </c>
      <c r="C51" s="42" t="s">
        <v>44</v>
      </c>
      <c r="D51" s="50">
        <v>2034.654</v>
      </c>
    </row>
    <row r="52" spans="1:4" ht="25.5">
      <c r="A52" s="15" t="s">
        <v>391</v>
      </c>
      <c r="B52" s="22"/>
      <c r="C52" s="75" t="s">
        <v>392</v>
      </c>
      <c r="D52" s="50">
        <v>36296.536</v>
      </c>
    </row>
    <row r="53" spans="1:4" ht="38.25">
      <c r="A53" s="15" t="s">
        <v>393</v>
      </c>
      <c r="B53" s="22"/>
      <c r="C53" s="128" t="s">
        <v>790</v>
      </c>
      <c r="D53" s="50">
        <v>4342.9960000000001</v>
      </c>
    </row>
    <row r="54" spans="1:4">
      <c r="A54" s="15" t="s">
        <v>429</v>
      </c>
      <c r="B54" s="22"/>
      <c r="C54" s="128" t="s">
        <v>281</v>
      </c>
      <c r="D54" s="50">
        <v>4342.9960000000001</v>
      </c>
    </row>
    <row r="55" spans="1:4" ht="25.5">
      <c r="A55" s="15"/>
      <c r="B55" s="22">
        <v>600</v>
      </c>
      <c r="C55" s="42" t="s">
        <v>44</v>
      </c>
      <c r="D55" s="50">
        <v>4342.9960000000001</v>
      </c>
    </row>
    <row r="56" spans="1:4" ht="38.25">
      <c r="A56" s="15" t="s">
        <v>394</v>
      </c>
      <c r="B56" s="22"/>
      <c r="C56" s="18" t="s">
        <v>285</v>
      </c>
      <c r="D56" s="50">
        <v>20579.439999999999</v>
      </c>
    </row>
    <row r="57" spans="1:4">
      <c r="A57" s="15" t="s">
        <v>421</v>
      </c>
      <c r="B57" s="22"/>
      <c r="C57" s="42" t="s">
        <v>198</v>
      </c>
      <c r="D57" s="50">
        <v>1842.94</v>
      </c>
    </row>
    <row r="58" spans="1:4" ht="25.5">
      <c r="A58" s="15"/>
      <c r="B58" s="22">
        <v>600</v>
      </c>
      <c r="C58" s="42" t="s">
        <v>44</v>
      </c>
      <c r="D58" s="50">
        <v>1842.94</v>
      </c>
    </row>
    <row r="59" spans="1:4">
      <c r="A59" s="15" t="s">
        <v>430</v>
      </c>
      <c r="B59" s="22"/>
      <c r="C59" s="42" t="s">
        <v>199</v>
      </c>
      <c r="D59" s="50">
        <v>255</v>
      </c>
    </row>
    <row r="60" spans="1:4" ht="27.75" customHeight="1">
      <c r="A60" s="15"/>
      <c r="B60" s="15" t="s">
        <v>22</v>
      </c>
      <c r="C60" s="25" t="s">
        <v>847</v>
      </c>
      <c r="D60" s="50">
        <v>255</v>
      </c>
    </row>
    <row r="61" spans="1:4" ht="25.5">
      <c r="A61" s="15" t="s">
        <v>395</v>
      </c>
      <c r="B61" s="15"/>
      <c r="C61" s="18" t="s">
        <v>396</v>
      </c>
      <c r="D61" s="50">
        <v>17787.2</v>
      </c>
    </row>
    <row r="62" spans="1:4" ht="25.5">
      <c r="A62" s="15"/>
      <c r="B62" s="22">
        <v>600</v>
      </c>
      <c r="C62" s="42" t="s">
        <v>44</v>
      </c>
      <c r="D62" s="50">
        <v>17787.2</v>
      </c>
    </row>
    <row r="63" spans="1:4" ht="38.25">
      <c r="A63" s="15" t="s">
        <v>453</v>
      </c>
      <c r="B63" s="15"/>
      <c r="C63" s="18" t="s">
        <v>454</v>
      </c>
      <c r="D63" s="50">
        <v>694.3</v>
      </c>
    </row>
    <row r="64" spans="1:4" ht="24.75" customHeight="1">
      <c r="A64" s="15"/>
      <c r="B64" s="15" t="s">
        <v>22</v>
      </c>
      <c r="C64" s="25" t="s">
        <v>847</v>
      </c>
      <c r="D64" s="50">
        <v>10.3</v>
      </c>
    </row>
    <row r="65" spans="1:4">
      <c r="A65" s="15"/>
      <c r="B65" s="15" t="s">
        <v>121</v>
      </c>
      <c r="C65" s="42" t="s">
        <v>97</v>
      </c>
      <c r="D65" s="50">
        <v>684</v>
      </c>
    </row>
    <row r="66" spans="1:4" ht="25.5">
      <c r="A66" s="15" t="s">
        <v>456</v>
      </c>
      <c r="B66" s="15"/>
      <c r="C66" s="18" t="s">
        <v>457</v>
      </c>
      <c r="D66" s="50">
        <v>11374.1</v>
      </c>
    </row>
    <row r="67" spans="1:4">
      <c r="A67" s="15" t="s">
        <v>720</v>
      </c>
      <c r="B67" s="15"/>
      <c r="C67" s="18" t="s">
        <v>197</v>
      </c>
      <c r="D67" s="50">
        <v>97.7</v>
      </c>
    </row>
    <row r="68" spans="1:4" ht="25.5">
      <c r="A68" s="15"/>
      <c r="B68" s="22">
        <v>600</v>
      </c>
      <c r="C68" s="42" t="s">
        <v>44</v>
      </c>
      <c r="D68" s="50">
        <v>97.7</v>
      </c>
    </row>
    <row r="69" spans="1:4" ht="63.75">
      <c r="A69" s="15" t="s">
        <v>455</v>
      </c>
      <c r="B69" s="15"/>
      <c r="C69" s="18" t="s">
        <v>458</v>
      </c>
      <c r="D69" s="50">
        <v>11276.4</v>
      </c>
    </row>
    <row r="70" spans="1:4">
      <c r="A70" s="15"/>
      <c r="B70" s="15" t="s">
        <v>121</v>
      </c>
      <c r="C70" s="42" t="s">
        <v>97</v>
      </c>
      <c r="D70" s="50">
        <v>2174.09</v>
      </c>
    </row>
    <row r="71" spans="1:4" ht="25.5">
      <c r="A71" s="15"/>
      <c r="B71" s="22">
        <v>600</v>
      </c>
      <c r="C71" s="42" t="s">
        <v>44</v>
      </c>
      <c r="D71" s="50">
        <v>9102.31</v>
      </c>
    </row>
    <row r="72" spans="1:4" ht="25.5">
      <c r="A72" s="15" t="s">
        <v>397</v>
      </c>
      <c r="B72" s="22"/>
      <c r="C72" s="148" t="s">
        <v>398</v>
      </c>
      <c r="D72" s="50">
        <v>22014.329999999998</v>
      </c>
    </row>
    <row r="73" spans="1:4" ht="38.25">
      <c r="A73" s="15" t="s">
        <v>399</v>
      </c>
      <c r="B73" s="22"/>
      <c r="C73" s="18" t="s">
        <v>400</v>
      </c>
      <c r="D73" s="50">
        <v>22014.329999999998</v>
      </c>
    </row>
    <row r="74" spans="1:4" ht="38.25">
      <c r="A74" s="15" t="s">
        <v>401</v>
      </c>
      <c r="B74" s="22"/>
      <c r="C74" s="18" t="s">
        <v>402</v>
      </c>
      <c r="D74" s="50">
        <v>19172.137999999999</v>
      </c>
    </row>
    <row r="75" spans="1:4" ht="25.5">
      <c r="A75" s="15"/>
      <c r="B75" s="22">
        <v>600</v>
      </c>
      <c r="C75" s="42" t="s">
        <v>44</v>
      </c>
      <c r="D75" s="50">
        <v>19172.137999999999</v>
      </c>
    </row>
    <row r="76" spans="1:4" ht="38.25">
      <c r="A76" s="15" t="s">
        <v>403</v>
      </c>
      <c r="B76" s="22"/>
      <c r="C76" s="18" t="s">
        <v>404</v>
      </c>
      <c r="D76" s="50">
        <v>2092.192</v>
      </c>
    </row>
    <row r="77" spans="1:4" ht="25.5">
      <c r="A77" s="15"/>
      <c r="B77" s="22">
        <v>600</v>
      </c>
      <c r="C77" s="42" t="s">
        <v>44</v>
      </c>
      <c r="D77" s="50">
        <v>2092.192</v>
      </c>
    </row>
    <row r="78" spans="1:4" ht="31.5" customHeight="1">
      <c r="A78" s="15" t="s">
        <v>405</v>
      </c>
      <c r="B78" s="22"/>
      <c r="C78" s="128" t="s">
        <v>406</v>
      </c>
      <c r="D78" s="50">
        <v>750</v>
      </c>
    </row>
    <row r="79" spans="1:4" ht="25.5">
      <c r="A79" s="15"/>
      <c r="B79" s="22">
        <v>600</v>
      </c>
      <c r="C79" s="42" t="s">
        <v>44</v>
      </c>
      <c r="D79" s="50">
        <v>750</v>
      </c>
    </row>
    <row r="80" spans="1:4">
      <c r="A80" s="15" t="s">
        <v>431</v>
      </c>
      <c r="B80" s="15"/>
      <c r="C80" s="75" t="s">
        <v>432</v>
      </c>
      <c r="D80" s="78">
        <v>32088.27</v>
      </c>
    </row>
    <row r="81" spans="1:4" ht="25.5">
      <c r="A81" s="15" t="s">
        <v>433</v>
      </c>
      <c r="B81" s="15"/>
      <c r="C81" s="18" t="s">
        <v>434</v>
      </c>
      <c r="D81" s="78">
        <v>8750.08</v>
      </c>
    </row>
    <row r="82" spans="1:4">
      <c r="A82" s="15" t="s">
        <v>435</v>
      </c>
      <c r="B82" s="15"/>
      <c r="C82" s="42" t="s">
        <v>366</v>
      </c>
      <c r="D82" s="78">
        <v>8750.08</v>
      </c>
    </row>
    <row r="83" spans="1:4" ht="39" customHeight="1">
      <c r="A83" s="15"/>
      <c r="B83" s="15" t="s">
        <v>17</v>
      </c>
      <c r="C83" s="25" t="s">
        <v>169</v>
      </c>
      <c r="D83" s="78">
        <v>7710.2619999999997</v>
      </c>
    </row>
    <row r="84" spans="1:4" ht="25.5" customHeight="1">
      <c r="A84" s="15"/>
      <c r="B84" s="15" t="s">
        <v>22</v>
      </c>
      <c r="C84" s="25" t="s">
        <v>847</v>
      </c>
      <c r="D84" s="78">
        <v>1027.6960000000001</v>
      </c>
    </row>
    <row r="85" spans="1:4">
      <c r="A85" s="15"/>
      <c r="B85" s="15" t="s">
        <v>24</v>
      </c>
      <c r="C85" s="25" t="s">
        <v>25</v>
      </c>
      <c r="D85" s="78">
        <v>12.122</v>
      </c>
    </row>
    <row r="86" spans="1:4" ht="38.25">
      <c r="A86" s="15" t="s">
        <v>436</v>
      </c>
      <c r="B86" s="15"/>
      <c r="C86" s="18" t="s">
        <v>437</v>
      </c>
      <c r="D86" s="78">
        <v>12467.17</v>
      </c>
    </row>
    <row r="87" spans="1:4">
      <c r="A87" s="15" t="s">
        <v>784</v>
      </c>
      <c r="B87" s="15"/>
      <c r="C87" s="128" t="s">
        <v>281</v>
      </c>
      <c r="D87" s="78">
        <v>12467.17</v>
      </c>
    </row>
    <row r="88" spans="1:4" ht="25.5">
      <c r="A88" s="15"/>
      <c r="B88" s="22">
        <v>600</v>
      </c>
      <c r="C88" s="42" t="s">
        <v>44</v>
      </c>
      <c r="D88" s="78">
        <v>12467.17</v>
      </c>
    </row>
    <row r="89" spans="1:4" ht="63.75">
      <c r="A89" s="15" t="s">
        <v>438</v>
      </c>
      <c r="B89" s="22"/>
      <c r="C89" s="18" t="s">
        <v>439</v>
      </c>
      <c r="D89" s="78">
        <v>10871.02</v>
      </c>
    </row>
    <row r="90" spans="1:4">
      <c r="A90" s="15" t="s">
        <v>805</v>
      </c>
      <c r="B90" s="15"/>
      <c r="C90" s="128" t="s">
        <v>281</v>
      </c>
      <c r="D90" s="78">
        <v>10871.02</v>
      </c>
    </row>
    <row r="91" spans="1:4" ht="25.5">
      <c r="A91" s="15"/>
      <c r="B91" s="22">
        <v>600</v>
      </c>
      <c r="C91" s="42" t="s">
        <v>44</v>
      </c>
      <c r="D91" s="78">
        <v>10871.02</v>
      </c>
    </row>
    <row r="92" spans="1:4" s="9" customFormat="1" ht="25.5">
      <c r="A92" s="27" t="s">
        <v>276</v>
      </c>
      <c r="B92" s="27"/>
      <c r="C92" s="109" t="s">
        <v>100</v>
      </c>
      <c r="D92" s="79">
        <v>95886.576000000001</v>
      </c>
    </row>
    <row r="93" spans="1:4" ht="25.5">
      <c r="A93" s="15" t="s">
        <v>277</v>
      </c>
      <c r="B93" s="15"/>
      <c r="C93" s="75" t="s">
        <v>275</v>
      </c>
      <c r="D93" s="78">
        <v>81047.644</v>
      </c>
    </row>
    <row r="94" spans="1:4" ht="25.5">
      <c r="A94" s="15" t="s">
        <v>339</v>
      </c>
      <c r="B94" s="15"/>
      <c r="C94" s="128" t="s">
        <v>340</v>
      </c>
      <c r="D94" s="78">
        <v>7839.8</v>
      </c>
    </row>
    <row r="95" spans="1:4">
      <c r="A95" s="15" t="s">
        <v>341</v>
      </c>
      <c r="B95" s="15"/>
      <c r="C95" s="289" t="s">
        <v>342</v>
      </c>
      <c r="D95" s="78">
        <v>150</v>
      </c>
    </row>
    <row r="96" spans="1:4" ht="25.5">
      <c r="A96" s="15"/>
      <c r="B96" s="22">
        <v>600</v>
      </c>
      <c r="C96" s="42" t="s">
        <v>44</v>
      </c>
      <c r="D96" s="78">
        <v>150</v>
      </c>
    </row>
    <row r="97" spans="1:4">
      <c r="A97" s="15" t="s">
        <v>343</v>
      </c>
      <c r="B97" s="15"/>
      <c r="C97" s="128" t="s">
        <v>281</v>
      </c>
      <c r="D97" s="78">
        <v>7689.8</v>
      </c>
    </row>
    <row r="98" spans="1:4" ht="25.5">
      <c r="A98" s="15"/>
      <c r="B98" s="22">
        <v>600</v>
      </c>
      <c r="C98" s="42" t="s">
        <v>44</v>
      </c>
      <c r="D98" s="78">
        <v>7689.8</v>
      </c>
    </row>
    <row r="99" spans="1:4" ht="38.25">
      <c r="A99" s="15" t="s">
        <v>344</v>
      </c>
      <c r="B99" s="22"/>
      <c r="C99" s="18" t="s">
        <v>345</v>
      </c>
      <c r="D99" s="78">
        <v>4332.3140000000003</v>
      </c>
    </row>
    <row r="100" spans="1:4">
      <c r="A100" s="15" t="s">
        <v>346</v>
      </c>
      <c r="B100" s="15"/>
      <c r="C100" s="55" t="s">
        <v>128</v>
      </c>
      <c r="D100" s="78">
        <v>326.34399999999999</v>
      </c>
    </row>
    <row r="101" spans="1:4" ht="25.5">
      <c r="A101" s="15"/>
      <c r="B101" s="22">
        <v>600</v>
      </c>
      <c r="C101" s="42" t="s">
        <v>44</v>
      </c>
      <c r="D101" s="78">
        <v>326.34399999999999</v>
      </c>
    </row>
    <row r="102" spans="1:4" ht="25.5">
      <c r="A102" s="15" t="s">
        <v>347</v>
      </c>
      <c r="B102" s="15"/>
      <c r="C102" s="48" t="s">
        <v>129</v>
      </c>
      <c r="D102" s="78">
        <v>700</v>
      </c>
    </row>
    <row r="103" spans="1:4" ht="25.5">
      <c r="A103" s="15"/>
      <c r="B103" s="22">
        <v>600</v>
      </c>
      <c r="C103" s="42" t="s">
        <v>44</v>
      </c>
      <c r="D103" s="78">
        <v>700</v>
      </c>
    </row>
    <row r="104" spans="1:4">
      <c r="A104" s="15" t="s">
        <v>348</v>
      </c>
      <c r="B104" s="22"/>
      <c r="C104" s="128" t="s">
        <v>281</v>
      </c>
      <c r="D104" s="78">
        <v>3305.97</v>
      </c>
    </row>
    <row r="105" spans="1:4" ht="25.5">
      <c r="A105" s="15"/>
      <c r="B105" s="22">
        <v>600</v>
      </c>
      <c r="C105" s="42" t="s">
        <v>44</v>
      </c>
      <c r="D105" s="78">
        <v>3305.97</v>
      </c>
    </row>
    <row r="106" spans="1:4" ht="38.25">
      <c r="A106" s="15" t="s">
        <v>349</v>
      </c>
      <c r="B106" s="22"/>
      <c r="C106" s="128" t="s">
        <v>350</v>
      </c>
      <c r="D106" s="78">
        <v>1541.59</v>
      </c>
    </row>
    <row r="107" spans="1:4">
      <c r="A107" s="15" t="s">
        <v>351</v>
      </c>
      <c r="B107" s="22"/>
      <c r="C107" s="128" t="s">
        <v>281</v>
      </c>
      <c r="D107" s="78">
        <v>1541.59</v>
      </c>
    </row>
    <row r="108" spans="1:4" ht="25.5">
      <c r="A108" s="15"/>
      <c r="B108" s="22">
        <v>600</v>
      </c>
      <c r="C108" s="42" t="s">
        <v>44</v>
      </c>
      <c r="D108" s="78">
        <v>1541.59</v>
      </c>
    </row>
    <row r="109" spans="1:4" ht="25.5">
      <c r="A109" s="15" t="s">
        <v>352</v>
      </c>
      <c r="B109" s="22"/>
      <c r="C109" s="18" t="s">
        <v>353</v>
      </c>
      <c r="D109" s="78">
        <v>11468.49</v>
      </c>
    </row>
    <row r="110" spans="1:4">
      <c r="A110" s="15" t="s">
        <v>354</v>
      </c>
      <c r="B110" s="22"/>
      <c r="C110" s="128" t="s">
        <v>281</v>
      </c>
      <c r="D110" s="78">
        <v>11468.49</v>
      </c>
    </row>
    <row r="111" spans="1:4" ht="25.5">
      <c r="A111" s="15"/>
      <c r="B111" s="22">
        <v>600</v>
      </c>
      <c r="C111" s="42" t="s">
        <v>44</v>
      </c>
      <c r="D111" s="78">
        <v>11468.49</v>
      </c>
    </row>
    <row r="112" spans="1:4" ht="38.25">
      <c r="A112" s="15" t="s">
        <v>278</v>
      </c>
      <c r="B112" s="15"/>
      <c r="C112" s="128" t="s">
        <v>279</v>
      </c>
      <c r="D112" s="78">
        <v>55865.45</v>
      </c>
    </row>
    <row r="113" spans="1:4">
      <c r="A113" s="15" t="s">
        <v>280</v>
      </c>
      <c r="B113" s="15"/>
      <c r="C113" s="128" t="s">
        <v>281</v>
      </c>
      <c r="D113" s="78">
        <v>55865.45</v>
      </c>
    </row>
    <row r="114" spans="1:4" ht="25.5">
      <c r="A114" s="15"/>
      <c r="B114" s="22">
        <v>600</v>
      </c>
      <c r="C114" s="42" t="s">
        <v>44</v>
      </c>
      <c r="D114" s="78">
        <v>55865.45</v>
      </c>
    </row>
    <row r="115" spans="1:4" ht="25.5">
      <c r="A115" s="15" t="s">
        <v>841</v>
      </c>
      <c r="B115" s="22"/>
      <c r="C115" s="75" t="s">
        <v>838</v>
      </c>
      <c r="D115" s="78">
        <v>773.65599999999995</v>
      </c>
    </row>
    <row r="116" spans="1:4" ht="25.5">
      <c r="A116" s="15" t="s">
        <v>842</v>
      </c>
      <c r="B116" s="22"/>
      <c r="C116" s="42" t="s">
        <v>839</v>
      </c>
      <c r="D116" s="78">
        <v>600</v>
      </c>
    </row>
    <row r="117" spans="1:4">
      <c r="A117" s="15" t="s">
        <v>843</v>
      </c>
      <c r="B117" s="22"/>
      <c r="C117" s="42" t="s">
        <v>840</v>
      </c>
      <c r="D117" s="78">
        <v>600</v>
      </c>
    </row>
    <row r="118" spans="1:4" ht="25.5">
      <c r="A118" s="15"/>
      <c r="B118" s="22">
        <v>600</v>
      </c>
      <c r="C118" s="42" t="s">
        <v>44</v>
      </c>
      <c r="D118" s="78">
        <v>600</v>
      </c>
    </row>
    <row r="119" spans="1:4" ht="38.25">
      <c r="A119" s="15" t="s">
        <v>890</v>
      </c>
      <c r="B119" s="22"/>
      <c r="C119" s="16" t="s">
        <v>891</v>
      </c>
      <c r="D119" s="78">
        <v>173.65600000000001</v>
      </c>
    </row>
    <row r="120" spans="1:4">
      <c r="A120" s="15" t="s">
        <v>892</v>
      </c>
      <c r="B120" s="22"/>
      <c r="C120" s="121" t="s">
        <v>893</v>
      </c>
      <c r="D120" s="78">
        <v>173.65600000000001</v>
      </c>
    </row>
    <row r="121" spans="1:4" ht="25.5">
      <c r="A121" s="15"/>
      <c r="B121" s="22">
        <v>600</v>
      </c>
      <c r="C121" s="42" t="s">
        <v>44</v>
      </c>
      <c r="D121" s="78">
        <v>173.65600000000001</v>
      </c>
    </row>
    <row r="122" spans="1:4">
      <c r="A122" s="15" t="s">
        <v>282</v>
      </c>
      <c r="B122" s="15"/>
      <c r="C122" s="75" t="s">
        <v>283</v>
      </c>
      <c r="D122" s="78">
        <v>2600.1999999999998</v>
      </c>
    </row>
    <row r="123" spans="1:4" ht="38.25">
      <c r="A123" s="15" t="s">
        <v>284</v>
      </c>
      <c r="B123" s="15"/>
      <c r="C123" s="18" t="s">
        <v>285</v>
      </c>
      <c r="D123" s="78">
        <v>2600.1999999999998</v>
      </c>
    </row>
    <row r="124" spans="1:4">
      <c r="A124" s="15" t="s">
        <v>286</v>
      </c>
      <c r="B124" s="15"/>
      <c r="C124" s="43" t="s">
        <v>287</v>
      </c>
      <c r="D124" s="78">
        <v>2374.1999999999998</v>
      </c>
    </row>
    <row r="125" spans="1:4">
      <c r="A125" s="15"/>
      <c r="B125" s="15" t="s">
        <v>121</v>
      </c>
      <c r="C125" s="42" t="s">
        <v>97</v>
      </c>
      <c r="D125" s="78">
        <v>46</v>
      </c>
    </row>
    <row r="126" spans="1:4" ht="25.5">
      <c r="A126" s="15"/>
      <c r="B126" s="22">
        <v>600</v>
      </c>
      <c r="C126" s="42" t="s">
        <v>44</v>
      </c>
      <c r="D126" s="78">
        <v>2328.1999999999998</v>
      </c>
    </row>
    <row r="127" spans="1:4" ht="51.75" customHeight="1">
      <c r="A127" s="15" t="s">
        <v>374</v>
      </c>
      <c r="B127" s="22"/>
      <c r="C127" s="42" t="s">
        <v>375</v>
      </c>
      <c r="D127" s="78">
        <v>226</v>
      </c>
    </row>
    <row r="128" spans="1:4" ht="24.75" customHeight="1">
      <c r="A128" s="15"/>
      <c r="B128" s="22">
        <v>600</v>
      </c>
      <c r="C128" s="42" t="s">
        <v>44</v>
      </c>
      <c r="D128" s="78">
        <v>226</v>
      </c>
    </row>
    <row r="129" spans="1:4">
      <c r="A129" s="15" t="s">
        <v>361</v>
      </c>
      <c r="B129" s="22"/>
      <c r="C129" s="149" t="s">
        <v>362</v>
      </c>
      <c r="D129" s="50">
        <v>11465.076000000001</v>
      </c>
    </row>
    <row r="130" spans="1:4" ht="38.25">
      <c r="A130" s="15" t="s">
        <v>363</v>
      </c>
      <c r="B130" s="22"/>
      <c r="C130" s="18" t="s">
        <v>786</v>
      </c>
      <c r="D130" s="50">
        <v>6896.6760000000004</v>
      </c>
    </row>
    <row r="131" spans="1:4">
      <c r="A131" s="15" t="s">
        <v>365</v>
      </c>
      <c r="B131" s="22"/>
      <c r="C131" s="18" t="s">
        <v>366</v>
      </c>
      <c r="D131" s="50">
        <v>6896.6760000000004</v>
      </c>
    </row>
    <row r="132" spans="1:4" ht="39.75" customHeight="1">
      <c r="A132" s="15"/>
      <c r="B132" s="15" t="s">
        <v>17</v>
      </c>
      <c r="C132" s="25" t="s">
        <v>169</v>
      </c>
      <c r="D132" s="50">
        <v>6116.9960000000001</v>
      </c>
    </row>
    <row r="133" spans="1:4" ht="24.75" customHeight="1">
      <c r="A133" s="15"/>
      <c r="B133" s="15" t="s">
        <v>22</v>
      </c>
      <c r="C133" s="25" t="s">
        <v>847</v>
      </c>
      <c r="D133" s="50">
        <v>765.34</v>
      </c>
    </row>
    <row r="134" spans="1:4">
      <c r="A134" s="15"/>
      <c r="B134" s="15" t="s">
        <v>24</v>
      </c>
      <c r="C134" s="25" t="s">
        <v>25</v>
      </c>
      <c r="D134" s="50">
        <v>14.34</v>
      </c>
    </row>
    <row r="135" spans="1:4" ht="25.5">
      <c r="A135" s="15" t="s">
        <v>787</v>
      </c>
      <c r="B135" s="15"/>
      <c r="C135" s="25" t="s">
        <v>788</v>
      </c>
      <c r="D135" s="50">
        <v>4568.3999999999996</v>
      </c>
    </row>
    <row r="136" spans="1:4">
      <c r="A136" s="15" t="s">
        <v>780</v>
      </c>
      <c r="B136" s="15"/>
      <c r="C136" s="128" t="s">
        <v>281</v>
      </c>
      <c r="D136" s="50">
        <v>4568.3999999999996</v>
      </c>
    </row>
    <row r="137" spans="1:4" ht="25.5">
      <c r="A137" s="15"/>
      <c r="B137" s="22">
        <v>600</v>
      </c>
      <c r="C137" s="42" t="s">
        <v>44</v>
      </c>
      <c r="D137" s="50">
        <v>4568.3999999999996</v>
      </c>
    </row>
    <row r="138" spans="1:4" s="9" customFormat="1" ht="38.25">
      <c r="A138" s="27" t="s">
        <v>576</v>
      </c>
      <c r="B138" s="80"/>
      <c r="C138" s="286" t="s">
        <v>148</v>
      </c>
      <c r="D138" s="52">
        <v>2014.0889999999999</v>
      </c>
    </row>
    <row r="139" spans="1:4" ht="25.5">
      <c r="A139" s="15" t="s">
        <v>577</v>
      </c>
      <c r="B139" s="22"/>
      <c r="C139" s="150" t="s">
        <v>578</v>
      </c>
      <c r="D139" s="50">
        <v>903.36</v>
      </c>
    </row>
    <row r="140" spans="1:4" ht="25.5">
      <c r="A140" s="15" t="s">
        <v>579</v>
      </c>
      <c r="B140" s="22"/>
      <c r="C140" s="74" t="s">
        <v>723</v>
      </c>
      <c r="D140" s="50">
        <v>752.56</v>
      </c>
    </row>
    <row r="141" spans="1:4" ht="25.5">
      <c r="A141" s="15" t="s">
        <v>581</v>
      </c>
      <c r="B141" s="22"/>
      <c r="C141" s="42" t="s">
        <v>149</v>
      </c>
      <c r="D141" s="50">
        <v>549.96</v>
      </c>
    </row>
    <row r="142" spans="1:4" ht="29.25" customHeight="1">
      <c r="A142" s="15"/>
      <c r="B142" s="15" t="s">
        <v>22</v>
      </c>
      <c r="C142" s="25" t="s">
        <v>847</v>
      </c>
      <c r="D142" s="50">
        <v>549.96</v>
      </c>
    </row>
    <row r="143" spans="1:4" ht="25.5">
      <c r="A143" s="15" t="s">
        <v>582</v>
      </c>
      <c r="B143" s="22"/>
      <c r="C143" s="42" t="s">
        <v>150</v>
      </c>
      <c r="D143" s="50">
        <v>120.3</v>
      </c>
    </row>
    <row r="144" spans="1:4" s="9" customFormat="1" ht="27" customHeight="1">
      <c r="A144" s="15"/>
      <c r="B144" s="15" t="s">
        <v>22</v>
      </c>
      <c r="C144" s="25" t="s">
        <v>847</v>
      </c>
      <c r="D144" s="50">
        <v>120.3</v>
      </c>
    </row>
    <row r="145" spans="1:4">
      <c r="A145" s="15" t="s">
        <v>583</v>
      </c>
      <c r="B145" s="22"/>
      <c r="C145" s="42" t="s">
        <v>584</v>
      </c>
      <c r="D145" s="50">
        <v>82.3</v>
      </c>
    </row>
    <row r="146" spans="1:4" ht="24.75" customHeight="1">
      <c r="A146" s="15"/>
      <c r="B146" s="15" t="s">
        <v>22</v>
      </c>
      <c r="C146" s="25" t="s">
        <v>847</v>
      </c>
      <c r="D146" s="50">
        <v>82.3</v>
      </c>
    </row>
    <row r="147" spans="1:4" ht="38.25">
      <c r="A147" s="15" t="s">
        <v>585</v>
      </c>
      <c r="B147" s="15"/>
      <c r="C147" s="128" t="s">
        <v>586</v>
      </c>
      <c r="D147" s="50">
        <v>126.2</v>
      </c>
    </row>
    <row r="148" spans="1:4" ht="25.5">
      <c r="A148" s="15" t="s">
        <v>587</v>
      </c>
      <c r="B148" s="15"/>
      <c r="C148" s="42" t="s">
        <v>151</v>
      </c>
      <c r="D148" s="50">
        <v>86</v>
      </c>
    </row>
    <row r="149" spans="1:4" ht="27" customHeight="1">
      <c r="A149" s="15"/>
      <c r="B149" s="15" t="s">
        <v>22</v>
      </c>
      <c r="C149" s="25" t="s">
        <v>847</v>
      </c>
      <c r="D149" s="50">
        <v>86</v>
      </c>
    </row>
    <row r="150" spans="1:4" ht="25.5">
      <c r="A150" s="15" t="s">
        <v>588</v>
      </c>
      <c r="B150" s="15"/>
      <c r="C150" s="42" t="s">
        <v>152</v>
      </c>
      <c r="D150" s="50">
        <v>40.200000000000003</v>
      </c>
    </row>
    <row r="151" spans="1:4" ht="27" customHeight="1">
      <c r="A151" s="15"/>
      <c r="B151" s="15" t="s">
        <v>22</v>
      </c>
      <c r="C151" s="25" t="s">
        <v>847</v>
      </c>
      <c r="D151" s="50">
        <v>40.200000000000003</v>
      </c>
    </row>
    <row r="152" spans="1:4" ht="38.25">
      <c r="A152" s="15" t="s">
        <v>589</v>
      </c>
      <c r="B152" s="15"/>
      <c r="C152" s="128" t="s">
        <v>590</v>
      </c>
      <c r="D152" s="50">
        <v>24.6</v>
      </c>
    </row>
    <row r="153" spans="1:4" ht="25.5">
      <c r="A153" s="15" t="s">
        <v>591</v>
      </c>
      <c r="B153" s="15"/>
      <c r="C153" s="42" t="s">
        <v>153</v>
      </c>
      <c r="D153" s="50">
        <v>12</v>
      </c>
    </row>
    <row r="154" spans="1:4" ht="27.75" customHeight="1">
      <c r="A154" s="15"/>
      <c r="B154" s="15" t="s">
        <v>22</v>
      </c>
      <c r="C154" s="25" t="s">
        <v>847</v>
      </c>
      <c r="D154" s="50">
        <v>12</v>
      </c>
    </row>
    <row r="155" spans="1:4" ht="25.5">
      <c r="A155" s="15" t="s">
        <v>592</v>
      </c>
      <c r="B155" s="15"/>
      <c r="C155" s="74" t="s">
        <v>154</v>
      </c>
      <c r="D155" s="50">
        <v>12.6</v>
      </c>
    </row>
    <row r="156" spans="1:4" ht="25.5" customHeight="1">
      <c r="A156" s="15"/>
      <c r="B156" s="15" t="s">
        <v>22</v>
      </c>
      <c r="C156" s="25" t="s">
        <v>847</v>
      </c>
      <c r="D156" s="50">
        <v>12.6</v>
      </c>
    </row>
    <row r="157" spans="1:4">
      <c r="A157" s="15" t="s">
        <v>593</v>
      </c>
      <c r="B157" s="15"/>
      <c r="C157" s="75" t="s">
        <v>594</v>
      </c>
      <c r="D157" s="50">
        <v>314.15999999999997</v>
      </c>
    </row>
    <row r="158" spans="1:4" ht="25.5">
      <c r="A158" s="15" t="s">
        <v>595</v>
      </c>
      <c r="B158" s="15"/>
      <c r="C158" s="128" t="s">
        <v>596</v>
      </c>
      <c r="D158" s="50">
        <v>314.15999999999997</v>
      </c>
    </row>
    <row r="159" spans="1:4" ht="25.5">
      <c r="A159" s="15" t="s">
        <v>597</v>
      </c>
      <c r="B159" s="15"/>
      <c r="C159" s="74" t="s">
        <v>155</v>
      </c>
      <c r="D159" s="50">
        <v>185.92</v>
      </c>
    </row>
    <row r="160" spans="1:4" ht="26.25" customHeight="1">
      <c r="A160" s="15"/>
      <c r="B160" s="15" t="s">
        <v>22</v>
      </c>
      <c r="C160" s="25" t="s">
        <v>847</v>
      </c>
      <c r="D160" s="50">
        <v>185.92</v>
      </c>
    </row>
    <row r="161" spans="1:4" ht="25.5">
      <c r="A161" s="15" t="s">
        <v>598</v>
      </c>
      <c r="B161" s="15"/>
      <c r="C161" s="42" t="s">
        <v>779</v>
      </c>
      <c r="D161" s="50">
        <v>84.96</v>
      </c>
    </row>
    <row r="162" spans="1:4" ht="27.75" customHeight="1">
      <c r="A162" s="15"/>
      <c r="B162" s="15" t="s">
        <v>22</v>
      </c>
      <c r="C162" s="25" t="s">
        <v>847</v>
      </c>
      <c r="D162" s="50">
        <v>84.96</v>
      </c>
    </row>
    <row r="163" spans="1:4" ht="25.5">
      <c r="A163" s="15" t="s">
        <v>599</v>
      </c>
      <c r="B163" s="15"/>
      <c r="C163" s="42" t="s">
        <v>156</v>
      </c>
      <c r="D163" s="50">
        <v>43.28</v>
      </c>
    </row>
    <row r="164" spans="1:4" ht="26.25" customHeight="1">
      <c r="A164" s="15"/>
      <c r="B164" s="15" t="s">
        <v>22</v>
      </c>
      <c r="C164" s="25" t="s">
        <v>847</v>
      </c>
      <c r="D164" s="50">
        <v>43.28</v>
      </c>
    </row>
    <row r="165" spans="1:4" ht="25.5">
      <c r="A165" s="15" t="s">
        <v>600</v>
      </c>
      <c r="B165" s="15"/>
      <c r="C165" s="75" t="s">
        <v>601</v>
      </c>
      <c r="D165" s="50">
        <v>25</v>
      </c>
    </row>
    <row r="166" spans="1:4" ht="40.5" customHeight="1">
      <c r="A166" s="15" t="s">
        <v>602</v>
      </c>
      <c r="B166" s="15"/>
      <c r="C166" s="128" t="s">
        <v>875</v>
      </c>
      <c r="D166" s="50">
        <v>25</v>
      </c>
    </row>
    <row r="167" spans="1:4" s="62" customFormat="1">
      <c r="A167" s="15" t="s">
        <v>603</v>
      </c>
      <c r="B167" s="15"/>
      <c r="C167" s="61" t="s">
        <v>157</v>
      </c>
      <c r="D167" s="50">
        <v>25</v>
      </c>
    </row>
    <row r="168" spans="1:4" ht="24.75" customHeight="1">
      <c r="A168" s="15"/>
      <c r="B168" s="15" t="s">
        <v>22</v>
      </c>
      <c r="C168" s="25" t="s">
        <v>847</v>
      </c>
      <c r="D168" s="50">
        <v>25</v>
      </c>
    </row>
    <row r="169" spans="1:4" ht="15" customHeight="1">
      <c r="A169" s="15" t="s">
        <v>853</v>
      </c>
      <c r="B169" s="15"/>
      <c r="C169" s="160" t="s">
        <v>854</v>
      </c>
      <c r="D169" s="50">
        <v>771.56900000000007</v>
      </c>
    </row>
    <row r="170" spans="1:4" ht="24.75" customHeight="1">
      <c r="A170" s="15" t="s">
        <v>855</v>
      </c>
      <c r="B170" s="15"/>
      <c r="C170" s="13" t="s">
        <v>856</v>
      </c>
      <c r="D170" s="50">
        <v>771.56900000000007</v>
      </c>
    </row>
    <row r="171" spans="1:4" ht="24.75" customHeight="1">
      <c r="A171" s="15" t="s">
        <v>857</v>
      </c>
      <c r="B171" s="15"/>
      <c r="C171" s="13" t="s">
        <v>858</v>
      </c>
      <c r="D171" s="50">
        <v>771.56900000000007</v>
      </c>
    </row>
    <row r="172" spans="1:4" ht="24.75" customHeight="1">
      <c r="A172" s="15"/>
      <c r="B172" s="22">
        <v>400</v>
      </c>
      <c r="C172" s="42" t="s">
        <v>260</v>
      </c>
      <c r="D172" s="50">
        <v>771.56900000000007</v>
      </c>
    </row>
    <row r="173" spans="1:4" s="9" customFormat="1" ht="25.5">
      <c r="A173" s="27" t="s">
        <v>288</v>
      </c>
      <c r="B173" s="27"/>
      <c r="C173" s="28" t="s">
        <v>104</v>
      </c>
      <c r="D173" s="52">
        <v>48168.540000000008</v>
      </c>
    </row>
    <row r="174" spans="1:4" s="9" customFormat="1" ht="25.5">
      <c r="A174" s="15" t="s">
        <v>289</v>
      </c>
      <c r="B174" s="15"/>
      <c r="C174" s="29" t="s">
        <v>290</v>
      </c>
      <c r="D174" s="50">
        <v>734.45100000000002</v>
      </c>
    </row>
    <row r="175" spans="1:4" ht="51">
      <c r="A175" s="15" t="s">
        <v>291</v>
      </c>
      <c r="B175" s="15"/>
      <c r="C175" s="128" t="s">
        <v>292</v>
      </c>
      <c r="D175" s="50">
        <v>346.851</v>
      </c>
    </row>
    <row r="176" spans="1:4">
      <c r="A176" s="15" t="s">
        <v>297</v>
      </c>
      <c r="B176" s="15"/>
      <c r="C176" s="25" t="s">
        <v>106</v>
      </c>
      <c r="D176" s="50">
        <v>40.4</v>
      </c>
    </row>
    <row r="177" spans="1:4" ht="25.5">
      <c r="A177" s="15"/>
      <c r="B177" s="22">
        <v>600</v>
      </c>
      <c r="C177" s="42" t="s">
        <v>44</v>
      </c>
      <c r="D177" s="50">
        <v>40.4</v>
      </c>
    </row>
    <row r="178" spans="1:4">
      <c r="A178" s="15" t="s">
        <v>298</v>
      </c>
      <c r="B178" s="15"/>
      <c r="C178" s="25" t="s">
        <v>107</v>
      </c>
      <c r="D178" s="50">
        <v>12.5</v>
      </c>
    </row>
    <row r="179" spans="1:4" ht="25.5">
      <c r="A179" s="15"/>
      <c r="B179" s="22">
        <v>600</v>
      </c>
      <c r="C179" s="42" t="s">
        <v>44</v>
      </c>
      <c r="D179" s="50">
        <v>12.5</v>
      </c>
    </row>
    <row r="180" spans="1:4">
      <c r="A180" s="15" t="s">
        <v>808</v>
      </c>
      <c r="B180" s="22"/>
      <c r="C180" s="42" t="s">
        <v>809</v>
      </c>
      <c r="D180" s="50">
        <v>293.95100000000002</v>
      </c>
    </row>
    <row r="181" spans="1:4" ht="25.5">
      <c r="A181" s="15"/>
      <c r="B181" s="22">
        <v>600</v>
      </c>
      <c r="C181" s="42" t="s">
        <v>44</v>
      </c>
      <c r="D181" s="50">
        <v>293.95100000000002</v>
      </c>
    </row>
    <row r="182" spans="1:4" ht="39" customHeight="1">
      <c r="A182" s="15" t="s">
        <v>299</v>
      </c>
      <c r="B182" s="22"/>
      <c r="C182" s="128" t="s">
        <v>300</v>
      </c>
      <c r="D182" s="50">
        <v>387.6</v>
      </c>
    </row>
    <row r="183" spans="1:4">
      <c r="A183" s="15" t="s">
        <v>293</v>
      </c>
      <c r="B183" s="22"/>
      <c r="C183" s="42" t="s">
        <v>200</v>
      </c>
      <c r="D183" s="50">
        <v>12</v>
      </c>
    </row>
    <row r="184" spans="1:4" ht="25.5">
      <c r="A184" s="15"/>
      <c r="B184" s="22">
        <v>600</v>
      </c>
      <c r="C184" s="42" t="s">
        <v>44</v>
      </c>
      <c r="D184" s="50">
        <v>12</v>
      </c>
    </row>
    <row r="185" spans="1:4">
      <c r="A185" s="15" t="s">
        <v>294</v>
      </c>
      <c r="B185" s="22"/>
      <c r="C185" s="42" t="s">
        <v>108</v>
      </c>
      <c r="D185" s="50">
        <v>60</v>
      </c>
    </row>
    <row r="186" spans="1:4" ht="25.5">
      <c r="A186" s="15"/>
      <c r="B186" s="22">
        <v>600</v>
      </c>
      <c r="C186" s="42" t="s">
        <v>44</v>
      </c>
      <c r="D186" s="50">
        <v>60</v>
      </c>
    </row>
    <row r="187" spans="1:4">
      <c r="A187" s="15" t="s">
        <v>295</v>
      </c>
      <c r="B187" s="22"/>
      <c r="C187" s="55" t="s">
        <v>109</v>
      </c>
      <c r="D187" s="50">
        <v>50</v>
      </c>
    </row>
    <row r="188" spans="1:4" ht="25.5">
      <c r="A188" s="15"/>
      <c r="B188" s="22">
        <v>600</v>
      </c>
      <c r="C188" s="42" t="s">
        <v>44</v>
      </c>
      <c r="D188" s="50">
        <v>50</v>
      </c>
    </row>
    <row r="189" spans="1:4">
      <c r="A189" s="15" t="s">
        <v>301</v>
      </c>
      <c r="B189" s="22"/>
      <c r="C189" s="55" t="s">
        <v>110</v>
      </c>
      <c r="D189" s="50">
        <v>25.5</v>
      </c>
    </row>
    <row r="190" spans="1:4" ht="25.5">
      <c r="A190" s="15"/>
      <c r="B190" s="22">
        <v>600</v>
      </c>
      <c r="C190" s="42" t="s">
        <v>44</v>
      </c>
      <c r="D190" s="50">
        <v>25.5</v>
      </c>
    </row>
    <row r="191" spans="1:4">
      <c r="A191" s="15" t="s">
        <v>302</v>
      </c>
      <c r="B191" s="22"/>
      <c r="C191" s="42" t="s">
        <v>111</v>
      </c>
      <c r="D191" s="50">
        <v>5</v>
      </c>
    </row>
    <row r="192" spans="1:4" ht="25.5">
      <c r="A192" s="15"/>
      <c r="B192" s="22">
        <v>600</v>
      </c>
      <c r="C192" s="42" t="s">
        <v>44</v>
      </c>
      <c r="D192" s="50">
        <v>5</v>
      </c>
    </row>
    <row r="193" spans="1:4">
      <c r="A193" s="15" t="s">
        <v>303</v>
      </c>
      <c r="B193" s="22"/>
      <c r="C193" s="42" t="s">
        <v>112</v>
      </c>
      <c r="D193" s="50">
        <v>10</v>
      </c>
    </row>
    <row r="194" spans="1:4" ht="25.5">
      <c r="A194" s="15"/>
      <c r="B194" s="22">
        <v>600</v>
      </c>
      <c r="C194" s="42" t="s">
        <v>44</v>
      </c>
      <c r="D194" s="50">
        <v>10</v>
      </c>
    </row>
    <row r="195" spans="1:4">
      <c r="A195" s="15" t="s">
        <v>304</v>
      </c>
      <c r="B195" s="22"/>
      <c r="C195" s="55" t="s">
        <v>113</v>
      </c>
      <c r="D195" s="51">
        <v>10</v>
      </c>
    </row>
    <row r="196" spans="1:4" ht="25.5">
      <c r="A196" s="15"/>
      <c r="B196" s="22">
        <v>600</v>
      </c>
      <c r="C196" s="42" t="s">
        <v>44</v>
      </c>
      <c r="D196" s="51">
        <v>10</v>
      </c>
    </row>
    <row r="197" spans="1:4">
      <c r="A197" s="15" t="s">
        <v>305</v>
      </c>
      <c r="B197" s="22"/>
      <c r="C197" s="290" t="s">
        <v>114</v>
      </c>
      <c r="D197" s="51">
        <v>7.3000000000000007</v>
      </c>
    </row>
    <row r="198" spans="1:4" ht="25.5">
      <c r="A198" s="15"/>
      <c r="B198" s="22">
        <v>600</v>
      </c>
      <c r="C198" s="42" t="s">
        <v>44</v>
      </c>
      <c r="D198" s="51">
        <v>7.3000000000000007</v>
      </c>
    </row>
    <row r="199" spans="1:4">
      <c r="A199" s="15" t="s">
        <v>306</v>
      </c>
      <c r="B199" s="22"/>
      <c r="C199" s="290" t="s">
        <v>115</v>
      </c>
      <c r="D199" s="51">
        <v>6</v>
      </c>
    </row>
    <row r="200" spans="1:4" ht="25.5">
      <c r="A200" s="15"/>
      <c r="B200" s="22">
        <v>600</v>
      </c>
      <c r="C200" s="42" t="s">
        <v>44</v>
      </c>
      <c r="D200" s="51">
        <v>6</v>
      </c>
    </row>
    <row r="201" spans="1:4">
      <c r="A201" s="15" t="s">
        <v>307</v>
      </c>
      <c r="B201" s="22"/>
      <c r="C201" s="290" t="s">
        <v>116</v>
      </c>
      <c r="D201" s="51">
        <v>7</v>
      </c>
    </row>
    <row r="202" spans="1:4" ht="25.5">
      <c r="A202" s="15"/>
      <c r="B202" s="22">
        <v>600</v>
      </c>
      <c r="C202" s="42" t="s">
        <v>44</v>
      </c>
      <c r="D202" s="51">
        <v>7</v>
      </c>
    </row>
    <row r="203" spans="1:4">
      <c r="A203" s="15" t="s">
        <v>308</v>
      </c>
      <c r="B203" s="22"/>
      <c r="C203" s="48" t="s">
        <v>261</v>
      </c>
      <c r="D203" s="51">
        <v>7.5</v>
      </c>
    </row>
    <row r="204" spans="1:4" ht="25.5">
      <c r="A204" s="15"/>
      <c r="B204" s="22">
        <v>600</v>
      </c>
      <c r="C204" s="42" t="s">
        <v>44</v>
      </c>
      <c r="D204" s="51">
        <v>7.5</v>
      </c>
    </row>
    <row r="205" spans="1:4">
      <c r="A205" s="15" t="s">
        <v>309</v>
      </c>
      <c r="B205" s="22"/>
      <c r="C205" s="42" t="s">
        <v>117</v>
      </c>
      <c r="D205" s="51">
        <v>15</v>
      </c>
    </row>
    <row r="206" spans="1:4" ht="25.5">
      <c r="A206" s="15"/>
      <c r="B206" s="22">
        <v>600</v>
      </c>
      <c r="C206" s="42" t="s">
        <v>44</v>
      </c>
      <c r="D206" s="51">
        <v>15</v>
      </c>
    </row>
    <row r="207" spans="1:4">
      <c r="A207" s="15" t="s">
        <v>310</v>
      </c>
      <c r="B207" s="22"/>
      <c r="C207" s="55" t="s">
        <v>118</v>
      </c>
      <c r="D207" s="51">
        <v>172.3</v>
      </c>
    </row>
    <row r="208" spans="1:4" ht="25.5">
      <c r="A208" s="15"/>
      <c r="B208" s="22">
        <v>600</v>
      </c>
      <c r="C208" s="42" t="s">
        <v>44</v>
      </c>
      <c r="D208" s="51">
        <v>172.3</v>
      </c>
    </row>
    <row r="209" spans="1:4" ht="25.5">
      <c r="A209" s="15" t="s">
        <v>311</v>
      </c>
      <c r="B209" s="22"/>
      <c r="C209" s="75" t="s">
        <v>312</v>
      </c>
      <c r="D209" s="51">
        <v>34274.999000000003</v>
      </c>
    </row>
    <row r="210" spans="1:4" ht="38.25">
      <c r="A210" s="15" t="s">
        <v>313</v>
      </c>
      <c r="B210" s="22"/>
      <c r="C210" s="18" t="s">
        <v>314</v>
      </c>
      <c r="D210" s="51">
        <v>34274.999000000003</v>
      </c>
    </row>
    <row r="211" spans="1:4">
      <c r="A211" s="15" t="s">
        <v>315</v>
      </c>
      <c r="B211" s="22"/>
      <c r="C211" s="128" t="s">
        <v>281</v>
      </c>
      <c r="D211" s="51">
        <v>34274.999000000003</v>
      </c>
    </row>
    <row r="212" spans="1:4" ht="25.5">
      <c r="A212" s="15"/>
      <c r="B212" s="22">
        <v>600</v>
      </c>
      <c r="C212" s="42" t="s">
        <v>44</v>
      </c>
      <c r="D212" s="51">
        <v>34274.999000000003</v>
      </c>
    </row>
    <row r="213" spans="1:4" ht="38.25">
      <c r="A213" s="15" t="s">
        <v>316</v>
      </c>
      <c r="B213" s="22"/>
      <c r="C213" s="42" t="s">
        <v>317</v>
      </c>
      <c r="D213" s="51">
        <v>13159.09</v>
      </c>
    </row>
    <row r="214" spans="1:4" ht="38.25">
      <c r="A214" s="15" t="s">
        <v>863</v>
      </c>
      <c r="B214" s="22"/>
      <c r="C214" s="42" t="s">
        <v>864</v>
      </c>
      <c r="D214" s="51">
        <v>12663.69</v>
      </c>
    </row>
    <row r="215" spans="1:4">
      <c r="A215" s="15" t="s">
        <v>865</v>
      </c>
      <c r="B215" s="22"/>
      <c r="C215" s="42" t="s">
        <v>866</v>
      </c>
      <c r="D215" s="51">
        <v>12663.69</v>
      </c>
    </row>
    <row r="216" spans="1:4" ht="25.5">
      <c r="A216" s="15"/>
      <c r="B216" s="22">
        <v>400</v>
      </c>
      <c r="C216" s="42" t="s">
        <v>260</v>
      </c>
      <c r="D216" s="51">
        <v>12663.69</v>
      </c>
    </row>
    <row r="217" spans="1:4" ht="25.5">
      <c r="A217" s="15" t="s">
        <v>859</v>
      </c>
      <c r="B217" s="22"/>
      <c r="C217" s="42" t="s">
        <v>862</v>
      </c>
      <c r="D217" s="51">
        <v>495.4</v>
      </c>
    </row>
    <row r="218" spans="1:4" ht="25.5">
      <c r="A218" s="15" t="s">
        <v>860</v>
      </c>
      <c r="B218" s="22"/>
      <c r="C218" s="42" t="s">
        <v>861</v>
      </c>
      <c r="D218" s="51">
        <v>495.4</v>
      </c>
    </row>
    <row r="219" spans="1:4" ht="25.5">
      <c r="A219" s="15"/>
      <c r="B219" s="22">
        <v>600</v>
      </c>
      <c r="C219" s="42" t="s">
        <v>44</v>
      </c>
      <c r="D219" s="51">
        <v>495.4</v>
      </c>
    </row>
    <row r="220" spans="1:4" s="9" customFormat="1" ht="25.5">
      <c r="A220" s="27" t="s">
        <v>321</v>
      </c>
      <c r="B220" s="27"/>
      <c r="C220" s="109" t="s">
        <v>50</v>
      </c>
      <c r="D220" s="110">
        <v>13184.029999999999</v>
      </c>
    </row>
    <row r="221" spans="1:4" ht="25.5">
      <c r="A221" s="15" t="s">
        <v>322</v>
      </c>
      <c r="B221" s="22"/>
      <c r="C221" s="147" t="s">
        <v>791</v>
      </c>
      <c r="D221" s="51">
        <v>606.03</v>
      </c>
    </row>
    <row r="222" spans="1:4" ht="51">
      <c r="A222" s="15" t="s">
        <v>323</v>
      </c>
      <c r="B222" s="22"/>
      <c r="C222" s="18" t="s">
        <v>324</v>
      </c>
      <c r="D222" s="51">
        <v>40</v>
      </c>
    </row>
    <row r="223" spans="1:4" ht="25.5">
      <c r="A223" s="15" t="s">
        <v>325</v>
      </c>
      <c r="B223" s="22"/>
      <c r="C223" s="48" t="s">
        <v>101</v>
      </c>
      <c r="D223" s="51">
        <v>40</v>
      </c>
    </row>
    <row r="224" spans="1:4" ht="25.5">
      <c r="A224" s="15"/>
      <c r="B224" s="22">
        <v>600</v>
      </c>
      <c r="C224" s="42" t="s">
        <v>44</v>
      </c>
      <c r="D224" s="51">
        <v>40</v>
      </c>
    </row>
    <row r="225" spans="1:4" ht="38.25">
      <c r="A225" s="15" t="s">
        <v>326</v>
      </c>
      <c r="B225" s="22"/>
      <c r="C225" s="18" t="s">
        <v>327</v>
      </c>
      <c r="D225" s="51">
        <v>566.03</v>
      </c>
    </row>
    <row r="226" spans="1:4" ht="25.5">
      <c r="A226" s="15" t="s">
        <v>328</v>
      </c>
      <c r="B226" s="15"/>
      <c r="C226" s="48" t="s">
        <v>119</v>
      </c>
      <c r="D226" s="51">
        <v>30</v>
      </c>
    </row>
    <row r="227" spans="1:4" s="9" customFormat="1" ht="25.5">
      <c r="A227" s="15"/>
      <c r="B227" s="22">
        <v>600</v>
      </c>
      <c r="C227" s="42" t="s">
        <v>44</v>
      </c>
      <c r="D227" s="132">
        <v>30</v>
      </c>
    </row>
    <row r="228" spans="1:4">
      <c r="A228" s="15" t="s">
        <v>329</v>
      </c>
      <c r="B228" s="15"/>
      <c r="C228" s="48" t="s">
        <v>120</v>
      </c>
      <c r="D228" s="51">
        <v>387</v>
      </c>
    </row>
    <row r="229" spans="1:4" ht="25.5">
      <c r="A229" s="15"/>
      <c r="B229" s="22">
        <v>600</v>
      </c>
      <c r="C229" s="42" t="s">
        <v>44</v>
      </c>
      <c r="D229" s="51">
        <v>387</v>
      </c>
    </row>
    <row r="230" spans="1:4" ht="25.5">
      <c r="A230" s="15" t="s">
        <v>750</v>
      </c>
      <c r="B230" s="22"/>
      <c r="C230" s="128" t="s">
        <v>751</v>
      </c>
      <c r="D230" s="51">
        <v>119.03</v>
      </c>
    </row>
    <row r="231" spans="1:4" ht="25.5">
      <c r="A231" s="15"/>
      <c r="B231" s="22">
        <v>600</v>
      </c>
      <c r="C231" s="42" t="s">
        <v>44</v>
      </c>
      <c r="D231" s="51">
        <v>119.03</v>
      </c>
    </row>
    <row r="232" spans="1:4" ht="16.5" customHeight="1">
      <c r="A232" s="15" t="s">
        <v>423</v>
      </c>
      <c r="B232" s="22"/>
      <c r="C232" s="128" t="s">
        <v>201</v>
      </c>
      <c r="D232" s="51">
        <v>30</v>
      </c>
    </row>
    <row r="233" spans="1:4" ht="25.5">
      <c r="A233" s="15"/>
      <c r="B233" s="22">
        <v>600</v>
      </c>
      <c r="C233" s="42" t="s">
        <v>44</v>
      </c>
      <c r="D233" s="50">
        <v>30</v>
      </c>
    </row>
    <row r="234" spans="1:4" ht="51">
      <c r="A234" s="15" t="s">
        <v>551</v>
      </c>
      <c r="B234" s="15"/>
      <c r="C234" s="42" t="s">
        <v>552</v>
      </c>
      <c r="D234" s="50">
        <v>7583.4</v>
      </c>
    </row>
    <row r="235" spans="1:4" ht="39.75" customHeight="1">
      <c r="A235" s="15" t="s">
        <v>754</v>
      </c>
      <c r="B235" s="15"/>
      <c r="C235" s="151" t="s">
        <v>755</v>
      </c>
      <c r="D235" s="50">
        <v>1028.2</v>
      </c>
    </row>
    <row r="236" spans="1:4" ht="38.25">
      <c r="A236" s="15" t="s">
        <v>756</v>
      </c>
      <c r="B236" s="15"/>
      <c r="C236" s="128" t="s">
        <v>757</v>
      </c>
      <c r="D236" s="50">
        <v>1028.2</v>
      </c>
    </row>
    <row r="237" spans="1:4" ht="25.5" customHeight="1">
      <c r="A237" s="15"/>
      <c r="B237" s="15" t="s">
        <v>22</v>
      </c>
      <c r="C237" s="25" t="s">
        <v>847</v>
      </c>
      <c r="D237" s="50">
        <v>1028.2</v>
      </c>
    </row>
    <row r="238" spans="1:4" ht="25.5" customHeight="1">
      <c r="A238" s="15" t="s">
        <v>873</v>
      </c>
      <c r="B238" s="15"/>
      <c r="C238" s="25" t="s">
        <v>872</v>
      </c>
      <c r="D238" s="50">
        <v>6555.2</v>
      </c>
    </row>
    <row r="239" spans="1:4">
      <c r="A239" s="15" t="s">
        <v>724</v>
      </c>
      <c r="B239" s="22"/>
      <c r="C239" s="48" t="s">
        <v>367</v>
      </c>
      <c r="D239" s="50">
        <v>6555.2</v>
      </c>
    </row>
    <row r="240" spans="1:4" ht="42.75" customHeight="1">
      <c r="A240" s="15"/>
      <c r="B240" s="15" t="s">
        <v>17</v>
      </c>
      <c r="C240" s="25" t="s">
        <v>169</v>
      </c>
      <c r="D240" s="50">
        <v>6075.35</v>
      </c>
    </row>
    <row r="241" spans="1:4" ht="27" customHeight="1">
      <c r="A241" s="15"/>
      <c r="B241" s="15" t="s">
        <v>22</v>
      </c>
      <c r="C241" s="25" t="s">
        <v>847</v>
      </c>
      <c r="D241" s="50">
        <v>465.30599999999998</v>
      </c>
    </row>
    <row r="242" spans="1:4">
      <c r="A242" s="15"/>
      <c r="B242" s="15" t="s">
        <v>24</v>
      </c>
      <c r="C242" s="25" t="s">
        <v>25</v>
      </c>
      <c r="D242" s="50">
        <v>14.544</v>
      </c>
    </row>
    <row r="243" spans="1:4" ht="25.5">
      <c r="A243" s="15" t="s">
        <v>758</v>
      </c>
      <c r="B243" s="15"/>
      <c r="C243" s="151" t="s">
        <v>759</v>
      </c>
      <c r="D243" s="50">
        <v>39.5</v>
      </c>
    </row>
    <row r="244" spans="1:4" ht="38.25">
      <c r="A244" s="15" t="s">
        <v>760</v>
      </c>
      <c r="B244" s="15"/>
      <c r="C244" s="128" t="s">
        <v>761</v>
      </c>
      <c r="D244" s="50">
        <v>19.5</v>
      </c>
    </row>
    <row r="245" spans="1:4" ht="25.5">
      <c r="A245" s="15" t="s">
        <v>762</v>
      </c>
      <c r="B245" s="15"/>
      <c r="C245" s="128" t="s">
        <v>763</v>
      </c>
      <c r="D245" s="50">
        <v>19.5</v>
      </c>
    </row>
    <row r="246" spans="1:4" ht="26.25" customHeight="1">
      <c r="A246" s="15"/>
      <c r="B246" s="15" t="s">
        <v>22</v>
      </c>
      <c r="C246" s="25" t="s">
        <v>847</v>
      </c>
      <c r="D246" s="50">
        <v>19.5</v>
      </c>
    </row>
    <row r="247" spans="1:4" ht="26.25" customHeight="1">
      <c r="A247" s="15" t="s">
        <v>905</v>
      </c>
      <c r="B247" s="22"/>
      <c r="C247" s="42" t="s">
        <v>906</v>
      </c>
      <c r="D247" s="50">
        <v>20</v>
      </c>
    </row>
    <row r="248" spans="1:4" ht="26.25" customHeight="1">
      <c r="A248" s="15" t="s">
        <v>904</v>
      </c>
      <c r="B248" s="22"/>
      <c r="C248" s="42" t="s">
        <v>119</v>
      </c>
      <c r="D248" s="50">
        <v>20</v>
      </c>
    </row>
    <row r="249" spans="1:4" ht="26.25" customHeight="1">
      <c r="A249" s="15"/>
      <c r="B249" s="22">
        <v>600</v>
      </c>
      <c r="C249" s="42" t="s">
        <v>44</v>
      </c>
      <c r="D249" s="50">
        <v>20</v>
      </c>
    </row>
    <row r="250" spans="1:4" ht="25.5">
      <c r="A250" s="15" t="s">
        <v>521</v>
      </c>
      <c r="B250" s="15"/>
      <c r="C250" s="149" t="s">
        <v>522</v>
      </c>
      <c r="D250" s="50">
        <v>4955.0999999999995</v>
      </c>
    </row>
    <row r="251" spans="1:4" ht="76.5">
      <c r="A251" s="15" t="s">
        <v>523</v>
      </c>
      <c r="B251" s="15"/>
      <c r="C251" s="18" t="s">
        <v>524</v>
      </c>
      <c r="D251" s="50">
        <v>4955.0999999999995</v>
      </c>
    </row>
    <row r="252" spans="1:4" ht="25.5">
      <c r="A252" s="15" t="s">
        <v>525</v>
      </c>
      <c r="B252" s="15"/>
      <c r="C252" s="81" t="s">
        <v>526</v>
      </c>
      <c r="D252" s="50">
        <v>4955.0999999999995</v>
      </c>
    </row>
    <row r="253" spans="1:4" ht="42" customHeight="1">
      <c r="A253" s="15"/>
      <c r="B253" s="15" t="s">
        <v>17</v>
      </c>
      <c r="C253" s="25" t="s">
        <v>169</v>
      </c>
      <c r="D253" s="50">
        <v>4266.7</v>
      </c>
    </row>
    <row r="254" spans="1:4" ht="31.5" customHeight="1">
      <c r="A254" s="15"/>
      <c r="B254" s="15" t="s">
        <v>22</v>
      </c>
      <c r="C254" s="25" t="s">
        <v>847</v>
      </c>
      <c r="D254" s="50">
        <v>688.4</v>
      </c>
    </row>
    <row r="255" spans="1:4" s="9" customFormat="1" ht="25.5">
      <c r="A255" s="27" t="s">
        <v>605</v>
      </c>
      <c r="B255" s="27"/>
      <c r="C255" s="131" t="s">
        <v>73</v>
      </c>
      <c r="D255" s="52">
        <v>9267.2980000000007</v>
      </c>
    </row>
    <row r="256" spans="1:4" ht="25.5">
      <c r="A256" s="15" t="s">
        <v>638</v>
      </c>
      <c r="B256" s="15"/>
      <c r="C256" s="75" t="s">
        <v>639</v>
      </c>
      <c r="D256" s="50">
        <v>317.27999999999997</v>
      </c>
    </row>
    <row r="257" spans="1:4" ht="17.25" customHeight="1">
      <c r="A257" s="15" t="s">
        <v>640</v>
      </c>
      <c r="B257" s="15"/>
      <c r="C257" s="128" t="s">
        <v>641</v>
      </c>
      <c r="D257" s="50">
        <v>20</v>
      </c>
    </row>
    <row r="258" spans="1:4" ht="38.25">
      <c r="A258" s="15" t="s">
        <v>642</v>
      </c>
      <c r="B258" s="15"/>
      <c r="C258" s="81" t="s">
        <v>74</v>
      </c>
      <c r="D258" s="50">
        <v>20</v>
      </c>
    </row>
    <row r="259" spans="1:4" ht="27" customHeight="1">
      <c r="A259" s="15"/>
      <c r="B259" s="15" t="s">
        <v>22</v>
      </c>
      <c r="C259" s="25" t="s">
        <v>847</v>
      </c>
      <c r="D259" s="50">
        <v>20</v>
      </c>
    </row>
    <row r="260" spans="1:4" ht="25.5">
      <c r="A260" s="15" t="s">
        <v>643</v>
      </c>
      <c r="B260" s="15"/>
      <c r="C260" s="18" t="s">
        <v>644</v>
      </c>
      <c r="D260" s="50">
        <v>15</v>
      </c>
    </row>
    <row r="261" spans="1:4" ht="25.5">
      <c r="A261" s="15" t="s">
        <v>645</v>
      </c>
      <c r="B261" s="15"/>
      <c r="C261" s="18" t="s">
        <v>75</v>
      </c>
      <c r="D261" s="50">
        <v>15</v>
      </c>
    </row>
    <row r="262" spans="1:4" ht="28.5" customHeight="1">
      <c r="A262" s="15"/>
      <c r="B262" s="15" t="s">
        <v>22</v>
      </c>
      <c r="C262" s="25" t="s">
        <v>847</v>
      </c>
      <c r="D262" s="50">
        <v>15</v>
      </c>
    </row>
    <row r="263" spans="1:4" ht="25.5">
      <c r="A263" s="15" t="s">
        <v>646</v>
      </c>
      <c r="B263" s="15"/>
      <c r="C263" s="128" t="s">
        <v>647</v>
      </c>
      <c r="D263" s="50">
        <v>239.5</v>
      </c>
    </row>
    <row r="264" spans="1:4" ht="25.5">
      <c r="A264" s="15" t="s">
        <v>648</v>
      </c>
      <c r="B264" s="15"/>
      <c r="C264" s="48" t="s">
        <v>76</v>
      </c>
      <c r="D264" s="50">
        <v>100</v>
      </c>
    </row>
    <row r="265" spans="1:4" ht="29.25" customHeight="1">
      <c r="A265" s="15"/>
      <c r="B265" s="15" t="s">
        <v>22</v>
      </c>
      <c r="C265" s="25" t="s">
        <v>847</v>
      </c>
      <c r="D265" s="50">
        <v>100</v>
      </c>
    </row>
    <row r="266" spans="1:4">
      <c r="A266" s="15" t="s">
        <v>649</v>
      </c>
      <c r="B266" s="15"/>
      <c r="C266" s="128" t="s">
        <v>77</v>
      </c>
      <c r="D266" s="50">
        <v>17.5</v>
      </c>
    </row>
    <row r="267" spans="1:4" ht="30.75" customHeight="1">
      <c r="A267" s="15"/>
      <c r="B267" s="15" t="s">
        <v>22</v>
      </c>
      <c r="C267" s="25" t="s">
        <v>847</v>
      </c>
      <c r="D267" s="50">
        <v>17.5</v>
      </c>
    </row>
    <row r="268" spans="1:4">
      <c r="A268" s="15" t="s">
        <v>650</v>
      </c>
      <c r="B268" s="15"/>
      <c r="C268" s="18" t="s">
        <v>78</v>
      </c>
      <c r="D268" s="50">
        <v>72</v>
      </c>
    </row>
    <row r="269" spans="1:4" ht="33" customHeight="1">
      <c r="A269" s="15"/>
      <c r="B269" s="15" t="s">
        <v>22</v>
      </c>
      <c r="C269" s="25" t="s">
        <v>847</v>
      </c>
      <c r="D269" s="50">
        <v>72</v>
      </c>
    </row>
    <row r="270" spans="1:4">
      <c r="A270" s="15" t="s">
        <v>651</v>
      </c>
      <c r="B270" s="15"/>
      <c r="C270" s="18" t="s">
        <v>79</v>
      </c>
      <c r="D270" s="50">
        <v>40</v>
      </c>
    </row>
    <row r="271" spans="1:4" ht="27.75" customHeight="1">
      <c r="A271" s="15"/>
      <c r="B271" s="15" t="s">
        <v>22</v>
      </c>
      <c r="C271" s="25" t="s">
        <v>847</v>
      </c>
      <c r="D271" s="50">
        <v>40</v>
      </c>
    </row>
    <row r="272" spans="1:4" ht="38.25">
      <c r="A272" s="15" t="s">
        <v>652</v>
      </c>
      <c r="B272" s="15"/>
      <c r="C272" s="18" t="s">
        <v>653</v>
      </c>
      <c r="D272" s="50">
        <v>10</v>
      </c>
    </row>
    <row r="273" spans="1:4" ht="29.25" customHeight="1">
      <c r="A273" s="15"/>
      <c r="B273" s="15" t="s">
        <v>22</v>
      </c>
      <c r="C273" s="25" t="s">
        <v>847</v>
      </c>
      <c r="D273" s="50">
        <v>10</v>
      </c>
    </row>
    <row r="274" spans="1:4" ht="25.5">
      <c r="A274" s="15" t="s">
        <v>654</v>
      </c>
      <c r="B274" s="15"/>
      <c r="C274" s="18" t="s">
        <v>655</v>
      </c>
      <c r="D274" s="50">
        <v>7.78</v>
      </c>
    </row>
    <row r="275" spans="1:4">
      <c r="A275" s="15" t="s">
        <v>656</v>
      </c>
      <c r="B275" s="15"/>
      <c r="C275" s="18" t="s">
        <v>80</v>
      </c>
      <c r="D275" s="50">
        <v>7.78</v>
      </c>
    </row>
    <row r="276" spans="1:4" ht="27" customHeight="1">
      <c r="A276" s="15"/>
      <c r="B276" s="15" t="s">
        <v>22</v>
      </c>
      <c r="C276" s="25" t="s">
        <v>847</v>
      </c>
      <c r="D276" s="50">
        <v>7.78</v>
      </c>
    </row>
    <row r="277" spans="1:4">
      <c r="A277" s="15" t="s">
        <v>657</v>
      </c>
      <c r="B277" s="15"/>
      <c r="C277" s="128" t="s">
        <v>658</v>
      </c>
      <c r="D277" s="50">
        <v>35</v>
      </c>
    </row>
    <row r="278" spans="1:4">
      <c r="A278" s="15" t="s">
        <v>659</v>
      </c>
      <c r="B278" s="15"/>
      <c r="C278" s="48" t="s">
        <v>81</v>
      </c>
      <c r="D278" s="50">
        <v>35</v>
      </c>
    </row>
    <row r="279" spans="1:4" ht="29.25" customHeight="1">
      <c r="A279" s="15"/>
      <c r="B279" s="15" t="s">
        <v>22</v>
      </c>
      <c r="C279" s="25" t="s">
        <v>847</v>
      </c>
      <c r="D279" s="50">
        <v>35</v>
      </c>
    </row>
    <row r="280" spans="1:4" ht="25.5">
      <c r="A280" s="15" t="s">
        <v>660</v>
      </c>
      <c r="B280" s="15"/>
      <c r="C280" s="147" t="s">
        <v>661</v>
      </c>
      <c r="D280" s="50">
        <v>686</v>
      </c>
    </row>
    <row r="281" spans="1:4" ht="25.5">
      <c r="A281" s="15" t="s">
        <v>662</v>
      </c>
      <c r="B281" s="15"/>
      <c r="C281" s="128" t="s">
        <v>663</v>
      </c>
      <c r="D281" s="50">
        <v>15</v>
      </c>
    </row>
    <row r="282" spans="1:4" ht="38.25">
      <c r="A282" s="113" t="s">
        <v>664</v>
      </c>
      <c r="B282" s="83"/>
      <c r="C282" s="42" t="s">
        <v>219</v>
      </c>
      <c r="D282" s="50">
        <v>15</v>
      </c>
    </row>
    <row r="283" spans="1:4" ht="25.5" customHeight="1">
      <c r="A283" s="113"/>
      <c r="B283" s="83" t="s">
        <v>22</v>
      </c>
      <c r="C283" s="25" t="s">
        <v>847</v>
      </c>
      <c r="D283" s="50">
        <v>15</v>
      </c>
    </row>
    <row r="284" spans="1:4" ht="25.5">
      <c r="A284" s="113" t="s">
        <v>665</v>
      </c>
      <c r="B284" s="83"/>
      <c r="C284" s="128" t="s">
        <v>666</v>
      </c>
      <c r="D284" s="50">
        <v>556</v>
      </c>
    </row>
    <row r="285" spans="1:4" ht="63.75">
      <c r="A285" s="15" t="s">
        <v>668</v>
      </c>
      <c r="B285" s="15"/>
      <c r="C285" s="128" t="s">
        <v>888</v>
      </c>
      <c r="D285" s="50">
        <v>150</v>
      </c>
    </row>
    <row r="286" spans="1:4">
      <c r="A286" s="15"/>
      <c r="B286" s="15" t="s">
        <v>24</v>
      </c>
      <c r="C286" s="25" t="s">
        <v>25</v>
      </c>
      <c r="D286" s="50">
        <v>150</v>
      </c>
    </row>
    <row r="287" spans="1:4" ht="67.5" customHeight="1">
      <c r="A287" s="113" t="s">
        <v>669</v>
      </c>
      <c r="B287" s="83"/>
      <c r="C287" s="128" t="s">
        <v>889</v>
      </c>
      <c r="D287" s="50">
        <v>331</v>
      </c>
    </row>
    <row r="288" spans="1:4">
      <c r="A288" s="113"/>
      <c r="B288" s="83" t="s">
        <v>24</v>
      </c>
      <c r="C288" s="111" t="s">
        <v>25</v>
      </c>
      <c r="D288" s="50">
        <v>331</v>
      </c>
    </row>
    <row r="289" spans="1:4" ht="38.25">
      <c r="A289" s="113" t="s">
        <v>670</v>
      </c>
      <c r="B289" s="83"/>
      <c r="C289" s="128" t="s">
        <v>671</v>
      </c>
      <c r="D289" s="50">
        <v>75</v>
      </c>
    </row>
    <row r="290" spans="1:4" ht="27" customHeight="1">
      <c r="A290" s="113"/>
      <c r="B290" s="83" t="s">
        <v>22</v>
      </c>
      <c r="C290" s="25" t="s">
        <v>847</v>
      </c>
      <c r="D290" s="50">
        <v>75</v>
      </c>
    </row>
    <row r="291" spans="1:4" ht="25.5">
      <c r="A291" s="15" t="s">
        <v>675</v>
      </c>
      <c r="B291" s="15"/>
      <c r="C291" s="128" t="s">
        <v>676</v>
      </c>
      <c r="D291" s="50">
        <v>115</v>
      </c>
    </row>
    <row r="292" spans="1:4" ht="26.25" customHeight="1">
      <c r="A292" s="15" t="s">
        <v>677</v>
      </c>
      <c r="B292" s="15"/>
      <c r="C292" s="48" t="s">
        <v>877</v>
      </c>
      <c r="D292" s="50">
        <v>30</v>
      </c>
    </row>
    <row r="293" spans="1:4" ht="24.75" customHeight="1">
      <c r="A293" s="15"/>
      <c r="B293" s="15" t="s">
        <v>22</v>
      </c>
      <c r="C293" s="25" t="s">
        <v>847</v>
      </c>
      <c r="D293" s="50">
        <v>30</v>
      </c>
    </row>
    <row r="294" spans="1:4" ht="25.5">
      <c r="A294" s="15" t="s">
        <v>678</v>
      </c>
      <c r="B294" s="15"/>
      <c r="C294" s="48" t="s">
        <v>84</v>
      </c>
      <c r="D294" s="50">
        <v>85</v>
      </c>
    </row>
    <row r="295" spans="1:4" ht="32.25" customHeight="1">
      <c r="A295" s="15"/>
      <c r="B295" s="15" t="s">
        <v>22</v>
      </c>
      <c r="C295" s="25" t="s">
        <v>847</v>
      </c>
      <c r="D295" s="50">
        <v>85</v>
      </c>
    </row>
    <row r="296" spans="1:4" ht="38.25">
      <c r="A296" s="15" t="s">
        <v>606</v>
      </c>
      <c r="B296" s="15"/>
      <c r="C296" s="151" t="s">
        <v>607</v>
      </c>
      <c r="D296" s="50">
        <v>21.5</v>
      </c>
    </row>
    <row r="297" spans="1:4" ht="25.5">
      <c r="A297" s="15" t="s">
        <v>608</v>
      </c>
      <c r="B297" s="22"/>
      <c r="C297" s="128" t="s">
        <v>609</v>
      </c>
      <c r="D297" s="50">
        <v>21.5</v>
      </c>
    </row>
    <row r="298" spans="1:4" ht="51">
      <c r="A298" s="15" t="s">
        <v>610</v>
      </c>
      <c r="B298" s="22"/>
      <c r="C298" s="74" t="s">
        <v>611</v>
      </c>
      <c r="D298" s="50">
        <v>21.5</v>
      </c>
    </row>
    <row r="299" spans="1:4" ht="40.5" customHeight="1">
      <c r="A299" s="15"/>
      <c r="B299" s="15" t="s">
        <v>17</v>
      </c>
      <c r="C299" s="25" t="s">
        <v>169</v>
      </c>
      <c r="D299" s="50">
        <v>21.5</v>
      </c>
    </row>
    <row r="300" spans="1:4" ht="38.25">
      <c r="A300" s="15" t="s">
        <v>679</v>
      </c>
      <c r="B300" s="15"/>
      <c r="C300" s="75" t="s">
        <v>680</v>
      </c>
      <c r="D300" s="50">
        <v>58</v>
      </c>
    </row>
    <row r="301" spans="1:4" ht="25.5" customHeight="1">
      <c r="A301" s="15" t="s">
        <v>681</v>
      </c>
      <c r="B301" s="15"/>
      <c r="C301" s="128" t="s">
        <v>682</v>
      </c>
      <c r="D301" s="50">
        <v>58</v>
      </c>
    </row>
    <row r="302" spans="1:4" ht="25.5">
      <c r="A302" s="15" t="s">
        <v>683</v>
      </c>
      <c r="B302" s="15"/>
      <c r="C302" s="48" t="s">
        <v>85</v>
      </c>
      <c r="D302" s="50">
        <v>58</v>
      </c>
    </row>
    <row r="303" spans="1:4" ht="29.25" customHeight="1">
      <c r="A303" s="15"/>
      <c r="B303" s="15" t="s">
        <v>22</v>
      </c>
      <c r="C303" s="25" t="s">
        <v>847</v>
      </c>
      <c r="D303" s="50">
        <v>58</v>
      </c>
    </row>
    <row r="304" spans="1:4">
      <c r="A304" s="15" t="s">
        <v>612</v>
      </c>
      <c r="B304" s="15"/>
      <c r="C304" s="151" t="s">
        <v>613</v>
      </c>
      <c r="D304" s="50">
        <v>8184.518</v>
      </c>
    </row>
    <row r="305" spans="1:4" ht="43.5" customHeight="1">
      <c r="A305" s="15" t="s">
        <v>614</v>
      </c>
      <c r="B305" s="15"/>
      <c r="C305" s="128" t="s">
        <v>684</v>
      </c>
      <c r="D305" s="50">
        <v>8184.518</v>
      </c>
    </row>
    <row r="306" spans="1:4">
      <c r="A306" s="15" t="s">
        <v>685</v>
      </c>
      <c r="B306" s="15"/>
      <c r="C306" s="25" t="s">
        <v>366</v>
      </c>
      <c r="D306" s="50">
        <v>8184.518</v>
      </c>
    </row>
    <row r="307" spans="1:4" ht="41.25" customHeight="1">
      <c r="A307" s="15"/>
      <c r="B307" s="15" t="s">
        <v>17</v>
      </c>
      <c r="C307" s="25" t="s">
        <v>169</v>
      </c>
      <c r="D307" s="50">
        <v>7099.1439999999993</v>
      </c>
    </row>
    <row r="308" spans="1:4" ht="24.75" customHeight="1">
      <c r="A308" s="15"/>
      <c r="B308" s="15" t="s">
        <v>22</v>
      </c>
      <c r="C308" s="25" t="s">
        <v>847</v>
      </c>
      <c r="D308" s="50">
        <v>1085.2740000000001</v>
      </c>
    </row>
    <row r="309" spans="1:4">
      <c r="A309" s="15"/>
      <c r="B309" s="83" t="s">
        <v>24</v>
      </c>
      <c r="C309" s="25" t="s">
        <v>25</v>
      </c>
      <c r="D309" s="50">
        <v>0.1</v>
      </c>
    </row>
    <row r="310" spans="1:4" s="9" customFormat="1" ht="25.5">
      <c r="A310" s="27" t="s">
        <v>513</v>
      </c>
      <c r="B310" s="27"/>
      <c r="C310" s="109" t="s">
        <v>59</v>
      </c>
      <c r="D310" s="52">
        <v>6071.0460000000003</v>
      </c>
    </row>
    <row r="311" spans="1:4">
      <c r="A311" s="15" t="s">
        <v>514</v>
      </c>
      <c r="B311" s="15"/>
      <c r="C311" s="147" t="s">
        <v>616</v>
      </c>
      <c r="D311" s="50">
        <v>2257.0460000000003</v>
      </c>
    </row>
    <row r="312" spans="1:4" ht="38.25">
      <c r="A312" s="15" t="s">
        <v>515</v>
      </c>
      <c r="B312" s="15"/>
      <c r="C312" s="128" t="s">
        <v>516</v>
      </c>
      <c r="D312" s="50">
        <v>2257.0460000000003</v>
      </c>
    </row>
    <row r="313" spans="1:4" ht="25.5">
      <c r="A313" s="15" t="s">
        <v>617</v>
      </c>
      <c r="B313" s="15"/>
      <c r="C313" s="42" t="s">
        <v>60</v>
      </c>
      <c r="D313" s="50">
        <v>1857.046</v>
      </c>
    </row>
    <row r="314" spans="1:4">
      <c r="A314" s="15"/>
      <c r="B314" s="15" t="s">
        <v>24</v>
      </c>
      <c r="C314" s="25" t="s">
        <v>25</v>
      </c>
      <c r="D314" s="50">
        <v>1857.046</v>
      </c>
    </row>
    <row r="315" spans="1:4" ht="25.5">
      <c r="A315" s="15" t="s">
        <v>618</v>
      </c>
      <c r="B315" s="15"/>
      <c r="C315" s="48" t="s">
        <v>61</v>
      </c>
      <c r="D315" s="50">
        <v>400</v>
      </c>
    </row>
    <row r="316" spans="1:4">
      <c r="A316" s="15"/>
      <c r="B316" s="15" t="s">
        <v>24</v>
      </c>
      <c r="C316" s="25" t="s">
        <v>25</v>
      </c>
      <c r="D316" s="50">
        <v>400</v>
      </c>
    </row>
    <row r="317" spans="1:4">
      <c r="A317" s="15" t="s">
        <v>621</v>
      </c>
      <c r="B317" s="15"/>
      <c r="C317" s="48" t="s">
        <v>885</v>
      </c>
      <c r="D317" s="50">
        <v>2912</v>
      </c>
    </row>
    <row r="318" spans="1:4" ht="25.5">
      <c r="A318" s="15" t="s">
        <v>622</v>
      </c>
      <c r="B318" s="15"/>
      <c r="C318" s="151" t="s">
        <v>886</v>
      </c>
      <c r="D318" s="50">
        <v>2912</v>
      </c>
    </row>
    <row r="319" spans="1:4">
      <c r="A319" s="15" t="s">
        <v>624</v>
      </c>
      <c r="B319" s="15"/>
      <c r="C319" s="48" t="s">
        <v>625</v>
      </c>
      <c r="D319" s="50">
        <v>800</v>
      </c>
    </row>
    <row r="320" spans="1:4">
      <c r="A320" s="15"/>
      <c r="B320" s="15" t="s">
        <v>24</v>
      </c>
      <c r="C320" s="25" t="s">
        <v>25</v>
      </c>
      <c r="D320" s="50">
        <v>800</v>
      </c>
    </row>
    <row r="321" spans="1:4">
      <c r="A321" s="15" t="s">
        <v>623</v>
      </c>
      <c r="B321" s="15"/>
      <c r="C321" s="81" t="s">
        <v>626</v>
      </c>
      <c r="D321" s="50">
        <v>2000</v>
      </c>
    </row>
    <row r="322" spans="1:4">
      <c r="A322" s="15"/>
      <c r="B322" s="15" t="s">
        <v>24</v>
      </c>
      <c r="C322" s="25" t="s">
        <v>25</v>
      </c>
      <c r="D322" s="50">
        <v>2000</v>
      </c>
    </row>
    <row r="323" spans="1:4" ht="25.5">
      <c r="A323" s="15" t="s">
        <v>769</v>
      </c>
      <c r="B323" s="15"/>
      <c r="C323" s="128" t="s">
        <v>270</v>
      </c>
      <c r="D323" s="50">
        <v>112</v>
      </c>
    </row>
    <row r="324" spans="1:4">
      <c r="A324" s="15"/>
      <c r="B324" s="15" t="s">
        <v>24</v>
      </c>
      <c r="C324" s="25" t="s">
        <v>25</v>
      </c>
      <c r="D324" s="50">
        <v>112</v>
      </c>
    </row>
    <row r="325" spans="1:4">
      <c r="A325" s="15" t="s">
        <v>628</v>
      </c>
      <c r="B325" s="15"/>
      <c r="C325" s="147" t="s">
        <v>627</v>
      </c>
      <c r="D325" s="50">
        <v>70</v>
      </c>
    </row>
    <row r="326" spans="1:4" ht="25.5">
      <c r="A326" s="15" t="s">
        <v>629</v>
      </c>
      <c r="B326" s="15"/>
      <c r="C326" s="128" t="s">
        <v>630</v>
      </c>
      <c r="D326" s="50">
        <v>70</v>
      </c>
    </row>
    <row r="327" spans="1:4">
      <c r="A327" s="15" t="s">
        <v>631</v>
      </c>
      <c r="B327" s="15"/>
      <c r="C327" s="128" t="s">
        <v>62</v>
      </c>
      <c r="D327" s="50">
        <v>50</v>
      </c>
    </row>
    <row r="328" spans="1:4" ht="23.25" customHeight="1">
      <c r="A328" s="15"/>
      <c r="B328" s="15" t="s">
        <v>22</v>
      </c>
      <c r="C328" s="25" t="s">
        <v>847</v>
      </c>
      <c r="D328" s="50">
        <v>50</v>
      </c>
    </row>
    <row r="329" spans="1:4">
      <c r="A329" s="15" t="s">
        <v>632</v>
      </c>
      <c r="B329" s="15"/>
      <c r="C329" s="290" t="s">
        <v>63</v>
      </c>
      <c r="D329" s="50">
        <v>20</v>
      </c>
    </row>
    <row r="330" spans="1:4" ht="25.5" customHeight="1">
      <c r="A330" s="15"/>
      <c r="B330" s="15" t="s">
        <v>22</v>
      </c>
      <c r="C330" s="25" t="s">
        <v>847</v>
      </c>
      <c r="D330" s="50">
        <v>20</v>
      </c>
    </row>
    <row r="331" spans="1:4" ht="25.5">
      <c r="A331" s="15" t="s">
        <v>633</v>
      </c>
      <c r="B331" s="15"/>
      <c r="C331" s="29" t="s">
        <v>634</v>
      </c>
      <c r="D331" s="50">
        <v>30</v>
      </c>
    </row>
    <row r="332" spans="1:4" ht="27" customHeight="1">
      <c r="A332" s="15" t="s">
        <v>635</v>
      </c>
      <c r="B332" s="15"/>
      <c r="C332" s="128" t="s">
        <v>636</v>
      </c>
      <c r="D332" s="50">
        <v>30</v>
      </c>
    </row>
    <row r="333" spans="1:4">
      <c r="A333" s="15" t="s">
        <v>637</v>
      </c>
      <c r="B333" s="15"/>
      <c r="C333" s="25" t="s">
        <v>204</v>
      </c>
      <c r="D333" s="50">
        <v>30</v>
      </c>
    </row>
    <row r="334" spans="1:4" ht="23.25" customHeight="1">
      <c r="A334" s="15"/>
      <c r="B334" s="15" t="s">
        <v>22</v>
      </c>
      <c r="C334" s="25" t="s">
        <v>847</v>
      </c>
      <c r="D334" s="50">
        <v>30</v>
      </c>
    </row>
    <row r="335" spans="1:4">
      <c r="A335" s="15" t="s">
        <v>728</v>
      </c>
      <c r="B335" s="15"/>
      <c r="C335" s="151" t="s">
        <v>531</v>
      </c>
      <c r="D335" s="50">
        <v>802</v>
      </c>
    </row>
    <row r="336" spans="1:4" ht="38.25">
      <c r="A336" s="15" t="s">
        <v>729</v>
      </c>
      <c r="B336" s="15"/>
      <c r="C336" s="128" t="s">
        <v>730</v>
      </c>
      <c r="D336" s="50">
        <v>802</v>
      </c>
    </row>
    <row r="337" spans="1:4" ht="25.5">
      <c r="A337" s="15" t="s">
        <v>731</v>
      </c>
      <c r="B337" s="15"/>
      <c r="C337" s="128" t="s">
        <v>64</v>
      </c>
      <c r="D337" s="50">
        <v>802</v>
      </c>
    </row>
    <row r="338" spans="1:4" ht="39" customHeight="1">
      <c r="A338" s="15"/>
      <c r="B338" s="15" t="s">
        <v>17</v>
      </c>
      <c r="C338" s="25" t="s">
        <v>169</v>
      </c>
      <c r="D338" s="50">
        <v>790</v>
      </c>
    </row>
    <row r="339" spans="1:4" ht="30.75" customHeight="1">
      <c r="A339" s="15"/>
      <c r="B339" s="15" t="s">
        <v>22</v>
      </c>
      <c r="C339" s="25" t="s">
        <v>847</v>
      </c>
      <c r="D339" s="50">
        <v>12</v>
      </c>
    </row>
    <row r="340" spans="1:4" s="9" customFormat="1" ht="25.5">
      <c r="A340" s="27" t="s">
        <v>554</v>
      </c>
      <c r="B340" s="27"/>
      <c r="C340" s="286" t="s">
        <v>67</v>
      </c>
      <c r="D340" s="52">
        <v>92406.28</v>
      </c>
    </row>
    <row r="341" spans="1:4" ht="38.25">
      <c r="A341" s="15" t="s">
        <v>555</v>
      </c>
      <c r="B341" s="15"/>
      <c r="C341" s="75" t="s">
        <v>168</v>
      </c>
      <c r="D341" s="50">
        <v>92346.78</v>
      </c>
    </row>
    <row r="342" spans="1:4" ht="38.25">
      <c r="A342" s="15" t="s">
        <v>556</v>
      </c>
      <c r="B342" s="15"/>
      <c r="C342" s="128" t="s">
        <v>557</v>
      </c>
      <c r="D342" s="50">
        <v>63045.087999999996</v>
      </c>
    </row>
    <row r="343" spans="1:4" s="9" customFormat="1">
      <c r="A343" s="15" t="s">
        <v>558</v>
      </c>
      <c r="B343" s="15"/>
      <c r="C343" s="42" t="s">
        <v>68</v>
      </c>
      <c r="D343" s="50">
        <v>41082.731999999996</v>
      </c>
    </row>
    <row r="344" spans="1:4" ht="26.25" customHeight="1">
      <c r="A344" s="15"/>
      <c r="B344" s="15" t="s">
        <v>22</v>
      </c>
      <c r="C344" s="25" t="s">
        <v>847</v>
      </c>
      <c r="D344" s="50">
        <v>41082.731999999996</v>
      </c>
    </row>
    <row r="345" spans="1:4">
      <c r="A345" s="15" t="s">
        <v>559</v>
      </c>
      <c r="B345" s="15"/>
      <c r="C345" s="42" t="s">
        <v>69</v>
      </c>
      <c r="D345" s="50">
        <v>21962.356</v>
      </c>
    </row>
    <row r="346" spans="1:4" ht="30" customHeight="1">
      <c r="A346" s="15"/>
      <c r="B346" s="15" t="s">
        <v>22</v>
      </c>
      <c r="C346" s="25" t="s">
        <v>847</v>
      </c>
      <c r="D346" s="50">
        <v>21962.356</v>
      </c>
    </row>
    <row r="347" spans="1:4" ht="24.75" customHeight="1">
      <c r="A347" s="15" t="s">
        <v>909</v>
      </c>
      <c r="B347" s="22"/>
      <c r="C347" s="42" t="s">
        <v>910</v>
      </c>
      <c r="D347" s="50">
        <v>29301.691999999999</v>
      </c>
    </row>
    <row r="348" spans="1:4" ht="16.5" customHeight="1">
      <c r="A348" s="15"/>
      <c r="B348" s="15" t="s">
        <v>22</v>
      </c>
      <c r="C348" s="25" t="s">
        <v>23</v>
      </c>
      <c r="D348" s="50">
        <v>29301.691999999999</v>
      </c>
    </row>
    <row r="349" spans="1:4" ht="24.75" customHeight="1">
      <c r="A349" s="15" t="s">
        <v>898</v>
      </c>
      <c r="B349" s="22"/>
      <c r="C349" s="75" t="s">
        <v>899</v>
      </c>
      <c r="D349" s="50">
        <v>59.5</v>
      </c>
    </row>
    <row r="350" spans="1:4" ht="24.75" customHeight="1">
      <c r="A350" s="15" t="s">
        <v>900</v>
      </c>
      <c r="B350" s="22"/>
      <c r="C350" s="42" t="s">
        <v>1179</v>
      </c>
      <c r="D350" s="50">
        <v>59.5</v>
      </c>
    </row>
    <row r="351" spans="1:4" ht="63" customHeight="1">
      <c r="A351" s="15" t="s">
        <v>901</v>
      </c>
      <c r="B351" s="22"/>
      <c r="C351" s="16" t="s">
        <v>1183</v>
      </c>
      <c r="D351" s="50">
        <v>59.5</v>
      </c>
    </row>
    <row r="352" spans="1:4" ht="18.75" customHeight="1">
      <c r="A352" s="15"/>
      <c r="B352" s="15" t="s">
        <v>22</v>
      </c>
      <c r="C352" s="25" t="s">
        <v>23</v>
      </c>
      <c r="D352" s="50">
        <v>59.5</v>
      </c>
    </row>
    <row r="353" spans="1:4" s="9" customFormat="1" ht="25.5">
      <c r="A353" s="27" t="s">
        <v>480</v>
      </c>
      <c r="B353" s="27"/>
      <c r="C353" s="28" t="s">
        <v>211</v>
      </c>
      <c r="D353" s="52">
        <v>17117.227999999996</v>
      </c>
    </row>
    <row r="354" spans="1:4" ht="25.5">
      <c r="A354" s="15" t="s">
        <v>481</v>
      </c>
      <c r="B354" s="15"/>
      <c r="C354" s="151" t="s">
        <v>482</v>
      </c>
      <c r="D354" s="50">
        <v>6015.7699999999995</v>
      </c>
    </row>
    <row r="355" spans="1:4" ht="38.25">
      <c r="A355" s="15" t="s">
        <v>483</v>
      </c>
      <c r="B355" s="15"/>
      <c r="C355" s="128" t="s">
        <v>484</v>
      </c>
      <c r="D355" s="50">
        <v>231</v>
      </c>
    </row>
    <row r="356" spans="1:4" ht="25.5">
      <c r="A356" s="15" t="s">
        <v>485</v>
      </c>
      <c r="B356" s="15"/>
      <c r="C356" s="25" t="s">
        <v>212</v>
      </c>
      <c r="D356" s="50">
        <v>111</v>
      </c>
    </row>
    <row r="357" spans="1:4" ht="27" customHeight="1">
      <c r="A357" s="15"/>
      <c r="B357" s="15" t="s">
        <v>22</v>
      </c>
      <c r="C357" s="25" t="s">
        <v>847</v>
      </c>
      <c r="D357" s="50">
        <v>111</v>
      </c>
    </row>
    <row r="358" spans="1:4" ht="25.5">
      <c r="A358" s="15" t="s">
        <v>486</v>
      </c>
      <c r="B358" s="15"/>
      <c r="C358" s="25" t="s">
        <v>213</v>
      </c>
      <c r="D358" s="50">
        <v>120</v>
      </c>
    </row>
    <row r="359" spans="1:4" ht="26.25" customHeight="1">
      <c r="A359" s="15"/>
      <c r="B359" s="15" t="s">
        <v>22</v>
      </c>
      <c r="C359" s="25" t="s">
        <v>847</v>
      </c>
      <c r="D359" s="50">
        <v>120</v>
      </c>
    </row>
    <row r="360" spans="1:4" ht="25.5">
      <c r="A360" s="15" t="s">
        <v>487</v>
      </c>
      <c r="B360" s="15"/>
      <c r="C360" s="18" t="s">
        <v>488</v>
      </c>
      <c r="D360" s="50">
        <v>135.80000000000001</v>
      </c>
    </row>
    <row r="361" spans="1:4" ht="25.5">
      <c r="A361" s="15" t="s">
        <v>489</v>
      </c>
      <c r="B361" s="15"/>
      <c r="C361" s="25" t="s">
        <v>214</v>
      </c>
      <c r="D361" s="50">
        <v>25.8</v>
      </c>
    </row>
    <row r="362" spans="1:4" ht="25.5" customHeight="1">
      <c r="A362" s="15"/>
      <c r="B362" s="15" t="s">
        <v>22</v>
      </c>
      <c r="C362" s="25" t="s">
        <v>847</v>
      </c>
      <c r="D362" s="50">
        <v>25.8</v>
      </c>
    </row>
    <row r="363" spans="1:4" ht="25.5">
      <c r="A363" s="15" t="s">
        <v>490</v>
      </c>
      <c r="B363" s="15"/>
      <c r="C363" s="25" t="s">
        <v>271</v>
      </c>
      <c r="D363" s="50">
        <v>110</v>
      </c>
    </row>
    <row r="364" spans="1:4" ht="26.25" customHeight="1">
      <c r="A364" s="15"/>
      <c r="B364" s="15" t="s">
        <v>22</v>
      </c>
      <c r="C364" s="25" t="s">
        <v>847</v>
      </c>
      <c r="D364" s="50">
        <v>110</v>
      </c>
    </row>
    <row r="365" spans="1:4" ht="38.25">
      <c r="A365" s="15" t="s">
        <v>491</v>
      </c>
      <c r="B365" s="15"/>
      <c r="C365" s="18" t="s">
        <v>492</v>
      </c>
      <c r="D365" s="50">
        <v>5648.9699999999993</v>
      </c>
    </row>
    <row r="366" spans="1:4">
      <c r="A366" s="15" t="s">
        <v>493</v>
      </c>
      <c r="B366" s="15"/>
      <c r="C366" s="25" t="s">
        <v>837</v>
      </c>
      <c r="D366" s="50">
        <v>5054.6819999999998</v>
      </c>
    </row>
    <row r="367" spans="1:4" ht="26.25" customHeight="1">
      <c r="A367" s="15"/>
      <c r="B367" s="15" t="s">
        <v>22</v>
      </c>
      <c r="C367" s="25" t="s">
        <v>847</v>
      </c>
      <c r="D367" s="50">
        <v>5041.3419999999996</v>
      </c>
    </row>
    <row r="368" spans="1:4">
      <c r="A368" s="15"/>
      <c r="B368" s="15" t="s">
        <v>24</v>
      </c>
      <c r="C368" s="25" t="s">
        <v>25</v>
      </c>
      <c r="D368" s="50">
        <v>13.34</v>
      </c>
    </row>
    <row r="369" spans="1:4">
      <c r="A369" s="15" t="s">
        <v>494</v>
      </c>
      <c r="B369" s="15"/>
      <c r="C369" s="25" t="s">
        <v>215</v>
      </c>
      <c r="D369" s="50">
        <v>594.28800000000001</v>
      </c>
    </row>
    <row r="370" spans="1:4" ht="27.75" customHeight="1">
      <c r="A370" s="15"/>
      <c r="B370" s="15" t="s">
        <v>22</v>
      </c>
      <c r="C370" s="25" t="s">
        <v>847</v>
      </c>
      <c r="D370" s="50">
        <v>594.28800000000001</v>
      </c>
    </row>
    <row r="371" spans="1:4" ht="25.5">
      <c r="A371" s="15" t="s">
        <v>495</v>
      </c>
      <c r="B371" s="15"/>
      <c r="C371" s="29" t="s">
        <v>496</v>
      </c>
      <c r="D371" s="50">
        <v>1029.0999999999999</v>
      </c>
    </row>
    <row r="372" spans="1:4" ht="26.25" customHeight="1">
      <c r="A372" s="15" t="s">
        <v>497</v>
      </c>
      <c r="B372" s="15"/>
      <c r="C372" s="128" t="s">
        <v>869</v>
      </c>
      <c r="D372" s="50">
        <v>1029.0999999999999</v>
      </c>
    </row>
    <row r="373" spans="1:4" ht="25.5">
      <c r="A373" s="15" t="s">
        <v>498</v>
      </c>
      <c r="B373" s="15"/>
      <c r="C373" s="25" t="s">
        <v>216</v>
      </c>
      <c r="D373" s="50">
        <v>802.3</v>
      </c>
    </row>
    <row r="374" spans="1:4" ht="24.75" customHeight="1">
      <c r="A374" s="15"/>
      <c r="B374" s="15" t="s">
        <v>22</v>
      </c>
      <c r="C374" s="25" t="s">
        <v>847</v>
      </c>
      <c r="D374" s="50">
        <v>802.3</v>
      </c>
    </row>
    <row r="375" spans="1:4">
      <c r="A375" s="15" t="s">
        <v>499</v>
      </c>
      <c r="B375" s="15"/>
      <c r="C375" s="25" t="s">
        <v>217</v>
      </c>
      <c r="D375" s="50">
        <v>82.5</v>
      </c>
    </row>
    <row r="376" spans="1:4" ht="27.75" customHeight="1">
      <c r="A376" s="15"/>
      <c r="B376" s="15" t="s">
        <v>22</v>
      </c>
      <c r="C376" s="25" t="s">
        <v>847</v>
      </c>
      <c r="D376" s="50">
        <v>82.5</v>
      </c>
    </row>
    <row r="377" spans="1:4" ht="25.5">
      <c r="A377" s="15" t="s">
        <v>500</v>
      </c>
      <c r="B377" s="15"/>
      <c r="C377" s="25" t="s">
        <v>218</v>
      </c>
      <c r="D377" s="50">
        <v>144.30000000000001</v>
      </c>
    </row>
    <row r="378" spans="1:4" ht="25.5" customHeight="1">
      <c r="A378" s="15"/>
      <c r="B378" s="15" t="s">
        <v>22</v>
      </c>
      <c r="C378" s="25" t="s">
        <v>847</v>
      </c>
      <c r="D378" s="50">
        <v>144.30000000000001</v>
      </c>
    </row>
    <row r="379" spans="1:4">
      <c r="A379" s="15" t="s">
        <v>501</v>
      </c>
      <c r="B379" s="15"/>
      <c r="C379" s="29" t="s">
        <v>362</v>
      </c>
      <c r="D379" s="50">
        <v>10072.357999999998</v>
      </c>
    </row>
    <row r="380" spans="1:4" ht="25.5">
      <c r="A380" s="15" t="s">
        <v>502</v>
      </c>
      <c r="B380" s="15"/>
      <c r="C380" s="128" t="s">
        <v>503</v>
      </c>
      <c r="D380" s="50">
        <v>10072.357999999998</v>
      </c>
    </row>
    <row r="381" spans="1:4" ht="25.5">
      <c r="A381" s="15" t="s">
        <v>767</v>
      </c>
      <c r="B381" s="15"/>
      <c r="C381" s="18" t="s">
        <v>768</v>
      </c>
      <c r="D381" s="50">
        <v>760.6</v>
      </c>
    </row>
    <row r="382" spans="1:4" ht="43.5" customHeight="1">
      <c r="A382" s="15"/>
      <c r="B382" s="15" t="s">
        <v>17</v>
      </c>
      <c r="C382" s="25" t="s">
        <v>169</v>
      </c>
      <c r="D382" s="50">
        <v>725.6</v>
      </c>
    </row>
    <row r="383" spans="1:4" ht="31.5" customHeight="1">
      <c r="A383" s="15"/>
      <c r="B383" s="15" t="s">
        <v>22</v>
      </c>
      <c r="C383" s="25" t="s">
        <v>847</v>
      </c>
      <c r="D383" s="50">
        <v>35</v>
      </c>
    </row>
    <row r="384" spans="1:4">
      <c r="A384" s="15" t="s">
        <v>504</v>
      </c>
      <c r="B384" s="15"/>
      <c r="C384" s="121" t="s">
        <v>366</v>
      </c>
      <c r="D384" s="50">
        <v>9311.757999999998</v>
      </c>
    </row>
    <row r="385" spans="1:4" s="9" customFormat="1" ht="41.25" customHeight="1">
      <c r="A385" s="15"/>
      <c r="B385" s="15" t="s">
        <v>17</v>
      </c>
      <c r="C385" s="25" t="s">
        <v>169</v>
      </c>
      <c r="D385" s="50">
        <v>8464.6459999999988</v>
      </c>
    </row>
    <row r="386" spans="1:4" ht="26.25" customHeight="1">
      <c r="A386" s="15"/>
      <c r="B386" s="15" t="s">
        <v>22</v>
      </c>
      <c r="C386" s="25" t="s">
        <v>847</v>
      </c>
      <c r="D386" s="50">
        <v>847.11200000000008</v>
      </c>
    </row>
    <row r="387" spans="1:4" s="9" customFormat="1" ht="25.5">
      <c r="A387" s="27" t="s">
        <v>368</v>
      </c>
      <c r="B387" s="80"/>
      <c r="C387" s="109" t="s">
        <v>28</v>
      </c>
      <c r="D387" s="52">
        <v>40053.75</v>
      </c>
    </row>
    <row r="388" spans="1:4" s="9" customFormat="1" ht="51">
      <c r="A388" s="15" t="s">
        <v>527</v>
      </c>
      <c r="B388" s="22"/>
      <c r="C388" s="150" t="s">
        <v>528</v>
      </c>
      <c r="D388" s="50">
        <v>69</v>
      </c>
    </row>
    <row r="389" spans="1:4" s="9" customFormat="1" ht="25.5">
      <c r="A389" s="15" t="s">
        <v>725</v>
      </c>
      <c r="B389" s="22"/>
      <c r="C389" s="128" t="s">
        <v>529</v>
      </c>
      <c r="D389" s="50">
        <v>69</v>
      </c>
    </row>
    <row r="390" spans="1:4" s="9" customFormat="1" ht="25.5">
      <c r="A390" s="15" t="s">
        <v>726</v>
      </c>
      <c r="B390" s="22"/>
      <c r="C390" s="128" t="s">
        <v>205</v>
      </c>
      <c r="D390" s="50">
        <v>69</v>
      </c>
    </row>
    <row r="391" spans="1:4" s="9" customFormat="1" ht="24" customHeight="1">
      <c r="A391" s="15"/>
      <c r="B391" s="15" t="s">
        <v>22</v>
      </c>
      <c r="C391" s="25" t="s">
        <v>847</v>
      </c>
      <c r="D391" s="50">
        <v>69</v>
      </c>
    </row>
    <row r="392" spans="1:4" ht="25.5">
      <c r="A392" s="15" t="s">
        <v>369</v>
      </c>
      <c r="B392" s="15"/>
      <c r="C392" s="29" t="s">
        <v>801</v>
      </c>
      <c r="D392" s="50">
        <v>693</v>
      </c>
    </row>
    <row r="393" spans="1:4" ht="25.5">
      <c r="A393" s="15" t="s">
        <v>370</v>
      </c>
      <c r="B393" s="15"/>
      <c r="C393" s="128" t="s">
        <v>462</v>
      </c>
      <c r="D393" s="50">
        <v>693</v>
      </c>
    </row>
    <row r="394" spans="1:4" ht="30" customHeight="1">
      <c r="A394" s="15" t="s">
        <v>372</v>
      </c>
      <c r="B394" s="15"/>
      <c r="C394" s="128" t="s">
        <v>441</v>
      </c>
      <c r="D394" s="50">
        <v>693</v>
      </c>
    </row>
    <row r="395" spans="1:4" ht="42" customHeight="1">
      <c r="A395" s="15"/>
      <c r="B395" s="15" t="s">
        <v>17</v>
      </c>
      <c r="C395" s="25" t="s">
        <v>169</v>
      </c>
      <c r="D395" s="50">
        <v>352.6</v>
      </c>
    </row>
    <row r="396" spans="1:4" ht="27.75" customHeight="1">
      <c r="A396" s="15"/>
      <c r="B396" s="15" t="s">
        <v>22</v>
      </c>
      <c r="C396" s="25" t="s">
        <v>847</v>
      </c>
      <c r="D396" s="50">
        <v>340.4</v>
      </c>
    </row>
    <row r="397" spans="1:4" ht="38.25">
      <c r="A397" s="15" t="s">
        <v>519</v>
      </c>
      <c r="B397" s="22"/>
      <c r="C397" s="147" t="s">
        <v>733</v>
      </c>
      <c r="D397" s="50">
        <v>600</v>
      </c>
    </row>
    <row r="398" spans="1:4" ht="27" customHeight="1">
      <c r="A398" s="15" t="s">
        <v>505</v>
      </c>
      <c r="B398" s="22"/>
      <c r="C398" s="128" t="s">
        <v>506</v>
      </c>
      <c r="D398" s="50">
        <v>600</v>
      </c>
    </row>
    <row r="399" spans="1:4">
      <c r="A399" s="15" t="s">
        <v>507</v>
      </c>
      <c r="B399" s="15"/>
      <c r="C399" s="128" t="s">
        <v>281</v>
      </c>
      <c r="D399" s="50">
        <v>600</v>
      </c>
    </row>
    <row r="400" spans="1:4" ht="27.75" customHeight="1">
      <c r="A400" s="15"/>
      <c r="B400" s="22">
        <v>600</v>
      </c>
      <c r="C400" s="42" t="s">
        <v>44</v>
      </c>
      <c r="D400" s="50">
        <v>600</v>
      </c>
    </row>
    <row r="401" spans="1:4" ht="25.5">
      <c r="A401" s="15" t="s">
        <v>537</v>
      </c>
      <c r="B401" s="15"/>
      <c r="C401" s="29" t="s">
        <v>538</v>
      </c>
      <c r="D401" s="50">
        <v>261.8</v>
      </c>
    </row>
    <row r="402" spans="1:4" ht="25.5">
      <c r="A402" s="15" t="s">
        <v>539</v>
      </c>
      <c r="B402" s="15"/>
      <c r="C402" s="18" t="s">
        <v>540</v>
      </c>
      <c r="D402" s="50">
        <v>261.8</v>
      </c>
    </row>
    <row r="403" spans="1:4" ht="38.25">
      <c r="A403" s="15" t="s">
        <v>541</v>
      </c>
      <c r="B403" s="15"/>
      <c r="C403" s="18" t="s">
        <v>43</v>
      </c>
      <c r="D403" s="50">
        <v>261.8</v>
      </c>
    </row>
    <row r="404" spans="1:4" ht="27" customHeight="1">
      <c r="A404" s="15"/>
      <c r="B404" s="15" t="s">
        <v>22</v>
      </c>
      <c r="C404" s="25" t="s">
        <v>847</v>
      </c>
      <c r="D404" s="50">
        <v>261.8</v>
      </c>
    </row>
    <row r="405" spans="1:4">
      <c r="A405" s="15" t="s">
        <v>530</v>
      </c>
      <c r="B405" s="22"/>
      <c r="C405" s="75" t="s">
        <v>531</v>
      </c>
      <c r="D405" s="50">
        <v>38429.949999999997</v>
      </c>
    </row>
    <row r="406" spans="1:4" ht="38.25">
      <c r="A406" s="15" t="s">
        <v>532</v>
      </c>
      <c r="B406" s="22"/>
      <c r="C406" s="18" t="s">
        <v>533</v>
      </c>
      <c r="D406" s="50">
        <v>38429.949999999997</v>
      </c>
    </row>
    <row r="407" spans="1:4" s="9" customFormat="1">
      <c r="A407" s="15" t="s">
        <v>534</v>
      </c>
      <c r="B407" s="22"/>
      <c r="C407" s="42" t="s">
        <v>366</v>
      </c>
      <c r="D407" s="50">
        <v>38429.949999999997</v>
      </c>
    </row>
    <row r="408" spans="1:4" ht="41.25" customHeight="1">
      <c r="A408" s="15"/>
      <c r="B408" s="15" t="s">
        <v>17</v>
      </c>
      <c r="C408" s="25" t="s">
        <v>169</v>
      </c>
      <c r="D408" s="50">
        <v>30054.031999999999</v>
      </c>
    </row>
    <row r="409" spans="1:4" ht="26.25" customHeight="1">
      <c r="A409" s="15"/>
      <c r="B409" s="15" t="s">
        <v>22</v>
      </c>
      <c r="C409" s="25" t="s">
        <v>847</v>
      </c>
      <c r="D409" s="50">
        <v>8238.3490000000002</v>
      </c>
    </row>
    <row r="410" spans="1:4">
      <c r="A410" s="15"/>
      <c r="B410" s="15" t="s">
        <v>24</v>
      </c>
      <c r="C410" s="25" t="s">
        <v>25</v>
      </c>
      <c r="D410" s="50">
        <v>137.56899999999999</v>
      </c>
    </row>
    <row r="411" spans="1:4" s="9" customFormat="1" ht="25.5">
      <c r="A411" s="27" t="s">
        <v>463</v>
      </c>
      <c r="B411" s="27"/>
      <c r="C411" s="28" t="s">
        <v>35</v>
      </c>
      <c r="D411" s="52">
        <v>61793.716000000008</v>
      </c>
    </row>
    <row r="412" spans="1:4" ht="27" customHeight="1">
      <c r="A412" s="15" t="s">
        <v>470</v>
      </c>
      <c r="B412" s="15"/>
      <c r="C412" s="29" t="s">
        <v>471</v>
      </c>
      <c r="D412" s="50">
        <v>1500</v>
      </c>
    </row>
    <row r="413" spans="1:4" ht="25.5">
      <c r="A413" s="15" t="s">
        <v>473</v>
      </c>
      <c r="B413" s="15"/>
      <c r="C413" s="18" t="s">
        <v>472</v>
      </c>
      <c r="D413" s="50">
        <v>1500</v>
      </c>
    </row>
    <row r="414" spans="1:4">
      <c r="A414" s="15" t="s">
        <v>474</v>
      </c>
      <c r="B414" s="15"/>
      <c r="C414" s="25" t="s">
        <v>40</v>
      </c>
      <c r="D414" s="50">
        <v>1500</v>
      </c>
    </row>
    <row r="415" spans="1:4">
      <c r="A415" s="15"/>
      <c r="B415" s="15" t="s">
        <v>121</v>
      </c>
      <c r="C415" s="25" t="s">
        <v>137</v>
      </c>
      <c r="D415" s="50">
        <v>19.164000000000001</v>
      </c>
    </row>
    <row r="416" spans="1:4">
      <c r="A416" s="15"/>
      <c r="B416" s="15" t="s">
        <v>24</v>
      </c>
      <c r="C416" s="25" t="s">
        <v>25</v>
      </c>
      <c r="D416" s="50">
        <v>1480.836</v>
      </c>
    </row>
    <row r="417" spans="1:4" ht="29.25" customHeight="1">
      <c r="A417" s="15" t="s">
        <v>475</v>
      </c>
      <c r="B417" s="15"/>
      <c r="C417" s="29" t="s">
        <v>476</v>
      </c>
      <c r="D417" s="50">
        <v>39072.370000000003</v>
      </c>
    </row>
    <row r="418" spans="1:4" ht="25.5">
      <c r="A418" s="15" t="s">
        <v>477</v>
      </c>
      <c r="B418" s="15"/>
      <c r="C418" s="18" t="s">
        <v>478</v>
      </c>
      <c r="D418" s="50">
        <v>39072.370000000003</v>
      </c>
    </row>
    <row r="419" spans="1:4" ht="25.5">
      <c r="A419" s="15" t="s">
        <v>479</v>
      </c>
      <c r="B419" s="15"/>
      <c r="C419" s="25" t="s">
        <v>161</v>
      </c>
      <c r="D419" s="50">
        <v>39072.370000000003</v>
      </c>
    </row>
    <row r="420" spans="1:4">
      <c r="A420" s="15"/>
      <c r="B420" s="15" t="s">
        <v>90</v>
      </c>
      <c r="C420" s="25" t="s">
        <v>29</v>
      </c>
      <c r="D420" s="50">
        <v>39072.370000000003</v>
      </c>
    </row>
    <row r="421" spans="1:4">
      <c r="A421" s="15" t="s">
        <v>467</v>
      </c>
      <c r="B421" s="15"/>
      <c r="C421" s="29" t="s">
        <v>362</v>
      </c>
      <c r="D421" s="50">
        <v>21221.346000000005</v>
      </c>
    </row>
    <row r="422" spans="1:4" ht="25.5">
      <c r="A422" s="15" t="s">
        <v>464</v>
      </c>
      <c r="B422" s="15"/>
      <c r="C422" s="18" t="s">
        <v>465</v>
      </c>
      <c r="D422" s="50">
        <v>21221.346000000005</v>
      </c>
    </row>
    <row r="423" spans="1:4" ht="25.5">
      <c r="A423" s="15" t="s">
        <v>711</v>
      </c>
      <c r="B423" s="15"/>
      <c r="C423" s="18" t="s">
        <v>4</v>
      </c>
      <c r="D423" s="50">
        <v>865.7</v>
      </c>
    </row>
    <row r="424" spans="1:4" ht="37.5" customHeight="1">
      <c r="A424" s="15"/>
      <c r="B424" s="15" t="s">
        <v>17</v>
      </c>
      <c r="C424" s="25" t="s">
        <v>169</v>
      </c>
      <c r="D424" s="50">
        <v>789.91300000000001</v>
      </c>
    </row>
    <row r="425" spans="1:4" ht="27" customHeight="1">
      <c r="A425" s="15"/>
      <c r="B425" s="15" t="s">
        <v>22</v>
      </c>
      <c r="C425" s="25" t="s">
        <v>847</v>
      </c>
      <c r="D425" s="50">
        <v>75.763999999999996</v>
      </c>
    </row>
    <row r="426" spans="1:4">
      <c r="A426" s="15"/>
      <c r="B426" s="15" t="s">
        <v>24</v>
      </c>
      <c r="C426" s="25" t="s">
        <v>25</v>
      </c>
      <c r="D426" s="50">
        <v>2.3E-2</v>
      </c>
    </row>
    <row r="427" spans="1:4">
      <c r="A427" s="15" t="s">
        <v>466</v>
      </c>
      <c r="B427" s="15"/>
      <c r="C427" s="25" t="s">
        <v>366</v>
      </c>
      <c r="D427" s="50">
        <v>20355.646000000004</v>
      </c>
    </row>
    <row r="428" spans="1:4" ht="39.75" customHeight="1">
      <c r="A428" s="15"/>
      <c r="B428" s="15" t="s">
        <v>17</v>
      </c>
      <c r="C428" s="25" t="s">
        <v>169</v>
      </c>
      <c r="D428" s="50">
        <v>18799.845000000001</v>
      </c>
    </row>
    <row r="429" spans="1:4" ht="26.25" customHeight="1">
      <c r="A429" s="15"/>
      <c r="B429" s="15" t="s">
        <v>22</v>
      </c>
      <c r="C429" s="25" t="s">
        <v>847</v>
      </c>
      <c r="D429" s="50">
        <v>1551.721</v>
      </c>
    </row>
    <row r="430" spans="1:4">
      <c r="A430" s="15"/>
      <c r="B430" s="15" t="s">
        <v>24</v>
      </c>
      <c r="C430" s="25" t="s">
        <v>25</v>
      </c>
      <c r="D430" s="50">
        <v>4.08</v>
      </c>
    </row>
    <row r="431" spans="1:4" s="9" customFormat="1" ht="25.5">
      <c r="A431" s="27" t="s">
        <v>562</v>
      </c>
      <c r="B431" s="27"/>
      <c r="C431" s="28" t="s">
        <v>230</v>
      </c>
      <c r="D431" s="52">
        <v>10492.511</v>
      </c>
    </row>
    <row r="432" spans="1:4" ht="25.5">
      <c r="A432" s="15" t="s">
        <v>563</v>
      </c>
      <c r="B432" s="15"/>
      <c r="C432" s="29" t="s">
        <v>564</v>
      </c>
      <c r="D432" s="50">
        <v>10492.511</v>
      </c>
    </row>
    <row r="433" spans="1:4" ht="38.25">
      <c r="A433" s="15" t="s">
        <v>565</v>
      </c>
      <c r="B433" s="15"/>
      <c r="C433" s="18" t="s">
        <v>566</v>
      </c>
      <c r="D433" s="50">
        <v>10492.511</v>
      </c>
    </row>
    <row r="434" spans="1:4">
      <c r="A434" s="15" t="s">
        <v>713</v>
      </c>
      <c r="B434" s="15"/>
      <c r="C434" s="25" t="s">
        <v>714</v>
      </c>
      <c r="D434" s="50">
        <v>3247.511</v>
      </c>
    </row>
    <row r="435" spans="1:4">
      <c r="A435" s="15"/>
      <c r="B435" s="15" t="s">
        <v>90</v>
      </c>
      <c r="C435" s="25" t="s">
        <v>29</v>
      </c>
      <c r="D435" s="50">
        <v>3247.511</v>
      </c>
    </row>
    <row r="436" spans="1:4" ht="38.25">
      <c r="A436" s="15" t="s">
        <v>567</v>
      </c>
      <c r="B436" s="15"/>
      <c r="C436" s="18" t="s">
        <v>262</v>
      </c>
      <c r="D436" s="50">
        <v>7245</v>
      </c>
    </row>
    <row r="437" spans="1:4">
      <c r="A437" s="15"/>
      <c r="B437" s="15" t="s">
        <v>90</v>
      </c>
      <c r="C437" s="25" t="s">
        <v>29</v>
      </c>
      <c r="D437" s="50">
        <v>7245</v>
      </c>
    </row>
    <row r="438" spans="1:4" s="9" customFormat="1" ht="38.25">
      <c r="A438" s="27" t="s">
        <v>706</v>
      </c>
      <c r="B438" s="80"/>
      <c r="C438" s="286" t="s">
        <v>206</v>
      </c>
      <c r="D438" s="52">
        <v>105.38</v>
      </c>
    </row>
    <row r="439" spans="1:4" ht="38.25">
      <c r="A439" s="15" t="s">
        <v>708</v>
      </c>
      <c r="B439" s="22"/>
      <c r="C439" s="150" t="s">
        <v>707</v>
      </c>
      <c r="D439" s="50">
        <v>105.38</v>
      </c>
    </row>
    <row r="440" spans="1:4" ht="25.5">
      <c r="A440" s="15" t="s">
        <v>709</v>
      </c>
      <c r="B440" s="22"/>
      <c r="C440" s="128" t="s">
        <v>710</v>
      </c>
      <c r="D440" s="50">
        <v>105.38</v>
      </c>
    </row>
    <row r="441" spans="1:4">
      <c r="A441" s="15" t="s">
        <v>721</v>
      </c>
      <c r="B441" s="22"/>
      <c r="C441" s="74" t="s">
        <v>224</v>
      </c>
      <c r="D441" s="50">
        <v>22.800999999999998</v>
      </c>
    </row>
    <row r="442" spans="1:4" ht="29.25" customHeight="1">
      <c r="A442" s="15"/>
      <c r="B442" s="15" t="s">
        <v>22</v>
      </c>
      <c r="C442" s="25" t="s">
        <v>847</v>
      </c>
      <c r="D442" s="50">
        <v>22.800999999999998</v>
      </c>
    </row>
    <row r="443" spans="1:4">
      <c r="A443" s="15" t="s">
        <v>727</v>
      </c>
      <c r="B443" s="15"/>
      <c r="C443" s="128" t="s">
        <v>207</v>
      </c>
      <c r="D443" s="50">
        <v>82.578999999999994</v>
      </c>
    </row>
    <row r="444" spans="1:4" ht="28.5" customHeight="1">
      <c r="A444" s="15"/>
      <c r="B444" s="15" t="s">
        <v>22</v>
      </c>
      <c r="C444" s="25" t="s">
        <v>847</v>
      </c>
      <c r="D444" s="50">
        <v>82.578999999999994</v>
      </c>
    </row>
    <row r="445" spans="1:4" s="9" customFormat="1" ht="25.5">
      <c r="A445" s="27" t="s">
        <v>330</v>
      </c>
      <c r="B445" s="27"/>
      <c r="C445" s="28" t="s">
        <v>231</v>
      </c>
      <c r="D445" s="52">
        <v>97080.83</v>
      </c>
    </row>
    <row r="446" spans="1:4" ht="25.5">
      <c r="A446" s="15" t="s">
        <v>442</v>
      </c>
      <c r="B446" s="15"/>
      <c r="C446" s="29" t="s">
        <v>443</v>
      </c>
      <c r="D446" s="50">
        <v>75123.600000000006</v>
      </c>
    </row>
    <row r="447" spans="1:4">
      <c r="A447" s="15" t="s">
        <v>444</v>
      </c>
      <c r="B447" s="15"/>
      <c r="C447" s="128" t="s">
        <v>445</v>
      </c>
      <c r="D447" s="50">
        <v>75123.600000000006</v>
      </c>
    </row>
    <row r="448" spans="1:4" ht="38.25">
      <c r="A448" s="15" t="s">
        <v>446</v>
      </c>
      <c r="B448" s="15"/>
      <c r="C448" s="128" t="s">
        <v>447</v>
      </c>
      <c r="D448" s="50">
        <v>38425.5</v>
      </c>
    </row>
    <row r="449" spans="1:4" ht="27.75" customHeight="1">
      <c r="A449" s="15"/>
      <c r="B449" s="15" t="s">
        <v>22</v>
      </c>
      <c r="C449" s="25" t="s">
        <v>847</v>
      </c>
      <c r="D449" s="50">
        <v>374.5</v>
      </c>
    </row>
    <row r="450" spans="1:4">
      <c r="A450" s="15"/>
      <c r="B450" s="15" t="s">
        <v>121</v>
      </c>
      <c r="C450" s="42" t="s">
        <v>97</v>
      </c>
      <c r="D450" s="50">
        <v>37451.199999999997</v>
      </c>
    </row>
    <row r="451" spans="1:4" ht="25.5">
      <c r="A451" s="15"/>
      <c r="B451" s="22">
        <v>600</v>
      </c>
      <c r="C451" s="42" t="s">
        <v>44</v>
      </c>
      <c r="D451" s="50">
        <v>599.79999999999995</v>
      </c>
    </row>
    <row r="452" spans="1:4" ht="25.5">
      <c r="A452" s="15" t="s">
        <v>459</v>
      </c>
      <c r="B452" s="22"/>
      <c r="C452" s="81" t="s">
        <v>141</v>
      </c>
      <c r="D452" s="50">
        <v>12444.3</v>
      </c>
    </row>
    <row r="453" spans="1:4">
      <c r="A453" s="15"/>
      <c r="B453" s="15" t="s">
        <v>121</v>
      </c>
      <c r="C453" s="42" t="s">
        <v>97</v>
      </c>
      <c r="D453" s="50">
        <v>2531.165</v>
      </c>
    </row>
    <row r="454" spans="1:4" ht="25.5">
      <c r="A454" s="15"/>
      <c r="B454" s="22">
        <v>600</v>
      </c>
      <c r="C454" s="42" t="s">
        <v>44</v>
      </c>
      <c r="D454" s="50">
        <v>9913.1350000000002</v>
      </c>
    </row>
    <row r="455" spans="1:4" ht="25.5">
      <c r="A455" s="15" t="s">
        <v>460</v>
      </c>
      <c r="B455" s="22"/>
      <c r="C455" s="48" t="s">
        <v>209</v>
      </c>
      <c r="D455" s="50">
        <v>24253.8</v>
      </c>
    </row>
    <row r="456" spans="1:4" ht="25.5">
      <c r="A456" s="15"/>
      <c r="B456" s="22">
        <v>600</v>
      </c>
      <c r="C456" s="42" t="s">
        <v>44</v>
      </c>
      <c r="D456" s="50">
        <v>24253.8</v>
      </c>
    </row>
    <row r="457" spans="1:4" ht="25.5">
      <c r="A457" s="15" t="s">
        <v>331</v>
      </c>
      <c r="B457" s="15"/>
      <c r="C457" s="29" t="s">
        <v>332</v>
      </c>
      <c r="D457" s="50">
        <v>20996.93</v>
      </c>
    </row>
    <row r="458" spans="1:4" ht="25.5">
      <c r="A458" s="15" t="s">
        <v>333</v>
      </c>
      <c r="B458" s="15"/>
      <c r="C458" s="128" t="s">
        <v>334</v>
      </c>
      <c r="D458" s="50">
        <v>19062.509999999998</v>
      </c>
    </row>
    <row r="459" spans="1:4">
      <c r="A459" s="15" t="s">
        <v>335</v>
      </c>
      <c r="B459" s="22"/>
      <c r="C459" s="18" t="s">
        <v>336</v>
      </c>
      <c r="D459" s="50">
        <v>2148.21</v>
      </c>
    </row>
    <row r="460" spans="1:4" ht="25.5">
      <c r="A460" s="15"/>
      <c r="B460" s="22">
        <v>600</v>
      </c>
      <c r="C460" s="42" t="s">
        <v>44</v>
      </c>
      <c r="D460" s="50">
        <v>2148.21</v>
      </c>
    </row>
    <row r="461" spans="1:4">
      <c r="A461" s="15" t="s">
        <v>337</v>
      </c>
      <c r="B461" s="22"/>
      <c r="C461" s="128" t="s">
        <v>338</v>
      </c>
      <c r="D461" s="50">
        <v>16914.3</v>
      </c>
    </row>
    <row r="462" spans="1:4">
      <c r="A462" s="15"/>
      <c r="B462" s="15" t="s">
        <v>121</v>
      </c>
      <c r="C462" s="42" t="s">
        <v>97</v>
      </c>
      <c r="D462" s="50">
        <v>4672.6000000000004</v>
      </c>
    </row>
    <row r="463" spans="1:4" ht="25.5">
      <c r="A463" s="15"/>
      <c r="B463" s="22">
        <v>600</v>
      </c>
      <c r="C463" s="42" t="s">
        <v>44</v>
      </c>
      <c r="D463" s="50">
        <v>10346.799999999999</v>
      </c>
    </row>
    <row r="464" spans="1:4">
      <c r="A464" s="15"/>
      <c r="B464" s="15" t="s">
        <v>24</v>
      </c>
      <c r="C464" s="25" t="s">
        <v>25</v>
      </c>
      <c r="D464" s="50">
        <v>1894.9</v>
      </c>
    </row>
    <row r="465" spans="1:4" ht="25.5">
      <c r="A465" s="15" t="s">
        <v>424</v>
      </c>
      <c r="B465" s="22"/>
      <c r="C465" s="128" t="s">
        <v>425</v>
      </c>
      <c r="D465" s="50">
        <v>1934.42</v>
      </c>
    </row>
    <row r="466" spans="1:4">
      <c r="A466" s="15" t="s">
        <v>426</v>
      </c>
      <c r="B466" s="22"/>
      <c r="C466" s="18" t="s">
        <v>427</v>
      </c>
      <c r="D466" s="50">
        <v>1934.42</v>
      </c>
    </row>
    <row r="467" spans="1:4" ht="25.5">
      <c r="A467" s="15"/>
      <c r="B467" s="22">
        <v>600</v>
      </c>
      <c r="C467" s="42" t="s">
        <v>44</v>
      </c>
      <c r="D467" s="50">
        <v>1934.42</v>
      </c>
    </row>
    <row r="468" spans="1:4" ht="25.5">
      <c r="A468" s="15" t="s">
        <v>568</v>
      </c>
      <c r="B468" s="15"/>
      <c r="C468" s="151" t="s">
        <v>571</v>
      </c>
      <c r="D468" s="50">
        <v>960.3</v>
      </c>
    </row>
    <row r="469" spans="1:4" ht="38.25">
      <c r="A469" s="15" t="s">
        <v>569</v>
      </c>
      <c r="B469" s="15"/>
      <c r="C469" s="128" t="s">
        <v>572</v>
      </c>
      <c r="D469" s="50">
        <v>960.3</v>
      </c>
    </row>
    <row r="470" spans="1:4" ht="25.5">
      <c r="A470" s="15" t="s">
        <v>715</v>
      </c>
      <c r="B470" s="15"/>
      <c r="C470" s="128" t="s">
        <v>573</v>
      </c>
      <c r="D470" s="50">
        <v>321.3</v>
      </c>
    </row>
    <row r="471" spans="1:4">
      <c r="A471" s="15"/>
      <c r="B471" s="15" t="s">
        <v>121</v>
      </c>
      <c r="C471" s="25" t="s">
        <v>137</v>
      </c>
      <c r="D471" s="50">
        <v>321.3</v>
      </c>
    </row>
    <row r="472" spans="1:4" ht="25.5">
      <c r="A472" s="15" t="s">
        <v>574</v>
      </c>
      <c r="B472" s="15"/>
      <c r="C472" s="128" t="s">
        <v>575</v>
      </c>
      <c r="D472" s="50">
        <v>639</v>
      </c>
    </row>
    <row r="473" spans="1:4">
      <c r="A473" s="15"/>
      <c r="B473" s="15" t="s">
        <v>121</v>
      </c>
      <c r="C473" s="25" t="s">
        <v>137</v>
      </c>
      <c r="D473" s="50">
        <v>639</v>
      </c>
    </row>
    <row r="474" spans="1:4" s="9" customFormat="1" ht="25.5">
      <c r="A474" s="27" t="s">
        <v>355</v>
      </c>
      <c r="B474" s="27"/>
      <c r="C474" s="84" t="s">
        <v>259</v>
      </c>
      <c r="D474" s="52">
        <v>3280.71</v>
      </c>
    </row>
    <row r="475" spans="1:4" ht="25.5">
      <c r="A475" s="15" t="s">
        <v>356</v>
      </c>
      <c r="B475" s="15"/>
      <c r="C475" s="149" t="s">
        <v>357</v>
      </c>
      <c r="D475" s="50">
        <v>173.86</v>
      </c>
    </row>
    <row r="476" spans="1:4" ht="26.25" customHeight="1">
      <c r="A476" s="15" t="s">
        <v>358</v>
      </c>
      <c r="B476" s="15"/>
      <c r="C476" s="128" t="s">
        <v>359</v>
      </c>
      <c r="D476" s="50">
        <v>100</v>
      </c>
    </row>
    <row r="477" spans="1:4">
      <c r="A477" s="15" t="s">
        <v>360</v>
      </c>
      <c r="B477" s="15"/>
      <c r="C477" s="25" t="s">
        <v>225</v>
      </c>
      <c r="D477" s="50">
        <v>100</v>
      </c>
    </row>
    <row r="478" spans="1:4" ht="25.5">
      <c r="A478" s="15"/>
      <c r="B478" s="22">
        <v>600</v>
      </c>
      <c r="C478" s="42" t="s">
        <v>44</v>
      </c>
      <c r="D478" s="50">
        <v>100</v>
      </c>
    </row>
    <row r="479" spans="1:4" ht="25.5">
      <c r="A479" s="15" t="s">
        <v>448</v>
      </c>
      <c r="B479" s="15"/>
      <c r="C479" s="18" t="s">
        <v>449</v>
      </c>
      <c r="D479" s="50">
        <v>23.86</v>
      </c>
    </row>
    <row r="480" spans="1:4" s="9" customFormat="1" ht="25.5">
      <c r="A480" s="15" t="s">
        <v>450</v>
      </c>
      <c r="B480" s="22"/>
      <c r="C480" s="42" t="s">
        <v>226</v>
      </c>
      <c r="D480" s="50">
        <v>23.86</v>
      </c>
    </row>
    <row r="481" spans="1:4" ht="25.5">
      <c r="A481" s="15"/>
      <c r="B481" s="22">
        <v>600</v>
      </c>
      <c r="C481" s="42" t="s">
        <v>44</v>
      </c>
      <c r="D481" s="50">
        <v>23.86</v>
      </c>
    </row>
    <row r="482" spans="1:4" ht="38.25">
      <c r="A482" s="15" t="s">
        <v>734</v>
      </c>
      <c r="B482" s="15"/>
      <c r="C482" s="128" t="s">
        <v>735</v>
      </c>
      <c r="D482" s="50">
        <v>50</v>
      </c>
    </row>
    <row r="483" spans="1:4" ht="25.5">
      <c r="A483" s="15" t="s">
        <v>736</v>
      </c>
      <c r="B483" s="15"/>
      <c r="C483" s="128" t="s">
        <v>737</v>
      </c>
      <c r="D483" s="50">
        <v>50</v>
      </c>
    </row>
    <row r="484" spans="1:4" ht="27" customHeight="1">
      <c r="A484" s="15"/>
      <c r="B484" s="15" t="s">
        <v>22</v>
      </c>
      <c r="C484" s="25" t="s">
        <v>847</v>
      </c>
      <c r="D484" s="50">
        <v>50</v>
      </c>
    </row>
    <row r="485" spans="1:4" ht="30.75" customHeight="1">
      <c r="A485" s="15" t="s">
        <v>542</v>
      </c>
      <c r="B485" s="15"/>
      <c r="C485" s="149" t="s">
        <v>543</v>
      </c>
      <c r="D485" s="50">
        <v>617</v>
      </c>
    </row>
    <row r="486" spans="1:4" ht="38.25">
      <c r="A486" s="15" t="s">
        <v>544</v>
      </c>
      <c r="B486" s="15"/>
      <c r="C486" s="18" t="s">
        <v>545</v>
      </c>
      <c r="D486" s="50">
        <v>617</v>
      </c>
    </row>
    <row r="487" spans="1:4" ht="20.25" customHeight="1">
      <c r="A487" s="15" t="s">
        <v>546</v>
      </c>
      <c r="B487" s="15"/>
      <c r="C487" s="43" t="s">
        <v>547</v>
      </c>
      <c r="D487" s="50">
        <v>617</v>
      </c>
    </row>
    <row r="488" spans="1:4" ht="25.5">
      <c r="A488" s="15"/>
      <c r="B488" s="22">
        <v>600</v>
      </c>
      <c r="C488" s="42" t="s">
        <v>44</v>
      </c>
      <c r="D488" s="50">
        <v>617</v>
      </c>
    </row>
    <row r="489" spans="1:4" ht="25.5">
      <c r="A489" s="15" t="s">
        <v>810</v>
      </c>
      <c r="B489" s="22"/>
      <c r="C489" s="75" t="s">
        <v>811</v>
      </c>
      <c r="D489" s="50">
        <v>172</v>
      </c>
    </row>
    <row r="490" spans="1:4" ht="38.25">
      <c r="A490" s="15" t="s">
        <v>812</v>
      </c>
      <c r="B490" s="22"/>
      <c r="C490" s="42" t="s">
        <v>813</v>
      </c>
      <c r="D490" s="50">
        <v>172</v>
      </c>
    </row>
    <row r="491" spans="1:4">
      <c r="A491" s="15" t="s">
        <v>814</v>
      </c>
      <c r="B491" s="22"/>
      <c r="C491" s="42" t="s">
        <v>815</v>
      </c>
      <c r="D491" s="50">
        <v>172</v>
      </c>
    </row>
    <row r="492" spans="1:4" ht="25.5">
      <c r="A492" s="15"/>
      <c r="B492" s="22">
        <v>600</v>
      </c>
      <c r="C492" s="42" t="s">
        <v>44</v>
      </c>
      <c r="D492" s="50">
        <v>172</v>
      </c>
    </row>
    <row r="493" spans="1:4" ht="25.5">
      <c r="A493" s="15" t="s">
        <v>738</v>
      </c>
      <c r="B493" s="22"/>
      <c r="C493" s="75" t="s">
        <v>739</v>
      </c>
      <c r="D493" s="50">
        <v>2317.85</v>
      </c>
    </row>
    <row r="494" spans="1:4" ht="51">
      <c r="A494" s="15" t="s">
        <v>740</v>
      </c>
      <c r="B494" s="22"/>
      <c r="C494" s="128" t="s">
        <v>741</v>
      </c>
      <c r="D494" s="50">
        <v>2279.5499999999997</v>
      </c>
    </row>
    <row r="495" spans="1:4" ht="51">
      <c r="A495" s="15" t="s">
        <v>742</v>
      </c>
      <c r="B495" s="22"/>
      <c r="C495" s="128" t="s">
        <v>743</v>
      </c>
      <c r="D495" s="50">
        <v>153.60000000000002</v>
      </c>
    </row>
    <row r="496" spans="1:4" ht="26.25" customHeight="1">
      <c r="A496" s="15"/>
      <c r="B496" s="15" t="s">
        <v>22</v>
      </c>
      <c r="C496" s="25" t="s">
        <v>847</v>
      </c>
      <c r="D496" s="50">
        <v>153.60000000000002</v>
      </c>
    </row>
    <row r="497" spans="1:4" ht="25.5">
      <c r="A497" s="15" t="s">
        <v>744</v>
      </c>
      <c r="B497" s="22"/>
      <c r="C497" s="128" t="s">
        <v>745</v>
      </c>
      <c r="D497" s="50">
        <v>2125.9499999999998</v>
      </c>
    </row>
    <row r="498" spans="1:4" ht="30.75" customHeight="1">
      <c r="A498" s="15"/>
      <c r="B498" s="15" t="s">
        <v>22</v>
      </c>
      <c r="C498" s="25" t="s">
        <v>847</v>
      </c>
      <c r="D498" s="50">
        <v>2125.9499999999998</v>
      </c>
    </row>
    <row r="499" spans="1:4" ht="25.5">
      <c r="A499" s="15" t="s">
        <v>746</v>
      </c>
      <c r="B499" s="15"/>
      <c r="C499" s="128" t="s">
        <v>747</v>
      </c>
      <c r="D499" s="50">
        <v>38.299999999999997</v>
      </c>
    </row>
    <row r="500" spans="1:4" ht="25.5">
      <c r="A500" s="15" t="s">
        <v>748</v>
      </c>
      <c r="B500" s="22"/>
      <c r="C500" s="128" t="s">
        <v>749</v>
      </c>
      <c r="D500" s="50">
        <v>38.299999999999997</v>
      </c>
    </row>
    <row r="501" spans="1:4" ht="29.25" customHeight="1">
      <c r="A501" s="15"/>
      <c r="B501" s="15" t="s">
        <v>22</v>
      </c>
      <c r="C501" s="25" t="s">
        <v>847</v>
      </c>
      <c r="D501" s="50">
        <v>38.299999999999997</v>
      </c>
    </row>
    <row r="502" spans="1:4" s="9" customFormat="1" ht="25.5">
      <c r="A502" s="27" t="s">
        <v>689</v>
      </c>
      <c r="B502" s="27"/>
      <c r="C502" s="131" t="s">
        <v>690</v>
      </c>
      <c r="D502" s="52">
        <v>16322.897000000001</v>
      </c>
    </row>
    <row r="503" spans="1:4" ht="25.5">
      <c r="A503" s="15" t="s">
        <v>696</v>
      </c>
      <c r="B503" s="15"/>
      <c r="C503" s="151" t="s">
        <v>697</v>
      </c>
      <c r="D503" s="50">
        <v>1812.3869999999999</v>
      </c>
    </row>
    <row r="504" spans="1:4" ht="25.5">
      <c r="A504" s="15" t="s">
        <v>698</v>
      </c>
      <c r="B504" s="15"/>
      <c r="C504" s="128" t="s">
        <v>699</v>
      </c>
      <c r="D504" s="50">
        <v>327.74299999999999</v>
      </c>
    </row>
    <row r="505" spans="1:4" ht="16.5" customHeight="1">
      <c r="A505" s="15" t="s">
        <v>830</v>
      </c>
      <c r="B505" s="15"/>
      <c r="C505" s="25" t="s">
        <v>831</v>
      </c>
      <c r="D505" s="50">
        <v>327.74299999999999</v>
      </c>
    </row>
    <row r="506" spans="1:4" ht="31.5" customHeight="1">
      <c r="A506" s="15"/>
      <c r="B506" s="15" t="s">
        <v>22</v>
      </c>
      <c r="C506" s="25" t="s">
        <v>847</v>
      </c>
      <c r="D506" s="50">
        <v>327.74299999999999</v>
      </c>
    </row>
    <row r="507" spans="1:4" ht="26.25" customHeight="1">
      <c r="A507" s="15" t="s">
        <v>703</v>
      </c>
      <c r="B507" s="15"/>
      <c r="C507" s="128" t="s">
        <v>704</v>
      </c>
      <c r="D507" s="50">
        <v>1484.644</v>
      </c>
    </row>
    <row r="508" spans="1:4" ht="26.25" customHeight="1">
      <c r="A508" s="15" t="s">
        <v>828</v>
      </c>
      <c r="B508" s="15"/>
      <c r="C508" s="128" t="s">
        <v>705</v>
      </c>
      <c r="D508" s="50">
        <v>453.75</v>
      </c>
    </row>
    <row r="509" spans="1:4" ht="28.5" customHeight="1">
      <c r="A509" s="15"/>
      <c r="B509" s="15" t="s">
        <v>22</v>
      </c>
      <c r="C509" s="25" t="s">
        <v>847</v>
      </c>
      <c r="D509" s="50">
        <v>453.75</v>
      </c>
    </row>
    <row r="510" spans="1:4" ht="41.25" customHeight="1">
      <c r="A510" s="15" t="s">
        <v>702</v>
      </c>
      <c r="B510" s="22"/>
      <c r="C510" s="128" t="s">
        <v>829</v>
      </c>
      <c r="D510" s="50">
        <v>1030.894</v>
      </c>
    </row>
    <row r="511" spans="1:4" ht="27" customHeight="1">
      <c r="A511" s="15"/>
      <c r="B511" s="15" t="s">
        <v>22</v>
      </c>
      <c r="C511" s="25" t="s">
        <v>847</v>
      </c>
      <c r="D511" s="50">
        <v>1030.894</v>
      </c>
    </row>
    <row r="512" spans="1:4">
      <c r="A512" s="15" t="s">
        <v>691</v>
      </c>
      <c r="B512" s="15"/>
      <c r="C512" s="151" t="s">
        <v>613</v>
      </c>
      <c r="D512" s="50">
        <v>14510.51</v>
      </c>
    </row>
    <row r="513" spans="1:4" ht="38.25">
      <c r="A513" s="15" t="s">
        <v>692</v>
      </c>
      <c r="B513" s="15"/>
      <c r="C513" s="128" t="s">
        <v>693</v>
      </c>
      <c r="D513" s="50">
        <v>14510.51</v>
      </c>
    </row>
    <row r="514" spans="1:4">
      <c r="A514" s="15" t="s">
        <v>694</v>
      </c>
      <c r="B514" s="15"/>
      <c r="C514" s="119" t="s">
        <v>366</v>
      </c>
      <c r="D514" s="50">
        <v>7800.4290000000001</v>
      </c>
    </row>
    <row r="515" spans="1:4" ht="39" customHeight="1">
      <c r="A515" s="15"/>
      <c r="B515" s="15" t="s">
        <v>17</v>
      </c>
      <c r="C515" s="25" t="s">
        <v>169</v>
      </c>
      <c r="D515" s="50">
        <v>6838.39</v>
      </c>
    </row>
    <row r="516" spans="1:4" ht="27.75" customHeight="1">
      <c r="A516" s="15"/>
      <c r="B516" s="15" t="s">
        <v>22</v>
      </c>
      <c r="C516" s="25" t="s">
        <v>847</v>
      </c>
      <c r="D516" s="50">
        <v>960.51400000000001</v>
      </c>
    </row>
    <row r="517" spans="1:4" s="9" customFormat="1">
      <c r="A517" s="15"/>
      <c r="B517" s="15" t="s">
        <v>24</v>
      </c>
      <c r="C517" s="25" t="s">
        <v>25</v>
      </c>
      <c r="D517" s="50">
        <v>1.5249999999999999</v>
      </c>
    </row>
    <row r="518" spans="1:4" s="9" customFormat="1" ht="25.5">
      <c r="A518" s="15" t="s">
        <v>826</v>
      </c>
      <c r="B518" s="15"/>
      <c r="C518" s="291" t="s">
        <v>827</v>
      </c>
      <c r="D518" s="50">
        <v>6710.0810000000001</v>
      </c>
    </row>
    <row r="519" spans="1:4">
      <c r="A519" s="15" t="s">
        <v>695</v>
      </c>
      <c r="B519" s="22"/>
      <c r="C519" s="18" t="s">
        <v>367</v>
      </c>
      <c r="D519" s="50">
        <v>6710.0810000000001</v>
      </c>
    </row>
    <row r="520" spans="1:4" ht="41.25" customHeight="1">
      <c r="A520" s="15"/>
      <c r="B520" s="15" t="s">
        <v>17</v>
      </c>
      <c r="C520" s="25" t="s">
        <v>169</v>
      </c>
      <c r="D520" s="50">
        <v>6063.06</v>
      </c>
    </row>
    <row r="521" spans="1:4" ht="24" customHeight="1">
      <c r="A521" s="15"/>
      <c r="B521" s="15" t="s">
        <v>22</v>
      </c>
      <c r="C521" s="25" t="s">
        <v>847</v>
      </c>
      <c r="D521" s="50">
        <v>581.02099999999996</v>
      </c>
    </row>
    <row r="522" spans="1:4">
      <c r="A522" s="15"/>
      <c r="B522" s="15" t="s">
        <v>24</v>
      </c>
      <c r="C522" s="25" t="s">
        <v>25</v>
      </c>
      <c r="D522" s="50">
        <v>66</v>
      </c>
    </row>
    <row r="523" spans="1:4" s="9" customFormat="1" ht="25.5">
      <c r="A523" s="27" t="s">
        <v>819</v>
      </c>
      <c r="B523" s="27"/>
      <c r="C523" s="155" t="s">
        <v>848</v>
      </c>
      <c r="D523" s="52">
        <v>4570</v>
      </c>
    </row>
    <row r="524" spans="1:4" s="9" customFormat="1" ht="25.5">
      <c r="A524" s="15" t="s">
        <v>832</v>
      </c>
      <c r="B524" s="15"/>
      <c r="C524" s="18" t="s">
        <v>849</v>
      </c>
      <c r="D524" s="50">
        <v>2000</v>
      </c>
    </row>
    <row r="525" spans="1:4" s="9" customFormat="1" ht="25.5">
      <c r="A525" s="15" t="s">
        <v>833</v>
      </c>
      <c r="B525" s="15"/>
      <c r="C525" s="18" t="s">
        <v>834</v>
      </c>
      <c r="D525" s="50">
        <v>2000</v>
      </c>
    </row>
    <row r="526" spans="1:4" s="9" customFormat="1">
      <c r="A526" s="15" t="s">
        <v>835</v>
      </c>
      <c r="B526" s="15"/>
      <c r="C526" s="121" t="s">
        <v>836</v>
      </c>
      <c r="D526" s="50">
        <v>2000</v>
      </c>
    </row>
    <row r="527" spans="1:4" s="9" customFormat="1">
      <c r="A527" s="15"/>
      <c r="B527" s="15" t="s">
        <v>121</v>
      </c>
      <c r="C527" s="25" t="s">
        <v>137</v>
      </c>
      <c r="D527" s="50">
        <v>2000</v>
      </c>
    </row>
    <row r="528" spans="1:4" ht="25.5">
      <c r="A528" s="15" t="s">
        <v>820</v>
      </c>
      <c r="B528" s="15"/>
      <c r="C528" s="156" t="s">
        <v>850</v>
      </c>
      <c r="D528" s="50">
        <v>2570</v>
      </c>
    </row>
    <row r="529" spans="1:4" ht="25.5">
      <c r="A529" s="15" t="s">
        <v>821</v>
      </c>
      <c r="B529" s="15"/>
      <c r="C529" s="18" t="s">
        <v>822</v>
      </c>
      <c r="D529" s="50">
        <v>2570</v>
      </c>
    </row>
    <row r="530" spans="1:4" ht="63.75">
      <c r="A530" s="15" t="s">
        <v>823</v>
      </c>
      <c r="B530" s="15"/>
      <c r="C530" s="16" t="s">
        <v>518</v>
      </c>
      <c r="D530" s="50">
        <v>1285</v>
      </c>
    </row>
    <row r="531" spans="1:4">
      <c r="A531" s="15"/>
      <c r="B531" s="15" t="s">
        <v>121</v>
      </c>
      <c r="C531" s="25" t="s">
        <v>137</v>
      </c>
      <c r="D531" s="50">
        <v>1285</v>
      </c>
    </row>
    <row r="532" spans="1:4" ht="51">
      <c r="A532" s="15" t="s">
        <v>824</v>
      </c>
      <c r="B532" s="15"/>
      <c r="C532" s="16" t="s">
        <v>825</v>
      </c>
      <c r="D532" s="50">
        <v>1285</v>
      </c>
    </row>
    <row r="533" spans="1:4">
      <c r="A533" s="15"/>
      <c r="B533" s="15" t="s">
        <v>121</v>
      </c>
      <c r="C533" s="25" t="s">
        <v>137</v>
      </c>
      <c r="D533" s="50">
        <v>1285</v>
      </c>
    </row>
    <row r="534" spans="1:4">
      <c r="A534" s="15"/>
      <c r="B534" s="15"/>
      <c r="C534" s="28" t="s">
        <v>722</v>
      </c>
      <c r="D534" s="52">
        <v>92224.334000000003</v>
      </c>
    </row>
    <row r="535" spans="1:4" s="9" customFormat="1">
      <c r="A535" s="15" t="s">
        <v>468</v>
      </c>
      <c r="B535" s="22"/>
      <c r="C535" s="152" t="s">
        <v>15</v>
      </c>
      <c r="D535" s="50">
        <v>14517.525000000001</v>
      </c>
    </row>
    <row r="536" spans="1:4" s="9" customFormat="1">
      <c r="A536" s="15" t="s">
        <v>520</v>
      </c>
      <c r="B536" s="22"/>
      <c r="C536" s="42" t="s">
        <v>16</v>
      </c>
      <c r="D536" s="50">
        <v>2214.3430000000003</v>
      </c>
    </row>
    <row r="537" spans="1:4" s="9" customFormat="1" ht="39" customHeight="1">
      <c r="A537" s="15"/>
      <c r="B537" s="15" t="s">
        <v>17</v>
      </c>
      <c r="C537" s="25" t="s">
        <v>169</v>
      </c>
      <c r="D537" s="50">
        <v>2214.3430000000003</v>
      </c>
    </row>
    <row r="538" spans="1:4" s="9" customFormat="1">
      <c r="A538" s="15" t="s">
        <v>687</v>
      </c>
      <c r="B538" s="15"/>
      <c r="C538" s="25" t="s">
        <v>36</v>
      </c>
      <c r="D538" s="50">
        <v>1559.76</v>
      </c>
    </row>
    <row r="539" spans="1:4" s="9" customFormat="1" ht="40.5" customHeight="1">
      <c r="A539" s="15"/>
      <c r="B539" s="15" t="s">
        <v>17</v>
      </c>
      <c r="C539" s="25" t="s">
        <v>169</v>
      </c>
      <c r="D539" s="50">
        <v>1559.76</v>
      </c>
    </row>
    <row r="540" spans="1:4" s="9" customFormat="1">
      <c r="A540" s="15" t="s">
        <v>604</v>
      </c>
      <c r="B540" s="15"/>
      <c r="C540" s="25" t="s">
        <v>21</v>
      </c>
      <c r="D540" s="50">
        <v>1257.07</v>
      </c>
    </row>
    <row r="541" spans="1:4" s="9" customFormat="1" ht="39.75" customHeight="1">
      <c r="A541" s="15"/>
      <c r="B541" s="15" t="s">
        <v>17</v>
      </c>
      <c r="C541" s="25" t="s">
        <v>169</v>
      </c>
      <c r="D541" s="50">
        <v>1257.07</v>
      </c>
    </row>
    <row r="542" spans="1:4" s="9" customFormat="1">
      <c r="A542" s="15" t="s">
        <v>688</v>
      </c>
      <c r="B542" s="15"/>
      <c r="C542" s="25" t="s">
        <v>366</v>
      </c>
      <c r="D542" s="50">
        <v>5345.11</v>
      </c>
    </row>
    <row r="543" spans="1:4" s="9" customFormat="1" ht="39.75" customHeight="1">
      <c r="A543" s="15"/>
      <c r="B543" s="15" t="s">
        <v>17</v>
      </c>
      <c r="C543" s="25" t="s">
        <v>169</v>
      </c>
      <c r="D543" s="50">
        <v>4597.4279999999999</v>
      </c>
    </row>
    <row r="544" spans="1:4" s="9" customFormat="1" ht="30.75" customHeight="1">
      <c r="A544" s="15"/>
      <c r="B544" s="15" t="s">
        <v>22</v>
      </c>
      <c r="C544" s="25" t="s">
        <v>847</v>
      </c>
      <c r="D544" s="50">
        <v>747.46199999999999</v>
      </c>
    </row>
    <row r="545" spans="1:4" s="9" customFormat="1">
      <c r="A545" s="15"/>
      <c r="B545" s="15" t="s">
        <v>24</v>
      </c>
      <c r="C545" s="25" t="s">
        <v>25</v>
      </c>
      <c r="D545" s="50">
        <v>0.22</v>
      </c>
    </row>
    <row r="546" spans="1:4" s="9" customFormat="1">
      <c r="A546" s="15" t="s">
        <v>716</v>
      </c>
      <c r="B546" s="15"/>
      <c r="C546" s="25" t="s">
        <v>5</v>
      </c>
      <c r="D546" s="50">
        <v>593.74199999999996</v>
      </c>
    </row>
    <row r="547" spans="1:4" s="9" customFormat="1" ht="38.25" customHeight="1">
      <c r="A547" s="15"/>
      <c r="B547" s="15" t="s">
        <v>17</v>
      </c>
      <c r="C547" s="25" t="s">
        <v>169</v>
      </c>
      <c r="D547" s="50">
        <v>593.74199999999996</v>
      </c>
    </row>
    <row r="548" spans="1:4" ht="25.5">
      <c r="A548" s="15" t="s">
        <v>469</v>
      </c>
      <c r="B548" s="22"/>
      <c r="C548" s="13" t="s">
        <v>37</v>
      </c>
      <c r="D548" s="50">
        <v>33.800000000000004</v>
      </c>
    </row>
    <row r="549" spans="1:4" ht="42" customHeight="1">
      <c r="A549" s="15"/>
      <c r="B549" s="15" t="s">
        <v>17</v>
      </c>
      <c r="C549" s="25" t="s">
        <v>169</v>
      </c>
      <c r="D549" s="50">
        <v>28.35</v>
      </c>
    </row>
    <row r="550" spans="1:4" ht="26.25" customHeight="1">
      <c r="A550" s="15"/>
      <c r="B550" s="15" t="s">
        <v>22</v>
      </c>
      <c r="C550" s="25" t="s">
        <v>847</v>
      </c>
      <c r="D550" s="50">
        <v>4.25</v>
      </c>
    </row>
    <row r="551" spans="1:4">
      <c r="A551" s="15"/>
      <c r="B551" s="15" t="s">
        <v>24</v>
      </c>
      <c r="C551" s="25" t="s">
        <v>25</v>
      </c>
      <c r="D551" s="50">
        <v>1.2</v>
      </c>
    </row>
    <row r="552" spans="1:4">
      <c r="A552" s="15" t="s">
        <v>535</v>
      </c>
      <c r="B552" s="22"/>
      <c r="C552" s="48" t="s">
        <v>30</v>
      </c>
      <c r="D552" s="50">
        <v>21</v>
      </c>
    </row>
    <row r="553" spans="1:4" ht="27" customHeight="1">
      <c r="A553" s="15"/>
      <c r="B553" s="15" t="s">
        <v>22</v>
      </c>
      <c r="C553" s="25" t="s">
        <v>847</v>
      </c>
      <c r="D553" s="50">
        <v>21</v>
      </c>
    </row>
    <row r="554" spans="1:4" ht="51">
      <c r="A554" s="15" t="s">
        <v>508</v>
      </c>
      <c r="B554" s="22"/>
      <c r="C554" s="18" t="s">
        <v>31</v>
      </c>
      <c r="D554" s="50">
        <v>2.1</v>
      </c>
    </row>
    <row r="555" spans="1:4" ht="41.25" customHeight="1">
      <c r="A555" s="15"/>
      <c r="B555" s="15" t="s">
        <v>17</v>
      </c>
      <c r="C555" s="25" t="s">
        <v>169</v>
      </c>
      <c r="D555" s="50">
        <v>2.1</v>
      </c>
    </row>
    <row r="556" spans="1:4">
      <c r="A556" s="15" t="s">
        <v>550</v>
      </c>
      <c r="B556" s="22"/>
      <c r="C556" s="292" t="s">
        <v>208</v>
      </c>
      <c r="D556" s="50">
        <v>3490.6</v>
      </c>
    </row>
    <row r="557" spans="1:4" ht="39.75" customHeight="1">
      <c r="A557" s="15"/>
      <c r="B557" s="15" t="s">
        <v>17</v>
      </c>
      <c r="C557" s="25" t="s">
        <v>169</v>
      </c>
      <c r="D557" s="50">
        <v>3050.962</v>
      </c>
    </row>
    <row r="558" spans="1:4" ht="24.75" customHeight="1">
      <c r="A558" s="15"/>
      <c r="B558" s="15" t="s">
        <v>22</v>
      </c>
      <c r="C558" s="25" t="s">
        <v>847</v>
      </c>
      <c r="D558" s="50">
        <v>439.63799999999998</v>
      </c>
    </row>
    <row r="559" spans="1:4" ht="25.5">
      <c r="A559" s="15" t="s">
        <v>509</v>
      </c>
      <c r="B559" s="22"/>
      <c r="C559" s="147" t="s">
        <v>510</v>
      </c>
      <c r="D559" s="50">
        <v>37683.517999999996</v>
      </c>
    </row>
    <row r="560" spans="1:4" ht="25.5">
      <c r="A560" s="15" t="s">
        <v>874</v>
      </c>
      <c r="B560" s="15"/>
      <c r="C560" s="42" t="s">
        <v>136</v>
      </c>
      <c r="D560" s="50">
        <v>9289.9</v>
      </c>
    </row>
    <row r="561" spans="1:4" ht="26.25" customHeight="1">
      <c r="A561" s="15"/>
      <c r="B561" s="15" t="s">
        <v>22</v>
      </c>
      <c r="C561" s="25" t="s">
        <v>847</v>
      </c>
      <c r="D561" s="50">
        <v>46.22</v>
      </c>
    </row>
    <row r="562" spans="1:4">
      <c r="A562" s="15"/>
      <c r="B562" s="15" t="s">
        <v>121</v>
      </c>
      <c r="C562" s="25" t="s">
        <v>137</v>
      </c>
      <c r="D562" s="50">
        <v>9243.68</v>
      </c>
    </row>
    <row r="563" spans="1:4" ht="17.25" customHeight="1">
      <c r="A563" s="15" t="s">
        <v>560</v>
      </c>
      <c r="B563" s="15"/>
      <c r="C563" s="25" t="s">
        <v>70</v>
      </c>
      <c r="D563" s="50">
        <v>200</v>
      </c>
    </row>
    <row r="564" spans="1:4" ht="24" customHeight="1">
      <c r="A564" s="15"/>
      <c r="B564" s="15" t="s">
        <v>22</v>
      </c>
      <c r="C564" s="25" t="s">
        <v>847</v>
      </c>
      <c r="D564" s="50">
        <v>200</v>
      </c>
    </row>
    <row r="565" spans="1:4">
      <c r="A565" s="15" t="s">
        <v>871</v>
      </c>
      <c r="B565" s="22"/>
      <c r="C565" s="48" t="s">
        <v>45</v>
      </c>
      <c r="D565" s="50">
        <v>40</v>
      </c>
    </row>
    <row r="566" spans="1:4">
      <c r="A566" s="15"/>
      <c r="B566" s="15" t="s">
        <v>24</v>
      </c>
      <c r="C566" s="25" t="s">
        <v>25</v>
      </c>
      <c r="D566" s="50">
        <v>40</v>
      </c>
    </row>
    <row r="567" spans="1:4">
      <c r="A567" s="15" t="s">
        <v>536</v>
      </c>
      <c r="B567" s="15"/>
      <c r="C567" s="55" t="s">
        <v>195</v>
      </c>
      <c r="D567" s="50">
        <v>4536.8</v>
      </c>
    </row>
    <row r="568" spans="1:4" ht="29.25" customHeight="1">
      <c r="A568" s="15"/>
      <c r="B568" s="15" t="s">
        <v>22</v>
      </c>
      <c r="C568" s="25" t="s">
        <v>847</v>
      </c>
      <c r="D568" s="50">
        <v>4536.8</v>
      </c>
    </row>
    <row r="569" spans="1:4" ht="25.5">
      <c r="A569" s="15" t="s">
        <v>764</v>
      </c>
      <c r="B569" s="15"/>
      <c r="C569" s="128" t="s">
        <v>765</v>
      </c>
      <c r="D569" s="50">
        <v>1835.5170000000001</v>
      </c>
    </row>
    <row r="570" spans="1:4" ht="29.25" customHeight="1">
      <c r="A570" s="15"/>
      <c r="B570" s="15" t="s">
        <v>22</v>
      </c>
      <c r="C570" s="25" t="s">
        <v>847</v>
      </c>
      <c r="D570" s="50">
        <v>1835.5170000000001</v>
      </c>
    </row>
    <row r="571" spans="1:4" ht="16.5" customHeight="1">
      <c r="A571" s="15" t="s">
        <v>561</v>
      </c>
      <c r="B571" s="15"/>
      <c r="C571" s="42" t="s">
        <v>237</v>
      </c>
      <c r="D571" s="50">
        <v>9215.0589999999993</v>
      </c>
    </row>
    <row r="572" spans="1:4" ht="29.25" customHeight="1">
      <c r="A572" s="15"/>
      <c r="B572" s="15" t="s">
        <v>22</v>
      </c>
      <c r="C572" s="25" t="s">
        <v>847</v>
      </c>
      <c r="D572" s="50">
        <v>9215.0589999999993</v>
      </c>
    </row>
    <row r="573" spans="1:4" ht="25.5">
      <c r="A573" s="15" t="s">
        <v>511</v>
      </c>
      <c r="B573" s="22"/>
      <c r="C573" s="18" t="s">
        <v>512</v>
      </c>
      <c r="D573" s="50">
        <v>251.328</v>
      </c>
    </row>
    <row r="574" spans="1:4" ht="25.5">
      <c r="A574" s="15"/>
      <c r="B574" s="15" t="s">
        <v>22</v>
      </c>
      <c r="C574" s="25" t="s">
        <v>847</v>
      </c>
      <c r="D574" s="50">
        <v>168.328</v>
      </c>
    </row>
    <row r="575" spans="1:4">
      <c r="A575" s="15"/>
      <c r="B575" s="15" t="s">
        <v>24</v>
      </c>
      <c r="C575" s="25" t="s">
        <v>25</v>
      </c>
      <c r="D575" s="50">
        <v>83</v>
      </c>
    </row>
    <row r="576" spans="1:4">
      <c r="A576" s="15" t="s">
        <v>549</v>
      </c>
      <c r="B576" s="15"/>
      <c r="C576" s="42" t="s">
        <v>367</v>
      </c>
      <c r="D576" s="50">
        <v>3204.6389999999997</v>
      </c>
    </row>
    <row r="577" spans="1:4" ht="41.25" customHeight="1">
      <c r="A577" s="15"/>
      <c r="B577" s="15" t="s">
        <v>17</v>
      </c>
      <c r="C577" s="25" t="s">
        <v>169</v>
      </c>
      <c r="D577" s="50">
        <v>2798.46</v>
      </c>
    </row>
    <row r="578" spans="1:4" ht="27.75" customHeight="1">
      <c r="A578" s="15"/>
      <c r="B578" s="15" t="s">
        <v>22</v>
      </c>
      <c r="C578" s="25" t="s">
        <v>847</v>
      </c>
      <c r="D578" s="50">
        <v>404.959</v>
      </c>
    </row>
    <row r="579" spans="1:4">
      <c r="A579" s="15"/>
      <c r="B579" s="15" t="s">
        <v>24</v>
      </c>
      <c r="C579" s="25" t="s">
        <v>25</v>
      </c>
      <c r="D579" s="50">
        <v>1.22</v>
      </c>
    </row>
    <row r="580" spans="1:4" ht="38.25">
      <c r="A580" s="15" t="s">
        <v>778</v>
      </c>
      <c r="B580" s="15"/>
      <c r="C580" s="128" t="s">
        <v>262</v>
      </c>
      <c r="D580" s="50">
        <v>8046.2749999999996</v>
      </c>
    </row>
    <row r="581" spans="1:4">
      <c r="A581" s="15"/>
      <c r="B581" s="15" t="s">
        <v>24</v>
      </c>
      <c r="C581" s="25" t="s">
        <v>25</v>
      </c>
      <c r="D581" s="50">
        <v>8046.2749999999996</v>
      </c>
    </row>
    <row r="582" spans="1:4" ht="42" customHeight="1">
      <c r="A582" s="15" t="s">
        <v>806</v>
      </c>
      <c r="B582" s="15"/>
      <c r="C582" s="13" t="s">
        <v>807</v>
      </c>
      <c r="D582" s="50">
        <v>11.7</v>
      </c>
    </row>
    <row r="583" spans="1:4" ht="25.5" customHeight="1">
      <c r="A583" s="15"/>
      <c r="B583" s="15" t="s">
        <v>22</v>
      </c>
      <c r="C583" s="25" t="s">
        <v>847</v>
      </c>
      <c r="D583" s="50">
        <v>11.7</v>
      </c>
    </row>
    <row r="584" spans="1:4">
      <c r="A584" s="15" t="s">
        <v>817</v>
      </c>
      <c r="B584" s="15"/>
      <c r="C584" s="16" t="s">
        <v>818</v>
      </c>
      <c r="D584" s="50">
        <v>1052.3</v>
      </c>
    </row>
    <row r="585" spans="1:4" ht="27" customHeight="1">
      <c r="A585" s="15"/>
      <c r="B585" s="15" t="s">
        <v>22</v>
      </c>
      <c r="C585" s="25" t="s">
        <v>847</v>
      </c>
      <c r="D585" s="50">
        <v>1052.3</v>
      </c>
    </row>
    <row r="586" spans="1:4" ht="25.5">
      <c r="A586" s="15" t="s">
        <v>770</v>
      </c>
      <c r="B586" s="15"/>
      <c r="C586" s="29" t="s">
        <v>777</v>
      </c>
      <c r="D586" s="50">
        <v>40023.290999999997</v>
      </c>
    </row>
    <row r="587" spans="1:4" ht="36.75" customHeight="1">
      <c r="A587" s="15" t="s">
        <v>771</v>
      </c>
      <c r="B587" s="15"/>
      <c r="C587" s="25" t="s">
        <v>878</v>
      </c>
      <c r="D587" s="50">
        <v>932.84699999999998</v>
      </c>
    </row>
    <row r="588" spans="1:4">
      <c r="A588" s="15"/>
      <c r="B588" s="15" t="s">
        <v>90</v>
      </c>
      <c r="C588" s="25" t="s">
        <v>29</v>
      </c>
      <c r="D588" s="50">
        <v>932.84699999999998</v>
      </c>
    </row>
    <row r="589" spans="1:4" ht="25.5">
      <c r="A589" s="22" t="s">
        <v>895</v>
      </c>
      <c r="B589" s="183"/>
      <c r="C589" s="13" t="s">
        <v>896</v>
      </c>
      <c r="D589" s="50">
        <v>8948.2080000000005</v>
      </c>
    </row>
    <row r="590" spans="1:4">
      <c r="A590" s="22"/>
      <c r="B590" s="183">
        <v>500</v>
      </c>
      <c r="C590" s="184" t="s">
        <v>29</v>
      </c>
      <c r="D590" s="50">
        <v>8948.2080000000005</v>
      </c>
    </row>
    <row r="591" spans="1:4">
      <c r="A591" s="15" t="s">
        <v>902</v>
      </c>
      <c r="B591" s="22"/>
      <c r="C591" s="42" t="s">
        <v>903</v>
      </c>
      <c r="D591" s="50">
        <v>700</v>
      </c>
    </row>
    <row r="592" spans="1:4">
      <c r="A592" s="15"/>
      <c r="B592" s="22">
        <v>500</v>
      </c>
      <c r="C592" s="42" t="s">
        <v>29</v>
      </c>
      <c r="D592" s="50">
        <v>700</v>
      </c>
    </row>
    <row r="593" spans="1:4" ht="25.5">
      <c r="A593" s="15" t="s">
        <v>1181</v>
      </c>
      <c r="B593" s="15"/>
      <c r="C593" s="42" t="s">
        <v>910</v>
      </c>
      <c r="D593" s="50">
        <v>18999.457999999999</v>
      </c>
    </row>
    <row r="594" spans="1:4">
      <c r="A594" s="15"/>
      <c r="B594" s="22">
        <v>500</v>
      </c>
      <c r="C594" s="42" t="s">
        <v>911</v>
      </c>
      <c r="D594" s="50">
        <v>18999.457999999999</v>
      </c>
    </row>
    <row r="595" spans="1:4" ht="25.5">
      <c r="A595" s="15" t="s">
        <v>907</v>
      </c>
      <c r="B595" s="22"/>
      <c r="C595" s="16" t="s">
        <v>908</v>
      </c>
      <c r="D595" s="50">
        <v>10000</v>
      </c>
    </row>
    <row r="596" spans="1:4">
      <c r="A596" s="15"/>
      <c r="B596" s="22">
        <v>500</v>
      </c>
      <c r="C596" s="42" t="s">
        <v>29</v>
      </c>
      <c r="D596" s="50">
        <v>10000</v>
      </c>
    </row>
    <row r="597" spans="1:4" ht="25.5">
      <c r="A597" s="15" t="s">
        <v>931</v>
      </c>
      <c r="B597" s="15"/>
      <c r="C597" s="25" t="s">
        <v>933</v>
      </c>
      <c r="D597" s="50">
        <v>442.77800000000002</v>
      </c>
    </row>
    <row r="598" spans="1:4">
      <c r="A598" s="15"/>
      <c r="B598" s="15" t="s">
        <v>90</v>
      </c>
      <c r="C598" s="25" t="s">
        <v>29</v>
      </c>
      <c r="D598" s="50">
        <v>442.77800000000002</v>
      </c>
    </row>
    <row r="599" spans="1:4" s="44" customFormat="1">
      <c r="A599" s="27"/>
      <c r="B599" s="27" t="s">
        <v>227</v>
      </c>
      <c r="C599" s="84"/>
      <c r="D599" s="52">
        <v>1944443.0862000003</v>
      </c>
    </row>
    <row r="600" spans="1:4" s="44" customFormat="1">
      <c r="A600" s="46"/>
      <c r="B600" s="46"/>
      <c r="C600" s="65"/>
      <c r="D600" s="53"/>
    </row>
    <row r="601" spans="1:4" s="44" customFormat="1" ht="18" customHeight="1">
      <c r="A601" s="46"/>
      <c r="B601" s="46"/>
      <c r="C601" s="65"/>
      <c r="D601" s="53"/>
    </row>
    <row r="602" spans="1:4" s="44" customFormat="1">
      <c r="A602" s="46"/>
      <c r="B602" s="46"/>
      <c r="C602" s="65"/>
      <c r="D602" s="53"/>
    </row>
    <row r="603" spans="1:4" s="44" customFormat="1">
      <c r="A603" s="46"/>
      <c r="B603" s="46"/>
      <c r="C603" s="65"/>
      <c r="D603" s="53"/>
    </row>
    <row r="604" spans="1:4" s="44" customFormat="1">
      <c r="A604" s="46"/>
      <c r="B604" s="46"/>
      <c r="C604" s="65"/>
      <c r="D604" s="53"/>
    </row>
    <row r="605" spans="1:4" s="44" customFormat="1">
      <c r="A605" s="46"/>
      <c r="B605" s="69"/>
      <c r="C605" s="89"/>
      <c r="D605" s="53"/>
    </row>
    <row r="606" spans="1:4" s="44" customFormat="1">
      <c r="A606" s="46"/>
      <c r="B606" s="69"/>
      <c r="C606" s="90"/>
      <c r="D606" s="53"/>
    </row>
    <row r="607" spans="1:4" s="44" customFormat="1">
      <c r="A607" s="46"/>
      <c r="B607" s="46"/>
      <c r="C607" s="89"/>
      <c r="D607" s="53"/>
    </row>
    <row r="608" spans="1:4" s="44" customFormat="1">
      <c r="A608" s="46"/>
      <c r="B608" s="46"/>
      <c r="C608" s="65"/>
      <c r="D608" s="53"/>
    </row>
    <row r="609" spans="1:4" s="44" customFormat="1">
      <c r="A609" s="46"/>
      <c r="B609" s="46"/>
      <c r="C609" s="65"/>
      <c r="D609" s="53"/>
    </row>
    <row r="610" spans="1:4" s="44" customFormat="1">
      <c r="A610" s="46"/>
      <c r="B610" s="46"/>
      <c r="C610" s="65"/>
      <c r="D610" s="53"/>
    </row>
    <row r="611" spans="1:4" s="44" customFormat="1">
      <c r="A611" s="46"/>
      <c r="B611" s="46"/>
      <c r="C611" s="65"/>
      <c r="D611" s="53"/>
    </row>
    <row r="612" spans="1:4" s="44" customFormat="1">
      <c r="A612" s="46"/>
      <c r="B612" s="46"/>
      <c r="C612" s="65"/>
      <c r="D612" s="53"/>
    </row>
    <row r="613" spans="1:4" s="44" customFormat="1">
      <c r="A613" s="46"/>
      <c r="B613" s="46"/>
      <c r="C613" s="65"/>
      <c r="D613" s="53"/>
    </row>
    <row r="614" spans="1:4" s="44" customFormat="1">
      <c r="A614" s="46"/>
      <c r="B614" s="46"/>
      <c r="C614" s="65"/>
      <c r="D614" s="53"/>
    </row>
    <row r="615" spans="1:4" s="44" customFormat="1">
      <c r="A615" s="46"/>
      <c r="B615" s="46"/>
      <c r="C615" s="65"/>
      <c r="D615" s="53"/>
    </row>
    <row r="616" spans="1:4" s="44" customFormat="1">
      <c r="A616" s="46"/>
      <c r="B616" s="46"/>
      <c r="C616" s="91"/>
      <c r="D616" s="53"/>
    </row>
    <row r="617" spans="1:4" s="44" customFormat="1">
      <c r="A617" s="46"/>
      <c r="B617" s="46"/>
      <c r="C617" s="65"/>
      <c r="D617" s="53"/>
    </row>
    <row r="618" spans="1:4" s="44" customFormat="1">
      <c r="A618" s="46"/>
      <c r="B618" s="46"/>
      <c r="C618" s="65"/>
      <c r="D618" s="53"/>
    </row>
    <row r="619" spans="1:4" s="44" customFormat="1">
      <c r="A619" s="46"/>
      <c r="B619" s="46"/>
      <c r="C619" s="65"/>
      <c r="D619" s="53"/>
    </row>
    <row r="620" spans="1:4" s="44" customFormat="1">
      <c r="A620" s="46"/>
      <c r="B620" s="46"/>
      <c r="C620" s="65"/>
      <c r="D620" s="53"/>
    </row>
    <row r="621" spans="1:4" s="44" customFormat="1">
      <c r="A621" s="46"/>
      <c r="B621" s="46"/>
      <c r="C621" s="65"/>
      <c r="D621" s="53"/>
    </row>
    <row r="622" spans="1:4" s="44" customFormat="1">
      <c r="A622" s="46"/>
      <c r="B622" s="46"/>
      <c r="C622" s="91"/>
      <c r="D622" s="53"/>
    </row>
    <row r="623" spans="1:4" s="44" customFormat="1">
      <c r="A623" s="46"/>
      <c r="B623" s="46"/>
      <c r="C623" s="65"/>
      <c r="D623" s="53"/>
    </row>
    <row r="624" spans="1:4" s="44" customFormat="1">
      <c r="A624" s="46"/>
      <c r="B624" s="46"/>
      <c r="C624" s="65"/>
      <c r="D624" s="53"/>
    </row>
    <row r="625" spans="1:4" s="44" customFormat="1">
      <c r="A625" s="46"/>
      <c r="B625" s="46"/>
      <c r="C625" s="65"/>
      <c r="D625" s="53"/>
    </row>
    <row r="626" spans="1:4" s="44" customFormat="1">
      <c r="A626" s="46"/>
      <c r="B626" s="46"/>
      <c r="C626" s="65"/>
      <c r="D626" s="53"/>
    </row>
    <row r="627" spans="1:4" s="45" customFormat="1" ht="27.75" customHeight="1">
      <c r="A627" s="64"/>
      <c r="B627" s="64"/>
      <c r="C627" s="92"/>
      <c r="D627" s="68"/>
    </row>
    <row r="628" spans="1:4" s="44" customFormat="1">
      <c r="A628" s="46"/>
      <c r="B628" s="46"/>
      <c r="C628" s="65"/>
      <c r="D628" s="53"/>
    </row>
    <row r="629" spans="1:4" s="44" customFormat="1">
      <c r="A629" s="46"/>
      <c r="B629" s="46"/>
      <c r="C629" s="91"/>
      <c r="D629" s="53"/>
    </row>
    <row r="630" spans="1:4" s="44" customFormat="1">
      <c r="A630" s="46"/>
      <c r="B630" s="46"/>
      <c r="C630" s="65"/>
      <c r="D630" s="53"/>
    </row>
    <row r="631" spans="1:4" s="44" customFormat="1">
      <c r="A631" s="46"/>
      <c r="B631" s="69"/>
      <c r="C631" s="89"/>
      <c r="D631" s="53"/>
    </row>
    <row r="632" spans="1:4" s="44" customFormat="1">
      <c r="A632" s="46"/>
      <c r="B632" s="69"/>
      <c r="C632" s="93"/>
      <c r="D632" s="53"/>
    </row>
    <row r="633" spans="1:4" s="44" customFormat="1" ht="23.25" customHeight="1">
      <c r="A633" s="46"/>
      <c r="B633" s="69"/>
      <c r="C633" s="93"/>
      <c r="D633" s="53"/>
    </row>
    <row r="634" spans="1:4" s="44" customFormat="1">
      <c r="A634" s="46"/>
      <c r="B634" s="46"/>
      <c r="C634" s="65"/>
      <c r="D634" s="53"/>
    </row>
    <row r="635" spans="1:4" s="44" customFormat="1">
      <c r="A635" s="46"/>
      <c r="B635" s="46"/>
      <c r="C635" s="65"/>
      <c r="D635" s="53"/>
    </row>
    <row r="636" spans="1:4" s="44" customFormat="1">
      <c r="A636" s="46"/>
      <c r="B636" s="46"/>
      <c r="C636" s="65"/>
      <c r="D636" s="53"/>
    </row>
    <row r="637" spans="1:4" s="44" customFormat="1">
      <c r="A637" s="46"/>
      <c r="B637" s="46"/>
      <c r="C637" s="65"/>
      <c r="D637" s="53"/>
    </row>
    <row r="638" spans="1:4" s="44" customFormat="1" ht="16.5" customHeight="1">
      <c r="A638" s="46"/>
      <c r="B638" s="46"/>
      <c r="C638" s="65"/>
      <c r="D638" s="53"/>
    </row>
    <row r="639" spans="1:4" s="44" customFormat="1">
      <c r="A639" s="46"/>
      <c r="B639" s="46"/>
      <c r="C639" s="65"/>
      <c r="D639" s="53"/>
    </row>
    <row r="640" spans="1:4" s="44" customFormat="1">
      <c r="A640" s="46"/>
      <c r="B640" s="46"/>
      <c r="C640" s="65"/>
      <c r="D640" s="53"/>
    </row>
    <row r="641" spans="1:4" s="44" customFormat="1">
      <c r="A641" s="46"/>
      <c r="B641" s="46"/>
      <c r="C641" s="65"/>
      <c r="D641" s="53"/>
    </row>
    <row r="642" spans="1:4" s="44" customFormat="1">
      <c r="A642" s="46"/>
      <c r="B642" s="46"/>
      <c r="C642" s="89"/>
      <c r="D642" s="53"/>
    </row>
    <row r="643" spans="1:4" s="44" customFormat="1">
      <c r="A643" s="46"/>
      <c r="B643" s="46"/>
      <c r="C643" s="89"/>
      <c r="D643" s="53"/>
    </row>
    <row r="644" spans="1:4" s="44" customFormat="1">
      <c r="A644" s="46"/>
      <c r="B644" s="46"/>
      <c r="C644" s="65"/>
      <c r="D644" s="53"/>
    </row>
    <row r="645" spans="1:4" s="44" customFormat="1">
      <c r="A645" s="46"/>
      <c r="B645" s="46"/>
      <c r="C645" s="89"/>
      <c r="D645" s="53"/>
    </row>
    <row r="646" spans="1:4" s="44" customFormat="1">
      <c r="A646" s="46"/>
      <c r="B646" s="69"/>
      <c r="C646" s="93"/>
      <c r="D646" s="53"/>
    </row>
    <row r="647" spans="1:4" s="44" customFormat="1">
      <c r="A647" s="86"/>
      <c r="B647" s="86"/>
      <c r="C647" s="89"/>
      <c r="D647" s="67"/>
    </row>
    <row r="648" spans="1:4" s="44" customFormat="1">
      <c r="A648" s="46"/>
      <c r="B648" s="46"/>
      <c r="C648" s="91"/>
      <c r="D648" s="67"/>
    </row>
    <row r="649" spans="1:4" s="44" customFormat="1">
      <c r="A649" s="46"/>
      <c r="B649" s="46"/>
      <c r="C649" s="89"/>
      <c r="D649" s="67"/>
    </row>
    <row r="650" spans="1:4" s="44" customFormat="1" ht="81.75" customHeight="1">
      <c r="A650" s="46"/>
      <c r="B650" s="46"/>
      <c r="C650" s="93"/>
      <c r="D650" s="67"/>
    </row>
    <row r="651" spans="1:4" s="44" customFormat="1">
      <c r="A651" s="46"/>
      <c r="B651" s="46"/>
      <c r="C651" s="93"/>
      <c r="D651" s="67"/>
    </row>
    <row r="652" spans="1:4" s="44" customFormat="1">
      <c r="A652" s="46"/>
      <c r="B652" s="69"/>
      <c r="C652" s="93"/>
      <c r="D652" s="53"/>
    </row>
    <row r="653" spans="1:4" s="44" customFormat="1">
      <c r="A653" s="86"/>
      <c r="B653" s="86"/>
      <c r="C653" s="94"/>
      <c r="D653" s="67"/>
    </row>
    <row r="654" spans="1:4" s="44" customFormat="1" ht="18" customHeight="1">
      <c r="A654" s="66"/>
      <c r="B654" s="86"/>
      <c r="C654" s="93"/>
      <c r="D654" s="67"/>
    </row>
    <row r="655" spans="1:4" s="44" customFormat="1">
      <c r="A655" s="86"/>
      <c r="B655" s="86"/>
      <c r="C655" s="89"/>
      <c r="D655" s="67"/>
    </row>
    <row r="656" spans="1:4" s="44" customFormat="1">
      <c r="A656" s="86"/>
      <c r="B656" s="46"/>
      <c r="C656" s="65"/>
      <c r="D656" s="53"/>
    </row>
    <row r="657" spans="1:4" s="44" customFormat="1">
      <c r="A657" s="46"/>
      <c r="B657" s="69"/>
      <c r="C657" s="93"/>
      <c r="D657" s="53"/>
    </row>
    <row r="658" spans="1:4" s="44" customFormat="1">
      <c r="A658" s="64"/>
      <c r="B658" s="64"/>
      <c r="C658" s="91"/>
      <c r="D658" s="53"/>
    </row>
    <row r="659" spans="1:4" s="44" customFormat="1">
      <c r="A659" s="46"/>
      <c r="B659" s="46"/>
      <c r="C659" s="89"/>
      <c r="D659" s="53"/>
    </row>
    <row r="660" spans="1:4" s="44" customFormat="1">
      <c r="A660" s="46"/>
      <c r="B660" s="46"/>
      <c r="C660" s="90"/>
      <c r="D660" s="53"/>
    </row>
    <row r="661" spans="1:4" s="44" customFormat="1">
      <c r="A661" s="46"/>
      <c r="B661" s="69"/>
      <c r="C661" s="89"/>
      <c r="D661" s="53"/>
    </row>
    <row r="662" spans="1:4" s="44" customFormat="1">
      <c r="A662" s="46"/>
      <c r="B662" s="46"/>
      <c r="C662" s="65"/>
      <c r="D662" s="53"/>
    </row>
    <row r="663" spans="1:4" s="44" customFormat="1">
      <c r="A663" s="46"/>
      <c r="B663" s="69"/>
      <c r="C663" s="95"/>
      <c r="D663" s="53"/>
    </row>
    <row r="664" spans="1:4" s="44" customFormat="1">
      <c r="A664" s="46"/>
      <c r="B664" s="69"/>
      <c r="C664" s="90"/>
      <c r="D664" s="53"/>
    </row>
    <row r="665" spans="1:4" s="44" customFormat="1" ht="39.75" customHeight="1">
      <c r="A665" s="46"/>
      <c r="B665" s="46"/>
      <c r="C665" s="93"/>
      <c r="D665" s="53"/>
    </row>
    <row r="666" spans="1:4" s="44" customFormat="1">
      <c r="A666" s="46"/>
      <c r="B666" s="46"/>
      <c r="C666" s="65"/>
      <c r="D666" s="53"/>
    </row>
    <row r="667" spans="1:4" s="44" customFormat="1">
      <c r="A667" s="46"/>
      <c r="B667" s="46"/>
      <c r="C667" s="65"/>
      <c r="D667" s="53"/>
    </row>
    <row r="668" spans="1:4" s="44" customFormat="1">
      <c r="A668" s="46"/>
      <c r="B668" s="46"/>
      <c r="C668" s="91"/>
      <c r="D668" s="53"/>
    </row>
    <row r="669" spans="1:4" s="44" customFormat="1">
      <c r="A669" s="46"/>
      <c r="B669" s="46"/>
      <c r="C669" s="90"/>
      <c r="D669" s="53"/>
    </row>
    <row r="670" spans="1:4" s="44" customFormat="1">
      <c r="A670" s="46"/>
      <c r="B670" s="46"/>
      <c r="C670" s="90"/>
      <c r="D670" s="53"/>
    </row>
    <row r="671" spans="1:4" s="44" customFormat="1">
      <c r="A671" s="46"/>
      <c r="B671" s="69"/>
      <c r="C671" s="93"/>
      <c r="D671" s="53"/>
    </row>
    <row r="672" spans="1:4" s="45" customFormat="1">
      <c r="A672" s="64"/>
      <c r="B672" s="96"/>
      <c r="C672" s="97"/>
      <c r="D672" s="68"/>
    </row>
    <row r="673" spans="1:4" s="44" customFormat="1">
      <c r="A673" s="46"/>
      <c r="B673" s="69"/>
      <c r="C673" s="93"/>
      <c r="D673" s="53"/>
    </row>
    <row r="674" spans="1:4" s="44" customFormat="1">
      <c r="A674" s="46"/>
      <c r="B674" s="69"/>
      <c r="C674" s="95"/>
      <c r="D674" s="53"/>
    </row>
    <row r="675" spans="1:4" s="44" customFormat="1">
      <c r="A675" s="46"/>
      <c r="B675" s="69"/>
      <c r="C675" s="89"/>
      <c r="D675" s="53"/>
    </row>
    <row r="676" spans="1:4" s="44" customFormat="1">
      <c r="A676" s="46"/>
      <c r="B676" s="69"/>
      <c r="C676" s="93"/>
      <c r="D676" s="53"/>
    </row>
    <row r="677" spans="1:4" s="44" customFormat="1">
      <c r="A677" s="46"/>
      <c r="B677" s="46"/>
      <c r="C677" s="65"/>
      <c r="D677" s="53"/>
    </row>
    <row r="678" spans="1:4" s="44" customFormat="1">
      <c r="A678" s="46"/>
      <c r="B678" s="69"/>
      <c r="C678" s="95"/>
      <c r="D678" s="53"/>
    </row>
    <row r="679" spans="1:4" s="44" customFormat="1">
      <c r="A679" s="46"/>
      <c r="B679" s="69"/>
      <c r="C679" s="89"/>
      <c r="D679" s="53"/>
    </row>
    <row r="680" spans="1:4" s="44" customFormat="1">
      <c r="A680" s="46"/>
      <c r="B680" s="46"/>
      <c r="C680" s="65"/>
      <c r="D680" s="53"/>
    </row>
    <row r="681" spans="1:4" s="44" customFormat="1">
      <c r="A681" s="46"/>
      <c r="B681" s="46"/>
      <c r="C681" s="65"/>
      <c r="D681" s="53"/>
    </row>
    <row r="682" spans="1:4" s="44" customFormat="1">
      <c r="A682" s="46"/>
      <c r="B682" s="46"/>
      <c r="C682" s="65"/>
      <c r="D682" s="53"/>
    </row>
    <row r="683" spans="1:4" s="44" customFormat="1" ht="39.75" customHeight="1">
      <c r="A683" s="46"/>
      <c r="B683" s="69"/>
      <c r="C683" s="93"/>
      <c r="D683" s="53"/>
    </row>
    <row r="684" spans="1:4" s="44" customFormat="1" ht="16.5" customHeight="1">
      <c r="A684" s="46"/>
      <c r="B684" s="69"/>
      <c r="C684" s="93"/>
      <c r="D684" s="53"/>
    </row>
    <row r="685" spans="1:4" s="44" customFormat="1">
      <c r="A685" s="46"/>
      <c r="B685" s="46"/>
      <c r="C685" s="65"/>
      <c r="D685" s="53"/>
    </row>
    <row r="686" spans="1:4" s="44" customFormat="1">
      <c r="A686" s="46"/>
      <c r="B686" s="46"/>
      <c r="C686" s="65"/>
      <c r="D686" s="53"/>
    </row>
    <row r="687" spans="1:4" s="44" customFormat="1">
      <c r="A687" s="46"/>
      <c r="B687" s="46"/>
      <c r="C687" s="65"/>
      <c r="D687" s="53"/>
    </row>
    <row r="688" spans="1:4" s="44" customFormat="1">
      <c r="A688" s="46"/>
      <c r="B688" s="69"/>
      <c r="C688" s="89"/>
      <c r="D688" s="53"/>
    </row>
    <row r="689" spans="1:4" s="44" customFormat="1">
      <c r="A689" s="46"/>
      <c r="B689" s="69"/>
      <c r="C689" s="90"/>
      <c r="D689" s="53"/>
    </row>
    <row r="690" spans="1:4" s="44" customFormat="1">
      <c r="A690" s="46"/>
      <c r="B690" s="69"/>
      <c r="C690" s="89"/>
      <c r="D690" s="53"/>
    </row>
    <row r="691" spans="1:4" s="44" customFormat="1">
      <c r="A691" s="46"/>
      <c r="B691" s="46"/>
      <c r="C691" s="65"/>
      <c r="D691" s="53"/>
    </row>
    <row r="692" spans="1:4" s="44" customFormat="1">
      <c r="A692" s="46"/>
      <c r="B692" s="46"/>
      <c r="C692" s="65"/>
      <c r="D692" s="53"/>
    </row>
    <row r="693" spans="1:4" s="44" customFormat="1">
      <c r="A693" s="46"/>
      <c r="B693" s="69"/>
      <c r="C693" s="90"/>
      <c r="D693" s="53"/>
    </row>
    <row r="694" spans="1:4" s="44" customFormat="1">
      <c r="A694" s="46"/>
      <c r="B694" s="46"/>
      <c r="C694" s="65"/>
      <c r="D694" s="53"/>
    </row>
    <row r="695" spans="1:4" s="44" customFormat="1">
      <c r="A695" s="46"/>
      <c r="B695" s="69"/>
      <c r="C695" s="89"/>
      <c r="D695" s="53"/>
    </row>
    <row r="696" spans="1:4" s="44" customFormat="1">
      <c r="A696" s="46"/>
      <c r="B696" s="46"/>
      <c r="C696" s="65"/>
      <c r="D696" s="53"/>
    </row>
    <row r="697" spans="1:4" s="44" customFormat="1">
      <c r="A697" s="46"/>
      <c r="B697" s="69"/>
      <c r="C697" s="89"/>
      <c r="D697" s="53"/>
    </row>
    <row r="698" spans="1:4" s="44" customFormat="1">
      <c r="A698" s="46"/>
      <c r="B698" s="46"/>
      <c r="C698" s="65"/>
      <c r="D698" s="53"/>
    </row>
    <row r="699" spans="1:4" s="44" customFormat="1">
      <c r="A699" s="46"/>
      <c r="B699" s="46"/>
      <c r="C699" s="91"/>
      <c r="D699" s="53"/>
    </row>
    <row r="700" spans="1:4" s="44" customFormat="1">
      <c r="A700" s="46"/>
      <c r="B700" s="46"/>
      <c r="C700" s="90"/>
      <c r="D700" s="53"/>
    </row>
    <row r="701" spans="1:4" s="44" customFormat="1">
      <c r="A701" s="46"/>
      <c r="B701" s="46"/>
      <c r="C701" s="90"/>
      <c r="D701" s="53"/>
    </row>
    <row r="702" spans="1:4" s="44" customFormat="1">
      <c r="A702" s="46"/>
      <c r="B702" s="46"/>
      <c r="C702" s="65"/>
      <c r="D702" s="53"/>
    </row>
    <row r="703" spans="1:4" s="44" customFormat="1">
      <c r="A703" s="46"/>
      <c r="B703" s="69"/>
      <c r="C703" s="95"/>
      <c r="D703" s="53"/>
    </row>
    <row r="704" spans="1:4" s="44" customFormat="1">
      <c r="A704" s="46"/>
      <c r="B704" s="69"/>
      <c r="C704" s="89"/>
      <c r="D704" s="53"/>
    </row>
    <row r="705" spans="1:4" s="44" customFormat="1">
      <c r="A705" s="46"/>
      <c r="B705" s="69"/>
      <c r="C705" s="89"/>
      <c r="D705" s="53"/>
    </row>
    <row r="706" spans="1:4" s="44" customFormat="1">
      <c r="A706" s="46"/>
      <c r="B706" s="69"/>
      <c r="C706" s="89"/>
      <c r="D706" s="53"/>
    </row>
    <row r="707" spans="1:4" s="44" customFormat="1">
      <c r="A707" s="46"/>
      <c r="B707" s="69"/>
      <c r="C707" s="93"/>
      <c r="D707" s="53"/>
    </row>
    <row r="708" spans="1:4" s="44" customFormat="1">
      <c r="A708" s="46"/>
      <c r="B708" s="69"/>
      <c r="C708" s="89"/>
      <c r="D708" s="53"/>
    </row>
    <row r="709" spans="1:4" s="44" customFormat="1" ht="26.25" customHeight="1">
      <c r="A709" s="46"/>
      <c r="B709" s="69"/>
      <c r="C709" s="93"/>
      <c r="D709" s="53"/>
    </row>
    <row r="710" spans="1:4" s="44" customFormat="1">
      <c r="A710" s="46"/>
      <c r="B710" s="46"/>
      <c r="C710" s="65"/>
      <c r="D710" s="53"/>
    </row>
    <row r="711" spans="1:4" s="44" customFormat="1">
      <c r="A711" s="46"/>
      <c r="B711" s="69"/>
      <c r="C711" s="89"/>
      <c r="D711" s="53"/>
    </row>
    <row r="712" spans="1:4" s="44" customFormat="1">
      <c r="A712" s="46"/>
      <c r="B712" s="69"/>
      <c r="C712" s="89"/>
      <c r="D712" s="53"/>
    </row>
    <row r="713" spans="1:4" s="44" customFormat="1">
      <c r="A713" s="46"/>
      <c r="B713" s="46"/>
      <c r="C713" s="65"/>
      <c r="D713" s="53"/>
    </row>
    <row r="714" spans="1:4" s="44" customFormat="1" ht="30.75" customHeight="1">
      <c r="A714" s="46"/>
      <c r="B714" s="69"/>
      <c r="C714" s="93"/>
      <c r="D714" s="53"/>
    </row>
    <row r="715" spans="1:4" s="44" customFormat="1">
      <c r="A715" s="46"/>
      <c r="B715" s="46"/>
      <c r="C715" s="65"/>
      <c r="D715" s="53"/>
    </row>
    <row r="716" spans="1:4" s="44" customFormat="1">
      <c r="A716" s="46"/>
      <c r="B716" s="69"/>
      <c r="C716" s="89"/>
      <c r="D716" s="53"/>
    </row>
    <row r="717" spans="1:4" s="44" customFormat="1">
      <c r="A717" s="46"/>
      <c r="B717" s="46"/>
      <c r="C717" s="65"/>
      <c r="D717" s="53"/>
    </row>
    <row r="718" spans="1:4" s="44" customFormat="1">
      <c r="A718" s="46"/>
      <c r="B718" s="69"/>
      <c r="C718" s="90"/>
      <c r="D718" s="53"/>
    </row>
    <row r="719" spans="1:4" s="44" customFormat="1">
      <c r="A719" s="46"/>
      <c r="B719" s="46"/>
      <c r="C719" s="65"/>
      <c r="D719" s="53"/>
    </row>
    <row r="720" spans="1:4" s="44" customFormat="1" ht="15.75" customHeight="1">
      <c r="A720" s="46"/>
      <c r="B720" s="69"/>
      <c r="C720" s="93"/>
      <c r="D720" s="53"/>
    </row>
    <row r="721" spans="1:4" s="44" customFormat="1">
      <c r="A721" s="46"/>
      <c r="B721" s="69"/>
      <c r="C721" s="89"/>
      <c r="D721" s="53"/>
    </row>
    <row r="722" spans="1:4" s="44" customFormat="1">
      <c r="A722" s="46"/>
      <c r="B722" s="46"/>
      <c r="C722" s="65"/>
      <c r="D722" s="53"/>
    </row>
    <row r="723" spans="1:4" s="44" customFormat="1">
      <c r="A723" s="46"/>
      <c r="B723" s="69"/>
      <c r="C723" s="90"/>
      <c r="D723" s="53"/>
    </row>
    <row r="724" spans="1:4" s="44" customFormat="1">
      <c r="A724" s="46"/>
      <c r="B724" s="46"/>
      <c r="C724" s="65"/>
      <c r="D724" s="53"/>
    </row>
    <row r="725" spans="1:4" s="44" customFormat="1">
      <c r="A725" s="46"/>
      <c r="B725" s="46"/>
      <c r="C725" s="89"/>
      <c r="D725" s="53"/>
    </row>
    <row r="726" spans="1:4" s="44" customFormat="1">
      <c r="A726" s="46"/>
      <c r="B726" s="46"/>
      <c r="C726" s="90"/>
      <c r="D726" s="53"/>
    </row>
    <row r="727" spans="1:4" s="44" customFormat="1">
      <c r="A727" s="46"/>
      <c r="B727" s="46"/>
      <c r="C727" s="65"/>
      <c r="D727" s="53"/>
    </row>
    <row r="728" spans="1:4" s="44" customFormat="1">
      <c r="A728" s="46"/>
      <c r="B728" s="46"/>
      <c r="C728" s="65"/>
      <c r="D728" s="53"/>
    </row>
    <row r="729" spans="1:4" s="44" customFormat="1">
      <c r="A729" s="46"/>
      <c r="B729" s="46"/>
      <c r="C729" s="65"/>
      <c r="D729" s="53"/>
    </row>
    <row r="730" spans="1:4" s="44" customFormat="1">
      <c r="A730" s="46"/>
      <c r="B730" s="69"/>
      <c r="C730" s="89"/>
      <c r="D730" s="53"/>
    </row>
    <row r="731" spans="1:4" s="44" customFormat="1">
      <c r="A731" s="46"/>
      <c r="B731" s="69"/>
      <c r="C731" s="90"/>
      <c r="D731" s="53"/>
    </row>
    <row r="732" spans="1:4" s="44" customFormat="1">
      <c r="A732" s="46"/>
      <c r="B732" s="69"/>
      <c r="C732" s="89"/>
      <c r="D732" s="53"/>
    </row>
    <row r="733" spans="1:4" s="44" customFormat="1">
      <c r="A733" s="46"/>
      <c r="B733" s="46"/>
      <c r="C733" s="65"/>
      <c r="D733" s="53"/>
    </row>
    <row r="734" spans="1:4" s="44" customFormat="1">
      <c r="A734" s="46"/>
      <c r="B734" s="46"/>
      <c r="C734" s="65"/>
      <c r="D734" s="53"/>
    </row>
    <row r="735" spans="1:4" s="44" customFormat="1">
      <c r="A735" s="46"/>
      <c r="B735" s="69"/>
      <c r="C735" s="89"/>
      <c r="D735" s="53"/>
    </row>
    <row r="736" spans="1:4" s="44" customFormat="1">
      <c r="A736" s="46"/>
      <c r="B736" s="46"/>
      <c r="C736" s="65"/>
      <c r="D736" s="53"/>
    </row>
    <row r="737" spans="1:4" s="44" customFormat="1">
      <c r="A737" s="46"/>
      <c r="B737" s="46"/>
      <c r="C737" s="65"/>
      <c r="D737" s="53"/>
    </row>
    <row r="738" spans="1:4" s="44" customFormat="1">
      <c r="A738" s="46"/>
      <c r="B738" s="46"/>
      <c r="C738" s="91"/>
      <c r="D738" s="53"/>
    </row>
    <row r="739" spans="1:4" s="44" customFormat="1">
      <c r="A739" s="46"/>
      <c r="B739" s="46"/>
      <c r="C739" s="89"/>
      <c r="D739" s="53"/>
    </row>
    <row r="740" spans="1:4" s="44" customFormat="1" ht="21" customHeight="1">
      <c r="A740" s="46"/>
      <c r="B740" s="46"/>
      <c r="C740" s="93"/>
      <c r="D740" s="53"/>
    </row>
    <row r="741" spans="1:4" s="44" customFormat="1">
      <c r="A741" s="46"/>
      <c r="B741" s="46"/>
      <c r="C741" s="89"/>
      <c r="D741" s="53"/>
    </row>
    <row r="742" spans="1:4" s="44" customFormat="1">
      <c r="A742" s="46"/>
      <c r="B742" s="46"/>
      <c r="C742" s="65"/>
      <c r="D742" s="53"/>
    </row>
    <row r="743" spans="1:4" s="44" customFormat="1">
      <c r="A743" s="46"/>
      <c r="B743" s="69"/>
      <c r="C743" s="90"/>
      <c r="D743" s="53"/>
    </row>
    <row r="744" spans="1:4" s="44" customFormat="1">
      <c r="A744" s="46"/>
      <c r="B744" s="46"/>
      <c r="C744" s="65"/>
      <c r="D744" s="53"/>
    </row>
    <row r="745" spans="1:4" s="44" customFormat="1">
      <c r="A745" s="46"/>
      <c r="B745" s="46"/>
      <c r="C745" s="65"/>
      <c r="D745" s="53"/>
    </row>
    <row r="746" spans="1:4" s="44" customFormat="1">
      <c r="A746" s="46"/>
      <c r="B746" s="46"/>
      <c r="C746" s="65"/>
      <c r="D746" s="53"/>
    </row>
    <row r="747" spans="1:4" s="44" customFormat="1">
      <c r="A747" s="46"/>
      <c r="B747" s="46"/>
      <c r="C747" s="89"/>
      <c r="D747" s="53"/>
    </row>
    <row r="748" spans="1:4" s="44" customFormat="1">
      <c r="A748" s="46"/>
      <c r="B748" s="46"/>
      <c r="C748" s="90"/>
      <c r="D748" s="53"/>
    </row>
    <row r="749" spans="1:4" s="44" customFormat="1">
      <c r="A749" s="46"/>
      <c r="B749" s="46"/>
      <c r="C749" s="65"/>
      <c r="D749" s="53"/>
    </row>
    <row r="750" spans="1:4" s="44" customFormat="1">
      <c r="A750" s="46"/>
      <c r="B750" s="46"/>
      <c r="C750" s="91"/>
      <c r="D750" s="53"/>
    </row>
    <row r="751" spans="1:4" s="44" customFormat="1">
      <c r="A751" s="46"/>
      <c r="B751" s="46"/>
      <c r="C751" s="89"/>
      <c r="D751" s="53"/>
    </row>
    <row r="752" spans="1:4" s="44" customFormat="1">
      <c r="A752" s="46"/>
      <c r="B752" s="46"/>
      <c r="C752" s="89"/>
      <c r="D752" s="53"/>
    </row>
    <row r="753" spans="1:4" s="44" customFormat="1">
      <c r="A753" s="46"/>
      <c r="B753" s="46"/>
      <c r="C753" s="89"/>
      <c r="D753" s="53"/>
    </row>
    <row r="754" spans="1:4" s="44" customFormat="1">
      <c r="A754" s="46"/>
      <c r="B754" s="46"/>
      <c r="C754" s="65"/>
      <c r="D754" s="53"/>
    </row>
    <row r="755" spans="1:4" s="44" customFormat="1">
      <c r="A755" s="46"/>
      <c r="B755" s="46"/>
      <c r="C755" s="89"/>
      <c r="D755" s="53"/>
    </row>
    <row r="756" spans="1:4" s="44" customFormat="1">
      <c r="A756" s="46"/>
      <c r="B756" s="46"/>
      <c r="C756" s="65"/>
      <c r="D756" s="53"/>
    </row>
    <row r="757" spans="1:4" s="44" customFormat="1">
      <c r="A757" s="46"/>
      <c r="B757" s="46"/>
      <c r="C757" s="89"/>
      <c r="D757" s="53"/>
    </row>
    <row r="758" spans="1:4" s="44" customFormat="1">
      <c r="A758" s="46"/>
      <c r="B758" s="46"/>
      <c r="C758" s="89"/>
      <c r="D758" s="53"/>
    </row>
    <row r="759" spans="1:4" s="44" customFormat="1">
      <c r="A759" s="46"/>
      <c r="B759" s="46"/>
      <c r="C759" s="65"/>
      <c r="D759" s="53"/>
    </row>
    <row r="760" spans="1:4" s="44" customFormat="1">
      <c r="A760" s="46"/>
      <c r="B760" s="46"/>
      <c r="C760" s="65"/>
      <c r="D760" s="53"/>
    </row>
    <row r="761" spans="1:4" s="44" customFormat="1">
      <c r="A761" s="46"/>
      <c r="B761" s="46"/>
      <c r="C761" s="91"/>
      <c r="D761" s="53"/>
    </row>
    <row r="762" spans="1:4" s="44" customFormat="1">
      <c r="A762" s="46"/>
      <c r="B762" s="46"/>
      <c r="C762" s="89"/>
      <c r="D762" s="53"/>
    </row>
    <row r="763" spans="1:4" s="44" customFormat="1">
      <c r="A763" s="46"/>
      <c r="B763" s="46"/>
      <c r="C763" s="90"/>
      <c r="D763" s="53"/>
    </row>
    <row r="764" spans="1:4" s="44" customFormat="1">
      <c r="A764" s="46"/>
      <c r="B764" s="46"/>
      <c r="C764" s="65"/>
      <c r="D764" s="53"/>
    </row>
    <row r="765" spans="1:4" s="44" customFormat="1">
      <c r="A765" s="46"/>
      <c r="B765" s="46"/>
      <c r="C765" s="65"/>
      <c r="D765" s="53"/>
    </row>
    <row r="766" spans="1:4" s="44" customFormat="1">
      <c r="A766" s="46"/>
      <c r="B766" s="46"/>
      <c r="C766" s="65"/>
      <c r="D766" s="53"/>
    </row>
    <row r="767" spans="1:4" s="44" customFormat="1">
      <c r="A767" s="46"/>
      <c r="B767" s="46"/>
      <c r="C767" s="91"/>
      <c r="D767" s="53"/>
    </row>
    <row r="768" spans="1:4" s="44" customFormat="1">
      <c r="A768" s="46"/>
      <c r="B768" s="46"/>
      <c r="C768" s="89"/>
      <c r="D768" s="53"/>
    </row>
    <row r="769" spans="1:4" s="44" customFormat="1">
      <c r="A769" s="46"/>
      <c r="B769" s="46"/>
      <c r="C769" s="89"/>
      <c r="D769" s="53"/>
    </row>
    <row r="770" spans="1:4" s="44" customFormat="1">
      <c r="A770" s="46"/>
      <c r="B770" s="46"/>
      <c r="C770" s="89"/>
      <c r="D770" s="53"/>
    </row>
    <row r="771" spans="1:4" s="44" customFormat="1">
      <c r="A771" s="46"/>
      <c r="B771" s="46"/>
      <c r="C771" s="65"/>
      <c r="D771" s="53"/>
    </row>
    <row r="772" spans="1:4" s="44" customFormat="1">
      <c r="A772" s="46"/>
      <c r="B772" s="46"/>
      <c r="C772" s="90"/>
      <c r="D772" s="53"/>
    </row>
    <row r="773" spans="1:4" s="44" customFormat="1">
      <c r="A773" s="46"/>
      <c r="B773" s="46"/>
      <c r="C773" s="65"/>
      <c r="D773" s="53"/>
    </row>
    <row r="774" spans="1:4" s="44" customFormat="1">
      <c r="A774" s="46"/>
      <c r="B774" s="46"/>
      <c r="C774" s="89"/>
      <c r="D774" s="53"/>
    </row>
    <row r="775" spans="1:4" s="44" customFormat="1">
      <c r="A775" s="46"/>
      <c r="B775" s="46"/>
      <c r="C775" s="65"/>
      <c r="D775" s="53"/>
    </row>
    <row r="776" spans="1:4" s="44" customFormat="1">
      <c r="A776" s="46"/>
      <c r="B776" s="46"/>
      <c r="C776" s="89"/>
      <c r="D776" s="53"/>
    </row>
    <row r="777" spans="1:4" s="44" customFormat="1">
      <c r="A777" s="46"/>
      <c r="B777" s="46"/>
      <c r="C777" s="65"/>
      <c r="D777" s="53"/>
    </row>
    <row r="778" spans="1:4" s="44" customFormat="1">
      <c r="A778" s="46"/>
      <c r="B778" s="46"/>
      <c r="C778" s="90"/>
      <c r="D778" s="53"/>
    </row>
    <row r="779" spans="1:4" s="44" customFormat="1">
      <c r="A779" s="46"/>
      <c r="B779" s="46"/>
      <c r="C779" s="65"/>
      <c r="D779" s="53"/>
    </row>
    <row r="780" spans="1:4" s="44" customFormat="1">
      <c r="A780" s="46"/>
      <c r="B780" s="46"/>
      <c r="C780" s="89"/>
      <c r="D780" s="53"/>
    </row>
    <row r="781" spans="1:4" s="44" customFormat="1">
      <c r="A781" s="46"/>
      <c r="B781" s="46"/>
      <c r="C781" s="65"/>
      <c r="D781" s="53"/>
    </row>
    <row r="782" spans="1:4" s="44" customFormat="1">
      <c r="A782" s="46"/>
      <c r="B782" s="46"/>
      <c r="C782" s="90"/>
      <c r="D782" s="53"/>
    </row>
    <row r="783" spans="1:4" s="44" customFormat="1">
      <c r="A783" s="46"/>
      <c r="B783" s="46"/>
      <c r="C783" s="65"/>
      <c r="D783" s="53"/>
    </row>
    <row r="784" spans="1:4" s="44" customFormat="1">
      <c r="A784" s="46"/>
      <c r="B784" s="46"/>
      <c r="C784" s="65"/>
      <c r="D784" s="53"/>
    </row>
    <row r="785" spans="1:4" s="44" customFormat="1">
      <c r="A785" s="46"/>
      <c r="B785" s="46"/>
      <c r="C785" s="91"/>
      <c r="D785" s="53"/>
    </row>
    <row r="786" spans="1:4" s="44" customFormat="1">
      <c r="A786" s="46"/>
      <c r="B786" s="46"/>
      <c r="C786" s="89"/>
      <c r="D786" s="53"/>
    </row>
    <row r="787" spans="1:4" s="44" customFormat="1">
      <c r="A787" s="46"/>
      <c r="B787" s="46"/>
      <c r="C787" s="89"/>
      <c r="D787" s="53"/>
    </row>
    <row r="788" spans="1:4" s="44" customFormat="1">
      <c r="A788" s="46"/>
      <c r="B788" s="46"/>
      <c r="C788" s="89"/>
      <c r="D788" s="53"/>
    </row>
    <row r="789" spans="1:4" s="44" customFormat="1">
      <c r="A789" s="46"/>
      <c r="B789" s="46"/>
      <c r="C789" s="65"/>
      <c r="D789" s="53"/>
    </row>
    <row r="790" spans="1:4" s="44" customFormat="1">
      <c r="A790" s="46"/>
      <c r="B790" s="46"/>
      <c r="C790" s="89"/>
      <c r="D790" s="53"/>
    </row>
    <row r="791" spans="1:4" s="44" customFormat="1">
      <c r="A791" s="46"/>
      <c r="B791" s="46"/>
      <c r="C791" s="65"/>
      <c r="D791" s="53"/>
    </row>
    <row r="792" spans="1:4" s="44" customFormat="1">
      <c r="A792" s="46"/>
      <c r="B792" s="46"/>
      <c r="C792" s="89"/>
      <c r="D792" s="53"/>
    </row>
    <row r="793" spans="1:4" s="44" customFormat="1">
      <c r="A793" s="46"/>
      <c r="B793" s="46"/>
      <c r="C793" s="65"/>
      <c r="D793" s="53"/>
    </row>
    <row r="794" spans="1:4" s="44" customFormat="1" ht="21" customHeight="1">
      <c r="A794" s="46"/>
      <c r="B794" s="46"/>
      <c r="C794" s="93"/>
      <c r="D794" s="53"/>
    </row>
    <row r="795" spans="1:4" s="44" customFormat="1">
      <c r="A795" s="46"/>
      <c r="B795" s="46"/>
      <c r="C795" s="65"/>
      <c r="D795" s="53"/>
    </row>
    <row r="796" spans="1:4" s="44" customFormat="1">
      <c r="A796" s="46"/>
      <c r="B796" s="46"/>
      <c r="C796" s="90"/>
      <c r="D796" s="53"/>
    </row>
    <row r="797" spans="1:4" s="44" customFormat="1">
      <c r="A797" s="46"/>
      <c r="B797" s="46"/>
      <c r="C797" s="65"/>
      <c r="D797" s="53"/>
    </row>
    <row r="798" spans="1:4" s="44" customFormat="1">
      <c r="A798" s="46"/>
      <c r="B798" s="46"/>
      <c r="C798" s="90"/>
      <c r="D798" s="53"/>
    </row>
    <row r="799" spans="1:4" s="44" customFormat="1">
      <c r="A799" s="46"/>
      <c r="B799" s="46"/>
      <c r="C799" s="65"/>
      <c r="D799" s="53"/>
    </row>
    <row r="800" spans="1:4" s="44" customFormat="1">
      <c r="A800" s="46"/>
      <c r="B800" s="46"/>
      <c r="C800" s="89"/>
      <c r="D800" s="53"/>
    </row>
    <row r="801" spans="1:4" s="44" customFormat="1">
      <c r="A801" s="46"/>
      <c r="B801" s="46"/>
      <c r="C801" s="65"/>
      <c r="D801" s="53"/>
    </row>
    <row r="802" spans="1:4" s="44" customFormat="1">
      <c r="A802" s="46"/>
      <c r="B802" s="46"/>
      <c r="C802" s="90"/>
      <c r="D802" s="53"/>
    </row>
    <row r="803" spans="1:4" s="44" customFormat="1">
      <c r="A803" s="46"/>
      <c r="B803" s="46"/>
      <c r="C803" s="65"/>
      <c r="D803" s="53"/>
    </row>
    <row r="804" spans="1:4" s="44" customFormat="1">
      <c r="A804" s="46"/>
      <c r="B804" s="46"/>
      <c r="C804" s="90"/>
      <c r="D804" s="53"/>
    </row>
    <row r="805" spans="1:4" s="44" customFormat="1">
      <c r="A805" s="46"/>
      <c r="B805" s="46"/>
      <c r="C805" s="65"/>
      <c r="D805" s="53"/>
    </row>
    <row r="806" spans="1:4" s="44" customFormat="1">
      <c r="A806" s="46"/>
      <c r="B806" s="46"/>
      <c r="C806" s="89"/>
      <c r="D806" s="53"/>
    </row>
    <row r="807" spans="1:4" s="44" customFormat="1">
      <c r="A807" s="46"/>
      <c r="B807" s="46"/>
      <c r="C807" s="89"/>
      <c r="D807" s="53"/>
    </row>
    <row r="808" spans="1:4" s="44" customFormat="1">
      <c r="A808" s="46"/>
      <c r="B808" s="46"/>
      <c r="C808" s="65"/>
      <c r="D808" s="53"/>
    </row>
    <row r="809" spans="1:4" s="44" customFormat="1">
      <c r="A809" s="46"/>
      <c r="B809" s="46"/>
      <c r="C809" s="89"/>
      <c r="D809" s="53"/>
    </row>
    <row r="810" spans="1:4" s="44" customFormat="1">
      <c r="A810" s="46"/>
      <c r="B810" s="46"/>
      <c r="C810" s="65"/>
      <c r="D810" s="53"/>
    </row>
    <row r="811" spans="1:4" s="44" customFormat="1">
      <c r="A811" s="46"/>
      <c r="B811" s="46"/>
      <c r="C811" s="89"/>
      <c r="D811" s="53"/>
    </row>
    <row r="812" spans="1:4" s="44" customFormat="1">
      <c r="A812" s="46"/>
      <c r="B812" s="46"/>
      <c r="C812" s="65"/>
      <c r="D812" s="53"/>
    </row>
    <row r="813" spans="1:4" s="44" customFormat="1">
      <c r="A813" s="46"/>
      <c r="B813" s="46"/>
      <c r="C813" s="89"/>
      <c r="D813" s="53"/>
    </row>
    <row r="814" spans="1:4" s="44" customFormat="1">
      <c r="A814" s="46"/>
      <c r="B814" s="46"/>
      <c r="C814" s="65"/>
      <c r="D814" s="53"/>
    </row>
    <row r="815" spans="1:4" s="44" customFormat="1">
      <c r="A815" s="46"/>
      <c r="B815" s="46"/>
      <c r="C815" s="89"/>
      <c r="D815" s="53"/>
    </row>
    <row r="816" spans="1:4" s="44" customFormat="1">
      <c r="A816" s="46"/>
      <c r="B816" s="46"/>
      <c r="C816" s="65"/>
      <c r="D816" s="53"/>
    </row>
    <row r="817" spans="1:4" s="44" customFormat="1">
      <c r="A817" s="46"/>
      <c r="B817" s="46"/>
      <c r="C817" s="89"/>
      <c r="D817" s="53"/>
    </row>
    <row r="818" spans="1:4" s="44" customFormat="1">
      <c r="A818" s="46"/>
      <c r="B818" s="46"/>
      <c r="C818" s="65"/>
      <c r="D818" s="53"/>
    </row>
    <row r="819" spans="1:4" s="44" customFormat="1">
      <c r="A819" s="46"/>
      <c r="B819" s="46"/>
      <c r="C819" s="89"/>
      <c r="D819" s="53"/>
    </row>
    <row r="820" spans="1:4" s="44" customFormat="1">
      <c r="A820" s="46"/>
      <c r="B820" s="46"/>
      <c r="C820" s="65"/>
      <c r="D820" s="53"/>
    </row>
    <row r="821" spans="1:4" s="44" customFormat="1">
      <c r="A821" s="46"/>
      <c r="B821" s="46"/>
      <c r="C821" s="89"/>
      <c r="D821" s="53"/>
    </row>
    <row r="822" spans="1:4" s="44" customFormat="1">
      <c r="A822" s="46"/>
      <c r="B822" s="46"/>
      <c r="C822" s="65"/>
      <c r="D822" s="53"/>
    </row>
    <row r="823" spans="1:4" s="44" customFormat="1">
      <c r="A823" s="46"/>
      <c r="B823" s="46"/>
      <c r="C823" s="65"/>
      <c r="D823" s="53"/>
    </row>
    <row r="824" spans="1:4" s="44" customFormat="1">
      <c r="A824" s="46"/>
      <c r="B824" s="46"/>
      <c r="C824" s="65"/>
      <c r="D824" s="53"/>
    </row>
    <row r="825" spans="1:4" s="44" customFormat="1">
      <c r="A825" s="46"/>
      <c r="B825" s="46"/>
      <c r="C825" s="91"/>
      <c r="D825" s="53"/>
    </row>
    <row r="826" spans="1:4" s="44" customFormat="1">
      <c r="A826" s="46"/>
      <c r="B826" s="69"/>
      <c r="C826" s="89"/>
      <c r="D826" s="53"/>
    </row>
    <row r="827" spans="1:4" s="44" customFormat="1">
      <c r="A827" s="46"/>
      <c r="B827" s="46"/>
      <c r="C827" s="89"/>
      <c r="D827" s="53"/>
    </row>
    <row r="828" spans="1:4" s="44" customFormat="1">
      <c r="A828" s="46"/>
      <c r="B828" s="46"/>
      <c r="C828" s="89"/>
      <c r="D828" s="53"/>
    </row>
    <row r="829" spans="1:4" s="44" customFormat="1">
      <c r="A829" s="46"/>
      <c r="B829" s="46"/>
      <c r="C829" s="65"/>
      <c r="D829" s="53"/>
    </row>
    <row r="830" spans="1:4" s="44" customFormat="1">
      <c r="A830" s="46"/>
      <c r="B830" s="46"/>
      <c r="C830" s="65"/>
      <c r="D830" s="53"/>
    </row>
    <row r="831" spans="1:4" s="44" customFormat="1">
      <c r="A831" s="46"/>
      <c r="B831" s="46"/>
      <c r="C831" s="91"/>
      <c r="D831" s="53"/>
    </row>
    <row r="832" spans="1:4" s="44" customFormat="1">
      <c r="A832" s="46"/>
      <c r="B832" s="46"/>
      <c r="C832" s="65"/>
      <c r="D832" s="53"/>
    </row>
    <row r="833" spans="1:4" s="44" customFormat="1">
      <c r="A833" s="46"/>
      <c r="B833" s="46"/>
      <c r="C833" s="65"/>
      <c r="D833" s="53"/>
    </row>
    <row r="834" spans="1:4" s="44" customFormat="1">
      <c r="A834" s="46"/>
      <c r="B834" s="46"/>
      <c r="C834" s="90"/>
      <c r="D834" s="53"/>
    </row>
    <row r="835" spans="1:4" s="44" customFormat="1">
      <c r="A835" s="46"/>
      <c r="B835" s="69"/>
      <c r="C835" s="93"/>
      <c r="D835" s="53"/>
    </row>
    <row r="836" spans="1:4" s="44" customFormat="1" ht="25.5" customHeight="1">
      <c r="A836" s="46"/>
      <c r="B836" s="69"/>
      <c r="C836" s="89"/>
      <c r="D836" s="53"/>
    </row>
    <row r="837" spans="1:4" s="44" customFormat="1">
      <c r="A837" s="46"/>
      <c r="B837" s="69"/>
      <c r="C837" s="93"/>
      <c r="D837" s="53"/>
    </row>
    <row r="838" spans="1:4" s="44" customFormat="1">
      <c r="A838" s="46"/>
      <c r="B838" s="46"/>
      <c r="C838" s="91"/>
      <c r="D838" s="53"/>
    </row>
    <row r="839" spans="1:4" s="44" customFormat="1">
      <c r="A839" s="46"/>
      <c r="B839" s="46"/>
      <c r="C839" s="89"/>
      <c r="D839" s="53"/>
    </row>
    <row r="840" spans="1:4" s="44" customFormat="1">
      <c r="A840" s="46"/>
      <c r="B840" s="46"/>
      <c r="C840" s="90"/>
      <c r="D840" s="53"/>
    </row>
    <row r="841" spans="1:4" s="44" customFormat="1">
      <c r="A841" s="46"/>
      <c r="B841" s="46"/>
      <c r="C841" s="65"/>
      <c r="D841" s="53"/>
    </row>
    <row r="842" spans="1:4" s="44" customFormat="1">
      <c r="A842" s="46"/>
      <c r="B842" s="46"/>
      <c r="C842" s="65"/>
      <c r="D842" s="53"/>
    </row>
    <row r="843" spans="1:4" s="44" customFormat="1">
      <c r="A843" s="46"/>
      <c r="B843" s="46"/>
      <c r="C843" s="91"/>
      <c r="D843" s="53"/>
    </row>
    <row r="844" spans="1:4" s="44" customFormat="1">
      <c r="A844" s="46"/>
      <c r="B844" s="46"/>
      <c r="C844" s="65"/>
      <c r="D844" s="53"/>
    </row>
    <row r="845" spans="1:4" s="44" customFormat="1" ht="30" customHeight="1">
      <c r="A845" s="46"/>
      <c r="B845" s="46"/>
      <c r="C845" s="93"/>
      <c r="D845" s="53"/>
    </row>
    <row r="846" spans="1:4" s="44" customFormat="1">
      <c r="A846" s="46"/>
      <c r="B846" s="46"/>
      <c r="C846" s="65"/>
      <c r="D846" s="53"/>
    </row>
    <row r="847" spans="1:4" s="44" customFormat="1">
      <c r="A847" s="46"/>
      <c r="B847" s="46"/>
      <c r="C847" s="65"/>
      <c r="D847" s="53"/>
    </row>
    <row r="848" spans="1:4" s="44" customFormat="1">
      <c r="A848" s="46"/>
      <c r="B848" s="46"/>
      <c r="C848" s="91"/>
      <c r="D848" s="53"/>
    </row>
    <row r="849" spans="1:4" s="44" customFormat="1">
      <c r="A849" s="46"/>
      <c r="B849" s="46"/>
      <c r="C849" s="65"/>
      <c r="D849" s="53"/>
    </row>
    <row r="850" spans="1:4" s="44" customFormat="1">
      <c r="A850" s="46"/>
      <c r="B850" s="46"/>
      <c r="C850" s="89"/>
      <c r="D850" s="53"/>
    </row>
    <row r="851" spans="1:4" s="44" customFormat="1">
      <c r="A851" s="46"/>
      <c r="B851" s="46"/>
      <c r="C851" s="65"/>
      <c r="D851" s="53"/>
    </row>
    <row r="852" spans="1:4" s="44" customFormat="1">
      <c r="A852" s="46"/>
      <c r="B852" s="69"/>
      <c r="C852" s="89"/>
      <c r="D852" s="53"/>
    </row>
    <row r="853" spans="1:4" s="44" customFormat="1">
      <c r="A853" s="46"/>
      <c r="B853" s="69"/>
      <c r="C853" s="90"/>
      <c r="D853" s="53"/>
    </row>
    <row r="854" spans="1:4" s="44" customFormat="1">
      <c r="A854" s="46"/>
      <c r="B854" s="69"/>
      <c r="C854" s="98"/>
      <c r="D854" s="53"/>
    </row>
    <row r="855" spans="1:4" s="44" customFormat="1">
      <c r="A855" s="46"/>
      <c r="B855" s="46"/>
      <c r="C855" s="65"/>
      <c r="D855" s="53"/>
    </row>
    <row r="856" spans="1:4" s="44" customFormat="1" ht="51" customHeight="1">
      <c r="A856" s="46"/>
      <c r="B856" s="69"/>
      <c r="C856" s="89"/>
      <c r="D856" s="53"/>
    </row>
    <row r="857" spans="1:4" s="44" customFormat="1">
      <c r="A857" s="46"/>
      <c r="B857" s="46"/>
      <c r="C857" s="65"/>
      <c r="D857" s="53"/>
    </row>
    <row r="858" spans="1:4" s="44" customFormat="1">
      <c r="A858" s="46"/>
      <c r="B858" s="46"/>
      <c r="C858" s="89"/>
      <c r="D858" s="53"/>
    </row>
    <row r="859" spans="1:4" s="44" customFormat="1">
      <c r="A859" s="46"/>
      <c r="B859" s="46"/>
      <c r="C859" s="65"/>
      <c r="D859" s="53"/>
    </row>
    <row r="860" spans="1:4" s="45" customFormat="1">
      <c r="A860" s="64"/>
      <c r="B860" s="64"/>
      <c r="C860" s="92"/>
      <c r="D860" s="68"/>
    </row>
    <row r="861" spans="1:4" s="44" customFormat="1">
      <c r="A861" s="46"/>
      <c r="B861" s="46"/>
      <c r="C861" s="65"/>
      <c r="D861" s="53"/>
    </row>
    <row r="862" spans="1:4" s="44" customFormat="1">
      <c r="A862" s="69"/>
      <c r="B862" s="69"/>
      <c r="C862" s="95"/>
      <c r="D862" s="53"/>
    </row>
    <row r="863" spans="1:4" s="44" customFormat="1">
      <c r="A863" s="46"/>
      <c r="B863" s="69"/>
      <c r="C863" s="89"/>
      <c r="D863" s="53"/>
    </row>
    <row r="864" spans="1:4" s="44" customFormat="1">
      <c r="A864" s="46"/>
      <c r="B864" s="46"/>
      <c r="C864" s="65"/>
      <c r="D864" s="53"/>
    </row>
    <row r="865" spans="1:4" s="44" customFormat="1">
      <c r="A865" s="46"/>
      <c r="B865" s="46"/>
      <c r="C865" s="65"/>
      <c r="D865" s="53"/>
    </row>
    <row r="866" spans="1:4" s="44" customFormat="1">
      <c r="A866" s="46"/>
      <c r="B866" s="46"/>
      <c r="C866" s="65"/>
      <c r="D866" s="53"/>
    </row>
    <row r="867" spans="1:4" s="44" customFormat="1">
      <c r="A867" s="46"/>
      <c r="B867" s="46"/>
      <c r="C867" s="65"/>
      <c r="D867" s="53"/>
    </row>
    <row r="868" spans="1:4" s="44" customFormat="1">
      <c r="A868" s="46"/>
      <c r="B868" s="46"/>
      <c r="C868" s="65"/>
      <c r="D868" s="53"/>
    </row>
    <row r="869" spans="1:4" s="44" customFormat="1" ht="26.25" customHeight="1">
      <c r="A869" s="46"/>
      <c r="B869" s="46"/>
      <c r="C869" s="65"/>
      <c r="D869" s="53"/>
    </row>
    <row r="870" spans="1:4" s="44" customFormat="1" ht="17.25" customHeight="1">
      <c r="A870" s="46"/>
      <c r="B870" s="46"/>
      <c r="C870" s="65"/>
      <c r="D870" s="53"/>
    </row>
    <row r="871" spans="1:4" s="44" customFormat="1">
      <c r="A871" s="46"/>
      <c r="B871" s="46"/>
      <c r="C871" s="65"/>
      <c r="D871" s="53"/>
    </row>
    <row r="872" spans="1:4" s="44" customFormat="1">
      <c r="A872" s="46"/>
      <c r="B872" s="46"/>
      <c r="C872" s="65"/>
      <c r="D872" s="53"/>
    </row>
    <row r="873" spans="1:4" s="44" customFormat="1">
      <c r="A873" s="46"/>
      <c r="B873" s="46"/>
      <c r="C873" s="65"/>
      <c r="D873" s="53"/>
    </row>
    <row r="874" spans="1:4" s="45" customFormat="1">
      <c r="A874" s="64"/>
      <c r="B874" s="64"/>
      <c r="C874" s="92"/>
      <c r="D874" s="68"/>
    </row>
    <row r="875" spans="1:4" s="45" customFormat="1">
      <c r="A875" s="46"/>
      <c r="B875" s="69"/>
      <c r="C875" s="93"/>
      <c r="D875" s="53"/>
    </row>
    <row r="876" spans="1:4" s="45" customFormat="1">
      <c r="A876" s="64"/>
      <c r="B876" s="64"/>
      <c r="C876" s="91"/>
      <c r="D876" s="53"/>
    </row>
    <row r="877" spans="1:4" s="44" customFormat="1">
      <c r="A877" s="46"/>
      <c r="B877" s="46"/>
      <c r="C877" s="89"/>
      <c r="D877" s="53"/>
    </row>
    <row r="878" spans="1:4" s="44" customFormat="1">
      <c r="A878" s="46"/>
      <c r="B878" s="46"/>
      <c r="C878" s="89"/>
      <c r="D878" s="53"/>
    </row>
    <row r="879" spans="1:4" s="44" customFormat="1">
      <c r="A879" s="46"/>
      <c r="B879" s="46"/>
      <c r="C879" s="89"/>
      <c r="D879" s="53"/>
    </row>
    <row r="880" spans="1:4" s="44" customFormat="1">
      <c r="A880" s="46"/>
      <c r="B880" s="46"/>
      <c r="C880" s="65"/>
      <c r="D880" s="53"/>
    </row>
    <row r="881" spans="1:4" s="44" customFormat="1">
      <c r="A881" s="46"/>
      <c r="B881" s="46"/>
      <c r="C881" s="89"/>
      <c r="D881" s="53"/>
    </row>
    <row r="882" spans="1:4" s="44" customFormat="1">
      <c r="A882" s="46"/>
      <c r="B882" s="46"/>
      <c r="C882" s="65"/>
      <c r="D882" s="53"/>
    </row>
    <row r="883" spans="1:4" s="44" customFormat="1">
      <c r="A883" s="46"/>
      <c r="B883" s="46"/>
      <c r="C883" s="89"/>
      <c r="D883" s="53"/>
    </row>
    <row r="884" spans="1:4" s="44" customFormat="1">
      <c r="A884" s="46"/>
      <c r="B884" s="46"/>
      <c r="C884" s="89"/>
      <c r="D884" s="53"/>
    </row>
    <row r="885" spans="1:4" s="44" customFormat="1">
      <c r="A885" s="46"/>
      <c r="B885" s="46"/>
      <c r="C885" s="65"/>
      <c r="D885" s="53"/>
    </row>
    <row r="886" spans="1:4" s="44" customFormat="1">
      <c r="A886" s="46"/>
      <c r="B886" s="46"/>
      <c r="C886" s="89"/>
      <c r="D886" s="53"/>
    </row>
    <row r="887" spans="1:4" s="44" customFormat="1">
      <c r="A887" s="46"/>
      <c r="B887" s="46"/>
      <c r="C887" s="65"/>
      <c r="D887" s="53"/>
    </row>
    <row r="888" spans="1:4" s="44" customFormat="1">
      <c r="A888" s="46"/>
      <c r="B888" s="46"/>
      <c r="C888" s="89"/>
      <c r="D888" s="53"/>
    </row>
    <row r="889" spans="1:4" s="44" customFormat="1">
      <c r="A889" s="46"/>
      <c r="B889" s="46"/>
      <c r="C889" s="65"/>
      <c r="D889" s="53"/>
    </row>
    <row r="890" spans="1:4" s="44" customFormat="1">
      <c r="A890" s="46"/>
      <c r="B890" s="46"/>
      <c r="C890" s="89"/>
      <c r="D890" s="53"/>
    </row>
    <row r="891" spans="1:4" s="44" customFormat="1">
      <c r="A891" s="46"/>
      <c r="B891" s="46"/>
      <c r="C891" s="65"/>
      <c r="D891" s="53"/>
    </row>
    <row r="892" spans="1:4" s="44" customFormat="1" ht="15.75" customHeight="1">
      <c r="A892" s="46"/>
      <c r="B892" s="46"/>
      <c r="C892" s="65"/>
      <c r="D892" s="53"/>
    </row>
    <row r="893" spans="1:4" s="44" customFormat="1">
      <c r="A893" s="46"/>
      <c r="B893" s="46"/>
      <c r="C893" s="65"/>
      <c r="D893" s="53"/>
    </row>
    <row r="894" spans="1:4" s="44" customFormat="1">
      <c r="A894" s="46"/>
      <c r="B894" s="46"/>
      <c r="C894" s="89"/>
      <c r="D894" s="53"/>
    </row>
    <row r="895" spans="1:4" s="44" customFormat="1">
      <c r="A895" s="46"/>
      <c r="B895" s="46"/>
      <c r="C895" s="90"/>
      <c r="D895" s="53"/>
    </row>
    <row r="896" spans="1:4" s="44" customFormat="1">
      <c r="A896" s="46"/>
      <c r="B896" s="46"/>
      <c r="C896" s="65"/>
      <c r="D896" s="53"/>
    </row>
    <row r="897" spans="1:4" s="44" customFormat="1">
      <c r="A897" s="46"/>
      <c r="B897" s="46"/>
      <c r="C897" s="90"/>
      <c r="D897" s="53"/>
    </row>
    <row r="898" spans="1:4" s="44" customFormat="1">
      <c r="A898" s="46"/>
      <c r="B898" s="46"/>
      <c r="C898" s="65"/>
      <c r="D898" s="53"/>
    </row>
    <row r="899" spans="1:4" s="44" customFormat="1" ht="42" customHeight="1">
      <c r="A899" s="46"/>
      <c r="B899" s="46"/>
      <c r="C899" s="93"/>
      <c r="D899" s="53"/>
    </row>
    <row r="900" spans="1:4" s="44" customFormat="1">
      <c r="A900" s="46"/>
      <c r="B900" s="46"/>
      <c r="C900" s="89"/>
      <c r="D900" s="53"/>
    </row>
    <row r="901" spans="1:4" s="44" customFormat="1">
      <c r="A901" s="46"/>
      <c r="B901" s="46"/>
      <c r="C901" s="65"/>
      <c r="D901" s="53"/>
    </row>
    <row r="902" spans="1:4" s="44" customFormat="1">
      <c r="A902" s="46"/>
      <c r="B902" s="46"/>
      <c r="C902" s="65"/>
      <c r="D902" s="53"/>
    </row>
    <row r="903" spans="1:4" s="44" customFormat="1">
      <c r="A903" s="46"/>
      <c r="B903" s="46"/>
      <c r="C903" s="65"/>
      <c r="D903" s="53"/>
    </row>
    <row r="904" spans="1:4" s="44" customFormat="1">
      <c r="A904" s="46"/>
      <c r="B904" s="46"/>
      <c r="C904" s="89"/>
      <c r="D904" s="53"/>
    </row>
    <row r="905" spans="1:4" s="44" customFormat="1">
      <c r="A905" s="46"/>
      <c r="B905" s="46"/>
      <c r="C905" s="65"/>
      <c r="D905" s="53"/>
    </row>
    <row r="906" spans="1:4" s="44" customFormat="1">
      <c r="A906" s="46"/>
      <c r="B906" s="46"/>
      <c r="C906" s="65"/>
      <c r="D906" s="53"/>
    </row>
    <row r="907" spans="1:4" s="44" customFormat="1">
      <c r="A907" s="46"/>
      <c r="B907" s="46"/>
      <c r="C907" s="65"/>
      <c r="D907" s="53"/>
    </row>
    <row r="908" spans="1:4" s="44" customFormat="1">
      <c r="A908" s="46"/>
      <c r="B908" s="46"/>
      <c r="C908" s="65"/>
      <c r="D908" s="53"/>
    </row>
    <row r="909" spans="1:4" s="44" customFormat="1">
      <c r="A909" s="46"/>
      <c r="B909" s="46"/>
      <c r="C909" s="65"/>
      <c r="D909" s="53"/>
    </row>
    <row r="910" spans="1:4" s="44" customFormat="1">
      <c r="A910" s="46"/>
      <c r="B910" s="46"/>
      <c r="C910" s="65"/>
      <c r="D910" s="53"/>
    </row>
    <row r="911" spans="1:4" s="44" customFormat="1" ht="51" customHeight="1">
      <c r="A911" s="46"/>
      <c r="B911" s="46"/>
      <c r="C911" s="65"/>
      <c r="D911" s="53"/>
    </row>
    <row r="912" spans="1:4" s="44" customFormat="1" ht="15" customHeight="1">
      <c r="A912" s="46"/>
      <c r="B912" s="46"/>
      <c r="C912" s="91"/>
      <c r="D912" s="53"/>
    </row>
    <row r="913" spans="1:4" s="44" customFormat="1" ht="27.75" customHeight="1">
      <c r="A913" s="46"/>
      <c r="B913" s="46"/>
      <c r="C913" s="89"/>
      <c r="D913" s="53"/>
    </row>
    <row r="914" spans="1:4" s="44" customFormat="1" ht="63" customHeight="1">
      <c r="A914" s="46"/>
      <c r="B914" s="46"/>
      <c r="C914" s="93"/>
      <c r="D914" s="53"/>
    </row>
    <row r="915" spans="1:4" s="44" customFormat="1" ht="27.75" customHeight="1">
      <c r="A915" s="46"/>
      <c r="B915" s="46"/>
      <c r="C915" s="89"/>
      <c r="D915" s="53"/>
    </row>
    <row r="916" spans="1:4" s="44" customFormat="1" ht="27.75" customHeight="1">
      <c r="A916" s="46"/>
      <c r="B916" s="46"/>
      <c r="C916" s="65"/>
      <c r="D916" s="53"/>
    </row>
    <row r="917" spans="1:4" s="45" customFormat="1">
      <c r="A917" s="64"/>
      <c r="B917" s="64"/>
      <c r="C917" s="92"/>
      <c r="D917" s="68"/>
    </row>
    <row r="918" spans="1:4" s="44" customFormat="1">
      <c r="A918" s="46"/>
      <c r="B918" s="46"/>
      <c r="C918" s="65"/>
      <c r="D918" s="53"/>
    </row>
    <row r="919" spans="1:4" s="44" customFormat="1">
      <c r="A919" s="46"/>
      <c r="B919" s="46"/>
      <c r="C919" s="91"/>
      <c r="D919" s="53"/>
    </row>
    <row r="920" spans="1:4" s="44" customFormat="1">
      <c r="A920" s="46"/>
      <c r="B920" s="46"/>
      <c r="C920" s="65"/>
      <c r="D920" s="53"/>
    </row>
    <row r="921" spans="1:4" s="44" customFormat="1">
      <c r="A921" s="46"/>
      <c r="B921" s="46"/>
      <c r="C921" s="65"/>
      <c r="D921" s="53"/>
    </row>
    <row r="922" spans="1:4" s="44" customFormat="1">
      <c r="A922" s="46"/>
      <c r="B922" s="46"/>
      <c r="C922" s="65"/>
      <c r="D922" s="53"/>
    </row>
    <row r="923" spans="1:4" s="44" customFormat="1" ht="12.75" customHeight="1">
      <c r="A923" s="46"/>
      <c r="B923" s="46"/>
      <c r="C923" s="65"/>
      <c r="D923" s="53"/>
    </row>
    <row r="924" spans="1:4" s="44" customFormat="1">
      <c r="A924" s="46"/>
      <c r="B924" s="46"/>
      <c r="C924" s="65"/>
      <c r="D924" s="53"/>
    </row>
    <row r="925" spans="1:4" s="44" customFormat="1">
      <c r="A925" s="46"/>
      <c r="B925" s="46"/>
      <c r="C925" s="65"/>
      <c r="D925" s="53"/>
    </row>
    <row r="926" spans="1:4" s="44" customFormat="1">
      <c r="A926" s="46"/>
      <c r="B926" s="46"/>
      <c r="C926" s="65"/>
      <c r="D926" s="53"/>
    </row>
    <row r="927" spans="1:4" s="44" customFormat="1">
      <c r="A927" s="46"/>
      <c r="B927" s="46"/>
      <c r="C927" s="65"/>
      <c r="D927" s="53"/>
    </row>
    <row r="928" spans="1:4" s="44" customFormat="1">
      <c r="A928" s="46"/>
      <c r="B928" s="46"/>
      <c r="C928" s="65"/>
      <c r="D928" s="53"/>
    </row>
    <row r="929" spans="1:4" s="44" customFormat="1">
      <c r="A929" s="46"/>
      <c r="B929" s="46"/>
      <c r="C929" s="65"/>
      <c r="D929" s="53"/>
    </row>
    <row r="930" spans="1:4" s="45" customFormat="1" ht="27.75" customHeight="1">
      <c r="A930" s="64"/>
      <c r="B930" s="64"/>
      <c r="C930" s="92"/>
      <c r="D930" s="68"/>
    </row>
    <row r="931" spans="1:4" s="44" customFormat="1">
      <c r="A931" s="46"/>
      <c r="B931" s="46"/>
      <c r="C931" s="65"/>
      <c r="D931" s="53"/>
    </row>
    <row r="932" spans="1:4" s="44" customFormat="1">
      <c r="A932" s="46"/>
      <c r="B932" s="46"/>
      <c r="C932" s="91"/>
      <c r="D932" s="53"/>
    </row>
    <row r="933" spans="1:4" s="44" customFormat="1">
      <c r="A933" s="46"/>
      <c r="B933" s="46"/>
      <c r="C933" s="65"/>
      <c r="D933" s="53"/>
    </row>
    <row r="934" spans="1:4" s="44" customFormat="1">
      <c r="A934" s="46"/>
      <c r="B934" s="46"/>
      <c r="C934" s="65"/>
      <c r="D934" s="53"/>
    </row>
    <row r="935" spans="1:4" s="44" customFormat="1">
      <c r="A935" s="46"/>
      <c r="B935" s="46"/>
      <c r="C935" s="65"/>
      <c r="D935" s="53"/>
    </row>
    <row r="936" spans="1:4" s="44" customFormat="1">
      <c r="A936" s="46"/>
      <c r="B936" s="46"/>
      <c r="C936" s="65"/>
      <c r="D936" s="53"/>
    </row>
    <row r="937" spans="1:4" s="44" customFormat="1" ht="38.25" customHeight="1">
      <c r="A937" s="46"/>
      <c r="B937" s="69"/>
      <c r="C937" s="93"/>
      <c r="D937" s="53"/>
    </row>
    <row r="938" spans="1:4" s="44" customFormat="1" ht="24.75" customHeight="1">
      <c r="A938" s="46"/>
      <c r="B938" s="69"/>
      <c r="C938" s="93"/>
      <c r="D938" s="53"/>
    </row>
    <row r="939" spans="1:4" s="44" customFormat="1">
      <c r="A939" s="46"/>
      <c r="B939" s="46"/>
      <c r="C939" s="65"/>
      <c r="D939" s="53"/>
    </row>
    <row r="940" spans="1:4" s="44" customFormat="1">
      <c r="A940" s="46"/>
      <c r="B940" s="46"/>
      <c r="C940" s="65"/>
      <c r="D940" s="53"/>
    </row>
    <row r="941" spans="1:4" s="44" customFormat="1">
      <c r="A941" s="99"/>
      <c r="B941" s="99"/>
      <c r="C941" s="100"/>
      <c r="D941" s="68"/>
    </row>
    <row r="942" spans="1:4" s="44" customFormat="1">
      <c r="A942" s="101"/>
      <c r="B942" s="101"/>
      <c r="C942" s="102"/>
      <c r="D942" s="103"/>
    </row>
    <row r="943" spans="1:4" s="44" customFormat="1">
      <c r="A943" s="101"/>
      <c r="B943" s="101"/>
      <c r="C943" s="102"/>
      <c r="D943" s="104"/>
    </row>
    <row r="944" spans="1:4" s="44" customFormat="1">
      <c r="A944" s="101"/>
      <c r="B944" s="101"/>
      <c r="C944" s="102"/>
      <c r="D944" s="103"/>
    </row>
    <row r="945" spans="1:4" s="44" customFormat="1">
      <c r="A945" s="101"/>
      <c r="B945" s="101"/>
      <c r="C945" s="102"/>
      <c r="D945" s="67"/>
    </row>
    <row r="946" spans="1:4" s="44" customFormat="1">
      <c r="A946" s="101"/>
      <c r="B946" s="101"/>
      <c r="C946" s="102"/>
      <c r="D946" s="103"/>
    </row>
    <row r="947" spans="1:4" s="44" customFormat="1">
      <c r="A947" s="101"/>
      <c r="B947" s="101"/>
      <c r="C947" s="102"/>
      <c r="D947" s="103"/>
    </row>
    <row r="948" spans="1:4" s="44" customFormat="1">
      <c r="A948" s="101"/>
      <c r="B948" s="101"/>
      <c r="C948" s="102"/>
      <c r="D948" s="103"/>
    </row>
    <row r="949" spans="1:4" s="44" customFormat="1">
      <c r="A949" s="101"/>
      <c r="B949" s="101"/>
      <c r="C949" s="102"/>
      <c r="D949" s="103"/>
    </row>
    <row r="950" spans="1:4" s="44" customFormat="1">
      <c r="A950" s="101"/>
      <c r="B950" s="101"/>
      <c r="C950" s="102"/>
      <c r="D950" s="103"/>
    </row>
    <row r="951" spans="1:4" s="44" customFormat="1">
      <c r="A951" s="101"/>
      <c r="B951" s="101"/>
      <c r="C951" s="102"/>
      <c r="D951" s="103"/>
    </row>
    <row r="952" spans="1:4" s="44" customFormat="1">
      <c r="A952" s="101"/>
      <c r="B952" s="101"/>
      <c r="C952" s="102"/>
      <c r="D952" s="103"/>
    </row>
    <row r="953" spans="1:4" s="44" customFormat="1">
      <c r="A953" s="101"/>
      <c r="B953" s="101"/>
      <c r="C953" s="102"/>
      <c r="D953" s="103"/>
    </row>
    <row r="954" spans="1:4" s="44" customFormat="1">
      <c r="A954" s="101"/>
      <c r="B954" s="101"/>
      <c r="C954" s="102"/>
      <c r="D954" s="103"/>
    </row>
    <row r="955" spans="1:4" s="44" customFormat="1">
      <c r="A955" s="101"/>
      <c r="B955" s="101"/>
      <c r="C955" s="102"/>
      <c r="D955" s="103"/>
    </row>
    <row r="956" spans="1:4" s="44" customFormat="1">
      <c r="A956" s="101"/>
      <c r="B956" s="101"/>
      <c r="C956" s="102"/>
      <c r="D956" s="103"/>
    </row>
    <row r="957" spans="1:4" s="44" customFormat="1">
      <c r="A957" s="101"/>
      <c r="B957" s="101"/>
      <c r="C957" s="102"/>
      <c r="D957" s="103"/>
    </row>
    <row r="958" spans="1:4" s="44" customFormat="1">
      <c r="A958" s="101"/>
      <c r="B958" s="101"/>
      <c r="C958" s="102"/>
      <c r="D958" s="103"/>
    </row>
    <row r="959" spans="1:4" s="44" customFormat="1">
      <c r="A959" s="101"/>
      <c r="B959" s="101"/>
      <c r="C959" s="102"/>
      <c r="D959" s="103"/>
    </row>
    <row r="960" spans="1:4" s="44" customFormat="1">
      <c r="A960" s="101"/>
      <c r="B960" s="101"/>
      <c r="C960" s="102"/>
      <c r="D960" s="103"/>
    </row>
    <row r="961" spans="1:4" s="44" customFormat="1">
      <c r="A961" s="101"/>
      <c r="B961" s="101"/>
      <c r="C961" s="102"/>
      <c r="D961" s="103"/>
    </row>
    <row r="962" spans="1:4" s="44" customFormat="1">
      <c r="A962" s="101"/>
      <c r="B962" s="101"/>
      <c r="C962" s="102"/>
      <c r="D962" s="103"/>
    </row>
    <row r="963" spans="1:4" s="44" customFormat="1">
      <c r="A963" s="101"/>
      <c r="B963" s="101"/>
      <c r="C963" s="102"/>
      <c r="D963" s="103"/>
    </row>
    <row r="964" spans="1:4" s="44" customFormat="1">
      <c r="A964" s="101"/>
      <c r="B964" s="101"/>
      <c r="C964" s="102"/>
      <c r="D964" s="103"/>
    </row>
    <row r="965" spans="1:4" s="44" customFormat="1">
      <c r="A965" s="101"/>
      <c r="B965" s="101"/>
      <c r="C965" s="102"/>
      <c r="D965" s="103"/>
    </row>
    <row r="966" spans="1:4" s="44" customFormat="1">
      <c r="A966" s="101"/>
      <c r="B966" s="101"/>
      <c r="C966" s="102"/>
      <c r="D966" s="103"/>
    </row>
    <row r="967" spans="1:4" s="44" customFormat="1">
      <c r="A967" s="101"/>
      <c r="B967" s="101"/>
      <c r="C967" s="102"/>
      <c r="D967" s="103"/>
    </row>
    <row r="968" spans="1:4" s="44" customFormat="1">
      <c r="A968" s="101"/>
      <c r="B968" s="101"/>
      <c r="C968" s="102"/>
      <c r="D968" s="103"/>
    </row>
    <row r="969" spans="1:4" s="44" customFormat="1">
      <c r="A969" s="101"/>
      <c r="B969" s="101"/>
      <c r="C969" s="102"/>
      <c r="D969" s="103"/>
    </row>
    <row r="970" spans="1:4" s="44" customFormat="1">
      <c r="A970" s="101"/>
      <c r="B970" s="101"/>
      <c r="C970" s="102"/>
      <c r="D970" s="103"/>
    </row>
    <row r="971" spans="1:4" s="44" customFormat="1">
      <c r="A971" s="101"/>
      <c r="B971" s="101"/>
      <c r="C971" s="102"/>
      <c r="D971" s="103"/>
    </row>
    <row r="972" spans="1:4" s="44" customFormat="1">
      <c r="A972" s="101"/>
      <c r="B972" s="101"/>
      <c r="C972" s="102"/>
      <c r="D972" s="103"/>
    </row>
    <row r="973" spans="1:4" s="44" customFormat="1">
      <c r="A973" s="101"/>
      <c r="B973" s="101"/>
      <c r="C973" s="102"/>
      <c r="D973" s="103"/>
    </row>
    <row r="974" spans="1:4" s="44" customFormat="1">
      <c r="A974" s="101"/>
      <c r="B974" s="101"/>
      <c r="C974" s="102"/>
      <c r="D974" s="103"/>
    </row>
    <row r="975" spans="1:4" s="44" customFormat="1">
      <c r="A975" s="101"/>
      <c r="B975" s="101"/>
      <c r="C975" s="102"/>
      <c r="D975" s="103"/>
    </row>
    <row r="976" spans="1:4" s="44" customFormat="1">
      <c r="A976" s="101"/>
      <c r="B976" s="101"/>
      <c r="C976" s="102"/>
      <c r="D976" s="103"/>
    </row>
    <row r="977" spans="1:4" s="44" customFormat="1">
      <c r="A977" s="101"/>
      <c r="B977" s="101"/>
      <c r="C977" s="102"/>
      <c r="D977" s="103"/>
    </row>
    <row r="978" spans="1:4" s="44" customFormat="1">
      <c r="A978" s="101"/>
      <c r="B978" s="101"/>
      <c r="C978" s="102"/>
      <c r="D978" s="103"/>
    </row>
    <row r="979" spans="1:4" s="44" customFormat="1">
      <c r="A979" s="101"/>
      <c r="B979" s="101"/>
      <c r="C979" s="102"/>
      <c r="D979" s="103"/>
    </row>
    <row r="980" spans="1:4" s="44" customFormat="1">
      <c r="A980" s="101"/>
      <c r="B980" s="101"/>
      <c r="C980" s="102"/>
      <c r="D980" s="103"/>
    </row>
    <row r="981" spans="1:4" s="44" customFormat="1">
      <c r="A981" s="101"/>
      <c r="B981" s="101"/>
      <c r="C981" s="102"/>
      <c r="D981" s="103"/>
    </row>
    <row r="982" spans="1:4" s="44" customFormat="1">
      <c r="A982" s="101"/>
      <c r="B982" s="101"/>
      <c r="C982" s="102"/>
      <c r="D982" s="103"/>
    </row>
    <row r="983" spans="1:4" s="44" customFormat="1">
      <c r="A983" s="101"/>
      <c r="B983" s="101"/>
      <c r="C983" s="102"/>
      <c r="D983" s="103"/>
    </row>
    <row r="984" spans="1:4" s="44" customFormat="1">
      <c r="A984" s="101"/>
      <c r="B984" s="101"/>
      <c r="C984" s="102"/>
      <c r="D984" s="103"/>
    </row>
    <row r="985" spans="1:4" s="44" customFormat="1">
      <c r="A985" s="101"/>
      <c r="B985" s="101"/>
      <c r="C985" s="102"/>
      <c r="D985" s="103"/>
    </row>
    <row r="986" spans="1:4" s="44" customFormat="1">
      <c r="A986" s="101"/>
      <c r="B986" s="101"/>
      <c r="C986" s="102"/>
      <c r="D986" s="103"/>
    </row>
    <row r="987" spans="1:4" s="44" customFormat="1">
      <c r="A987" s="101"/>
      <c r="B987" s="101"/>
      <c r="C987" s="102"/>
      <c r="D987" s="103"/>
    </row>
    <row r="988" spans="1:4" s="44" customFormat="1">
      <c r="A988" s="101"/>
      <c r="B988" s="101"/>
      <c r="C988" s="102"/>
      <c r="D988" s="103"/>
    </row>
    <row r="989" spans="1:4" s="44" customFormat="1">
      <c r="A989" s="101"/>
      <c r="B989" s="101"/>
      <c r="C989" s="102"/>
      <c r="D989" s="103"/>
    </row>
    <row r="990" spans="1:4" s="44" customFormat="1">
      <c r="A990" s="101"/>
      <c r="B990" s="101"/>
      <c r="C990" s="102"/>
      <c r="D990" s="103"/>
    </row>
    <row r="991" spans="1:4" s="44" customFormat="1">
      <c r="A991" s="101"/>
      <c r="B991" s="101"/>
      <c r="C991" s="102"/>
      <c r="D991" s="103"/>
    </row>
    <row r="992" spans="1:4" s="44" customFormat="1">
      <c r="A992" s="101"/>
      <c r="B992" s="101"/>
      <c r="C992" s="102"/>
      <c r="D992" s="103"/>
    </row>
    <row r="993" spans="1:4" s="44" customFormat="1">
      <c r="A993" s="101"/>
      <c r="B993" s="101"/>
      <c r="C993" s="102"/>
      <c r="D993" s="103"/>
    </row>
    <row r="994" spans="1:4" s="44" customFormat="1">
      <c r="A994" s="101"/>
      <c r="B994" s="101"/>
      <c r="C994" s="102"/>
      <c r="D994" s="103"/>
    </row>
    <row r="995" spans="1:4" s="44" customFormat="1">
      <c r="A995" s="101"/>
      <c r="B995" s="101"/>
      <c r="C995" s="102"/>
      <c r="D995" s="103"/>
    </row>
    <row r="996" spans="1:4" s="44" customFormat="1">
      <c r="A996" s="101"/>
      <c r="B996" s="101"/>
      <c r="C996" s="102"/>
      <c r="D996" s="103"/>
    </row>
    <row r="997" spans="1:4" s="44" customFormat="1">
      <c r="A997" s="101"/>
      <c r="B997" s="101"/>
      <c r="C997" s="102"/>
      <c r="D997" s="103"/>
    </row>
    <row r="998" spans="1:4" s="44" customFormat="1">
      <c r="A998" s="101"/>
      <c r="B998" s="101"/>
      <c r="C998" s="102"/>
      <c r="D998" s="103"/>
    </row>
    <row r="999" spans="1:4" s="44" customFormat="1">
      <c r="A999" s="101"/>
      <c r="B999" s="101"/>
      <c r="C999" s="102"/>
      <c r="D999" s="103"/>
    </row>
    <row r="1000" spans="1:4" s="44" customFormat="1">
      <c r="A1000" s="101"/>
      <c r="B1000" s="101"/>
      <c r="C1000" s="102"/>
      <c r="D1000" s="103"/>
    </row>
    <row r="1001" spans="1:4" s="44" customFormat="1">
      <c r="A1001" s="101"/>
      <c r="B1001" s="101"/>
      <c r="C1001" s="102"/>
      <c r="D1001" s="103"/>
    </row>
    <row r="1002" spans="1:4" s="44" customFormat="1">
      <c r="A1002" s="101"/>
      <c r="B1002" s="101"/>
      <c r="C1002" s="102"/>
      <c r="D1002" s="103"/>
    </row>
    <row r="1003" spans="1:4" s="44" customFormat="1">
      <c r="A1003" s="101"/>
      <c r="B1003" s="101"/>
      <c r="C1003" s="102"/>
      <c r="D1003" s="103"/>
    </row>
    <row r="1004" spans="1:4" s="44" customFormat="1">
      <c r="A1004" s="101"/>
      <c r="B1004" s="101"/>
      <c r="C1004" s="102"/>
      <c r="D1004" s="103"/>
    </row>
    <row r="1005" spans="1:4" s="44" customFormat="1">
      <c r="A1005" s="101"/>
      <c r="B1005" s="101"/>
      <c r="C1005" s="102"/>
      <c r="D1005" s="103"/>
    </row>
    <row r="1006" spans="1:4" s="44" customFormat="1">
      <c r="A1006" s="101"/>
      <c r="B1006" s="101"/>
      <c r="C1006" s="102"/>
      <c r="D1006" s="103"/>
    </row>
    <row r="1007" spans="1:4" s="44" customFormat="1">
      <c r="A1007" s="101"/>
      <c r="B1007" s="101"/>
      <c r="C1007" s="102"/>
      <c r="D1007" s="103"/>
    </row>
    <row r="1008" spans="1:4" s="44" customFormat="1">
      <c r="A1008" s="101"/>
      <c r="B1008" s="101"/>
      <c r="C1008" s="102"/>
      <c r="D1008" s="103"/>
    </row>
    <row r="1009" spans="1:4" s="44" customFormat="1">
      <c r="A1009" s="101"/>
      <c r="B1009" s="101"/>
      <c r="C1009" s="102"/>
      <c r="D1009" s="103"/>
    </row>
    <row r="1010" spans="1:4" s="44" customFormat="1">
      <c r="A1010" s="101"/>
      <c r="B1010" s="101"/>
      <c r="C1010" s="102"/>
      <c r="D1010" s="103"/>
    </row>
    <row r="1011" spans="1:4" s="44" customFormat="1">
      <c r="A1011" s="101"/>
      <c r="B1011" s="101"/>
      <c r="C1011" s="102"/>
      <c r="D1011" s="103"/>
    </row>
    <row r="1012" spans="1:4" s="44" customFormat="1">
      <c r="A1012" s="101"/>
      <c r="B1012" s="101"/>
      <c r="C1012" s="102"/>
      <c r="D1012" s="103"/>
    </row>
    <row r="1013" spans="1:4" s="44" customFormat="1">
      <c r="A1013" s="101"/>
      <c r="B1013" s="101"/>
      <c r="C1013" s="102"/>
      <c r="D1013" s="103"/>
    </row>
    <row r="1014" spans="1:4" s="44" customFormat="1">
      <c r="A1014" s="101"/>
      <c r="B1014" s="101"/>
      <c r="C1014" s="102"/>
      <c r="D1014" s="103"/>
    </row>
    <row r="1015" spans="1:4" s="44" customFormat="1">
      <c r="A1015" s="101"/>
      <c r="B1015" s="101"/>
      <c r="C1015" s="102"/>
      <c r="D1015" s="103"/>
    </row>
    <row r="1016" spans="1:4" s="44" customFormat="1">
      <c r="A1016" s="101"/>
      <c r="B1016" s="101"/>
      <c r="C1016" s="102"/>
      <c r="D1016" s="103"/>
    </row>
    <row r="1017" spans="1:4" s="44" customFormat="1">
      <c r="A1017" s="101"/>
      <c r="B1017" s="101"/>
      <c r="C1017" s="102"/>
      <c r="D1017" s="103"/>
    </row>
    <row r="1018" spans="1:4" s="44" customFormat="1">
      <c r="A1018" s="101"/>
      <c r="B1018" s="101"/>
      <c r="C1018" s="102"/>
      <c r="D1018" s="103"/>
    </row>
    <row r="1019" spans="1:4" s="44" customFormat="1">
      <c r="A1019" s="101"/>
      <c r="B1019" s="101"/>
      <c r="C1019" s="102"/>
      <c r="D1019" s="103"/>
    </row>
    <row r="1020" spans="1:4" s="44" customFormat="1">
      <c r="A1020" s="101"/>
      <c r="B1020" s="101"/>
      <c r="C1020" s="102"/>
      <c r="D1020" s="103"/>
    </row>
    <row r="1021" spans="1:4" s="44" customFormat="1">
      <c r="A1021" s="101"/>
      <c r="B1021" s="101"/>
      <c r="C1021" s="102"/>
      <c r="D1021" s="103"/>
    </row>
    <row r="1022" spans="1:4" s="44" customFormat="1">
      <c r="A1022" s="101"/>
      <c r="B1022" s="101"/>
      <c r="C1022" s="102"/>
      <c r="D1022" s="103"/>
    </row>
    <row r="1023" spans="1:4" s="44" customFormat="1">
      <c r="A1023" s="101"/>
      <c r="B1023" s="101"/>
      <c r="C1023" s="102"/>
      <c r="D1023" s="103"/>
    </row>
    <row r="1024" spans="1:4" s="44" customFormat="1">
      <c r="A1024" s="101"/>
      <c r="B1024" s="101"/>
      <c r="C1024" s="102"/>
      <c r="D1024" s="103"/>
    </row>
    <row r="1025" spans="1:4" s="44" customFormat="1">
      <c r="A1025" s="101"/>
      <c r="B1025" s="101"/>
      <c r="C1025" s="102"/>
      <c r="D1025" s="103"/>
    </row>
    <row r="1026" spans="1:4" s="44" customFormat="1">
      <c r="A1026" s="101"/>
      <c r="B1026" s="101"/>
      <c r="C1026" s="102"/>
      <c r="D1026" s="103"/>
    </row>
    <row r="1027" spans="1:4" s="44" customFormat="1">
      <c r="A1027" s="101"/>
      <c r="B1027" s="101"/>
      <c r="C1027" s="102"/>
      <c r="D1027" s="103"/>
    </row>
    <row r="1028" spans="1:4" s="44" customFormat="1">
      <c r="A1028" s="101"/>
      <c r="B1028" s="101"/>
      <c r="C1028" s="102"/>
      <c r="D1028" s="103"/>
    </row>
    <row r="1029" spans="1:4" s="44" customFormat="1">
      <c r="A1029" s="101"/>
      <c r="B1029" s="101"/>
      <c r="C1029" s="102"/>
      <c r="D1029" s="103"/>
    </row>
    <row r="1030" spans="1:4" s="44" customFormat="1">
      <c r="A1030" s="101"/>
      <c r="B1030" s="101"/>
      <c r="C1030" s="102"/>
      <c r="D1030" s="103"/>
    </row>
    <row r="1031" spans="1:4" s="44" customFormat="1">
      <c r="A1031" s="101"/>
      <c r="B1031" s="101"/>
      <c r="C1031" s="102"/>
      <c r="D1031" s="103"/>
    </row>
    <row r="1032" spans="1:4" s="44" customFormat="1">
      <c r="A1032" s="101"/>
      <c r="B1032" s="101"/>
      <c r="C1032" s="102"/>
      <c r="D1032" s="103"/>
    </row>
    <row r="1033" spans="1:4" s="44" customFormat="1">
      <c r="A1033" s="101"/>
      <c r="B1033" s="101"/>
      <c r="C1033" s="102"/>
      <c r="D1033" s="103"/>
    </row>
    <row r="1034" spans="1:4" s="44" customFormat="1">
      <c r="A1034" s="101"/>
      <c r="B1034" s="101"/>
      <c r="C1034" s="102"/>
      <c r="D1034" s="103"/>
    </row>
    <row r="1035" spans="1:4" s="44" customFormat="1">
      <c r="A1035" s="101"/>
      <c r="B1035" s="101"/>
      <c r="C1035" s="102"/>
      <c r="D1035" s="103"/>
    </row>
    <row r="1036" spans="1:4" s="44" customFormat="1">
      <c r="A1036" s="101"/>
      <c r="B1036" s="101"/>
      <c r="C1036" s="102"/>
      <c r="D1036" s="103"/>
    </row>
    <row r="1037" spans="1:4">
      <c r="A1037" s="105"/>
      <c r="B1037" s="105"/>
      <c r="C1037" s="106"/>
    </row>
    <row r="1038" spans="1:4">
      <c r="A1038" s="105"/>
      <c r="B1038" s="105"/>
      <c r="C1038" s="106"/>
    </row>
    <row r="1039" spans="1:4">
      <c r="A1039" s="105"/>
      <c r="B1039" s="105"/>
      <c r="C1039" s="106"/>
    </row>
    <row r="1040" spans="1:4">
      <c r="A1040" s="105"/>
      <c r="B1040" s="105"/>
      <c r="C1040" s="106"/>
    </row>
    <row r="1041" spans="1:3">
      <c r="A1041" s="105"/>
      <c r="B1041" s="105"/>
      <c r="C1041" s="106"/>
    </row>
    <row r="1042" spans="1:3">
      <c r="A1042" s="105"/>
      <c r="B1042" s="105"/>
      <c r="C1042" s="106"/>
    </row>
    <row r="1043" spans="1:3">
      <c r="A1043" s="105"/>
      <c r="B1043" s="105"/>
      <c r="C1043" s="106"/>
    </row>
    <row r="1044" spans="1:3">
      <c r="A1044" s="105"/>
      <c r="B1044" s="105"/>
      <c r="C1044" s="106"/>
    </row>
    <row r="1045" spans="1:3">
      <c r="A1045" s="105"/>
      <c r="B1045" s="105"/>
      <c r="C1045" s="106"/>
    </row>
    <row r="1046" spans="1:3">
      <c r="A1046" s="105"/>
      <c r="B1046" s="105"/>
      <c r="C1046" s="106"/>
    </row>
    <row r="1047" spans="1:3">
      <c r="A1047" s="105"/>
      <c r="B1047" s="105"/>
      <c r="C1047" s="106"/>
    </row>
    <row r="1048" spans="1:3">
      <c r="A1048" s="105"/>
      <c r="B1048" s="105"/>
      <c r="C1048" s="106"/>
    </row>
    <row r="1049" spans="1:3">
      <c r="A1049" s="105"/>
      <c r="B1049" s="105"/>
      <c r="C1049" s="106"/>
    </row>
    <row r="1050" spans="1:3">
      <c r="A1050" s="105"/>
      <c r="B1050" s="105"/>
      <c r="C1050" s="106"/>
    </row>
    <row r="1051" spans="1:3">
      <c r="A1051" s="105"/>
      <c r="B1051" s="105"/>
      <c r="C1051" s="106"/>
    </row>
    <row r="1052" spans="1:3">
      <c r="A1052" s="105"/>
      <c r="B1052" s="105"/>
      <c r="C1052" s="106"/>
    </row>
    <row r="1053" spans="1:3">
      <c r="A1053" s="105"/>
      <c r="B1053" s="105"/>
      <c r="C1053" s="106"/>
    </row>
    <row r="1054" spans="1:3">
      <c r="A1054" s="105"/>
      <c r="B1054" s="105"/>
      <c r="C1054" s="106"/>
    </row>
    <row r="1055" spans="1:3">
      <c r="A1055" s="105"/>
      <c r="B1055" s="105"/>
      <c r="C1055" s="106"/>
    </row>
    <row r="1056" spans="1:3">
      <c r="A1056" s="105"/>
      <c r="B1056" s="105"/>
      <c r="C1056" s="106"/>
    </row>
    <row r="1057" spans="1:3">
      <c r="A1057" s="105"/>
      <c r="B1057" s="105"/>
      <c r="C1057" s="106"/>
    </row>
    <row r="1058" spans="1:3">
      <c r="A1058" s="105"/>
      <c r="B1058" s="105"/>
      <c r="C1058" s="105"/>
    </row>
    <row r="1059" spans="1:3">
      <c r="A1059" s="105"/>
      <c r="B1059" s="105"/>
      <c r="C1059" s="105"/>
    </row>
    <row r="1060" spans="1:3">
      <c r="A1060" s="105"/>
      <c r="B1060" s="105"/>
      <c r="C1060" s="105"/>
    </row>
    <row r="1061" spans="1:3">
      <c r="A1061" s="105"/>
      <c r="B1061" s="105"/>
      <c r="C1061" s="105"/>
    </row>
    <row r="1062" spans="1:3">
      <c r="A1062" s="105"/>
      <c r="B1062" s="105"/>
      <c r="C1062" s="105"/>
    </row>
    <row r="1063" spans="1:3">
      <c r="A1063" s="105"/>
      <c r="B1063" s="105"/>
      <c r="C1063" s="105"/>
    </row>
    <row r="1064" spans="1:3">
      <c r="A1064" s="105"/>
      <c r="B1064" s="105"/>
      <c r="C1064" s="105"/>
    </row>
    <row r="1065" spans="1:3">
      <c r="A1065" s="105"/>
      <c r="B1065" s="105"/>
      <c r="C1065" s="105"/>
    </row>
    <row r="1066" spans="1:3">
      <c r="A1066" s="105"/>
      <c r="B1066" s="105"/>
      <c r="C1066" s="105"/>
    </row>
    <row r="1067" spans="1:3">
      <c r="A1067" s="105"/>
      <c r="B1067" s="105"/>
      <c r="C1067" s="105"/>
    </row>
    <row r="1068" spans="1:3">
      <c r="A1068" s="105"/>
      <c r="B1068" s="105"/>
      <c r="C1068" s="105"/>
    </row>
    <row r="1069" spans="1:3">
      <c r="A1069" s="105"/>
      <c r="B1069" s="105"/>
      <c r="C1069" s="105"/>
    </row>
    <row r="1070" spans="1:3">
      <c r="A1070" s="105"/>
      <c r="B1070" s="105"/>
      <c r="C1070" s="105"/>
    </row>
    <row r="1071" spans="1:3">
      <c r="A1071" s="105"/>
      <c r="B1071" s="105"/>
      <c r="C1071" s="105"/>
    </row>
    <row r="1072" spans="1:3">
      <c r="A1072" s="105"/>
      <c r="B1072" s="105"/>
      <c r="C1072" s="105"/>
    </row>
    <row r="1073" spans="1:3">
      <c r="A1073" s="105"/>
      <c r="B1073" s="105"/>
      <c r="C1073" s="105"/>
    </row>
    <row r="1074" spans="1:3">
      <c r="A1074" s="105"/>
      <c r="B1074" s="105"/>
      <c r="C1074" s="105"/>
    </row>
    <row r="1075" spans="1:3">
      <c r="A1075" s="105"/>
      <c r="B1075" s="105"/>
      <c r="C1075" s="105"/>
    </row>
    <row r="1076" spans="1:3">
      <c r="A1076" s="105"/>
      <c r="B1076" s="105"/>
      <c r="C1076" s="105"/>
    </row>
    <row r="1077" spans="1:3">
      <c r="A1077" s="105"/>
      <c r="B1077" s="105"/>
      <c r="C1077" s="105"/>
    </row>
    <row r="1078" spans="1:3">
      <c r="A1078" s="105"/>
      <c r="B1078" s="105"/>
      <c r="C1078" s="105"/>
    </row>
    <row r="1079" spans="1:3">
      <c r="A1079" s="105"/>
      <c r="B1079" s="105"/>
      <c r="C1079" s="105"/>
    </row>
    <row r="1080" spans="1:3">
      <c r="A1080" s="105"/>
      <c r="B1080" s="105"/>
      <c r="C1080" s="105"/>
    </row>
    <row r="1081" spans="1:3">
      <c r="A1081" s="105"/>
      <c r="B1081" s="105"/>
      <c r="C1081" s="105"/>
    </row>
    <row r="1082" spans="1:3">
      <c r="A1082" s="105"/>
      <c r="B1082" s="105"/>
      <c r="C1082" s="105"/>
    </row>
    <row r="1083" spans="1:3">
      <c r="A1083" s="105"/>
      <c r="B1083" s="105"/>
      <c r="C1083" s="105"/>
    </row>
    <row r="1084" spans="1:3">
      <c r="A1084" s="105"/>
      <c r="B1084" s="105"/>
      <c r="C1084" s="105"/>
    </row>
    <row r="1085" spans="1:3">
      <c r="A1085" s="105"/>
      <c r="B1085" s="105"/>
      <c r="C1085" s="105"/>
    </row>
    <row r="1086" spans="1:3">
      <c r="A1086" s="105"/>
      <c r="B1086" s="105"/>
      <c r="C1086" s="105"/>
    </row>
    <row r="1087" spans="1:3">
      <c r="A1087" s="105"/>
      <c r="B1087" s="105"/>
      <c r="C1087" s="105"/>
    </row>
    <row r="1088" spans="1:3">
      <c r="A1088" s="105"/>
      <c r="B1088" s="105"/>
      <c r="C1088" s="105"/>
    </row>
    <row r="1089" spans="1:3">
      <c r="A1089" s="105"/>
      <c r="B1089" s="105"/>
      <c r="C1089" s="105"/>
    </row>
    <row r="1090" spans="1:3">
      <c r="A1090" s="105"/>
      <c r="B1090" s="105"/>
      <c r="C1090" s="105"/>
    </row>
    <row r="1091" spans="1:3">
      <c r="A1091" s="105"/>
      <c r="B1091" s="105"/>
      <c r="C1091" s="105"/>
    </row>
    <row r="1092" spans="1:3">
      <c r="A1092" s="105"/>
      <c r="B1092" s="105"/>
      <c r="C1092" s="105"/>
    </row>
    <row r="1093" spans="1:3">
      <c r="A1093" s="105"/>
      <c r="B1093" s="105"/>
      <c r="C1093" s="105"/>
    </row>
    <row r="1094" spans="1:3">
      <c r="A1094" s="105"/>
      <c r="B1094" s="105"/>
      <c r="C1094" s="105"/>
    </row>
    <row r="1095" spans="1:3">
      <c r="A1095" s="105"/>
      <c r="B1095" s="105"/>
      <c r="C1095" s="105"/>
    </row>
    <row r="1096" spans="1:3">
      <c r="A1096" s="105"/>
      <c r="B1096" s="105"/>
      <c r="C1096" s="105"/>
    </row>
    <row r="1097" spans="1:3">
      <c r="A1097" s="105"/>
      <c r="B1097" s="105"/>
      <c r="C1097" s="105"/>
    </row>
    <row r="1098" spans="1:3">
      <c r="A1098" s="105"/>
      <c r="B1098" s="105"/>
      <c r="C1098" s="105"/>
    </row>
    <row r="1099" spans="1:3">
      <c r="A1099" s="105"/>
      <c r="B1099" s="105"/>
      <c r="C1099" s="105"/>
    </row>
    <row r="1100" spans="1:3">
      <c r="A1100" s="105"/>
      <c r="B1100" s="105"/>
      <c r="C1100" s="105"/>
    </row>
    <row r="1101" spans="1:3">
      <c r="A1101" s="105"/>
      <c r="B1101" s="105"/>
      <c r="C1101" s="105"/>
    </row>
    <row r="1102" spans="1:3">
      <c r="A1102" s="105"/>
      <c r="B1102" s="105"/>
      <c r="C1102" s="105"/>
    </row>
    <row r="1103" spans="1:3">
      <c r="A1103" s="105"/>
      <c r="B1103" s="105"/>
      <c r="C1103" s="105"/>
    </row>
    <row r="1104" spans="1:3">
      <c r="A1104" s="105"/>
      <c r="B1104" s="105"/>
      <c r="C1104" s="105"/>
    </row>
    <row r="1105" spans="1:3">
      <c r="A1105" s="105"/>
      <c r="B1105" s="105"/>
      <c r="C1105" s="105"/>
    </row>
    <row r="1106" spans="1:3">
      <c r="A1106" s="105"/>
      <c r="B1106" s="105"/>
      <c r="C1106" s="105"/>
    </row>
    <row r="1107" spans="1:3">
      <c r="A1107" s="105"/>
      <c r="B1107" s="105"/>
      <c r="C1107" s="105"/>
    </row>
    <row r="1108" spans="1:3">
      <c r="A1108" s="105"/>
      <c r="B1108" s="105"/>
      <c r="C1108" s="105"/>
    </row>
    <row r="1109" spans="1:3">
      <c r="A1109" s="105"/>
      <c r="B1109" s="105"/>
      <c r="C1109" s="105"/>
    </row>
    <row r="1110" spans="1:3">
      <c r="A1110" s="105"/>
      <c r="B1110" s="105"/>
      <c r="C1110" s="105"/>
    </row>
    <row r="1111" spans="1:3">
      <c r="A1111" s="105"/>
      <c r="B1111" s="105"/>
      <c r="C1111" s="105"/>
    </row>
    <row r="1112" spans="1:3">
      <c r="A1112" s="105"/>
      <c r="B1112" s="105"/>
      <c r="C1112" s="105"/>
    </row>
    <row r="1113" spans="1:3">
      <c r="A1113" s="105"/>
      <c r="B1113" s="105"/>
      <c r="C1113" s="105"/>
    </row>
    <row r="1114" spans="1:3">
      <c r="A1114" s="105"/>
      <c r="B1114" s="105"/>
      <c r="C1114" s="105"/>
    </row>
    <row r="1115" spans="1:3">
      <c r="A1115" s="105"/>
      <c r="B1115" s="105"/>
      <c r="C1115" s="105"/>
    </row>
    <row r="1116" spans="1:3">
      <c r="A1116" s="105"/>
      <c r="B1116" s="105"/>
      <c r="C1116" s="105"/>
    </row>
    <row r="1117" spans="1:3">
      <c r="A1117" s="105"/>
      <c r="B1117" s="105"/>
      <c r="C1117" s="105"/>
    </row>
    <row r="1118" spans="1:3">
      <c r="A1118" s="105"/>
      <c r="B1118" s="105"/>
      <c r="C1118" s="105"/>
    </row>
    <row r="1119" spans="1:3">
      <c r="A1119" s="105"/>
      <c r="B1119" s="105"/>
      <c r="C1119" s="105"/>
    </row>
    <row r="1120" spans="1:3">
      <c r="A1120" s="105"/>
      <c r="B1120" s="105"/>
      <c r="C1120" s="105"/>
    </row>
    <row r="1121" spans="1:3">
      <c r="A1121" s="105"/>
      <c r="B1121" s="105"/>
      <c r="C1121" s="105"/>
    </row>
    <row r="1122" spans="1:3">
      <c r="A1122" s="105"/>
      <c r="B1122" s="105"/>
      <c r="C1122" s="105"/>
    </row>
    <row r="1123" spans="1:3">
      <c r="A1123" s="105"/>
      <c r="B1123" s="105"/>
      <c r="C1123" s="105"/>
    </row>
    <row r="1124" spans="1:3">
      <c r="A1124" s="105"/>
      <c r="B1124" s="105"/>
      <c r="C1124" s="105"/>
    </row>
    <row r="1125" spans="1:3">
      <c r="A1125" s="105"/>
      <c r="B1125" s="105"/>
      <c r="C1125" s="105"/>
    </row>
    <row r="1126" spans="1:3">
      <c r="A1126" s="105"/>
      <c r="B1126" s="105"/>
      <c r="C1126" s="105"/>
    </row>
    <row r="1127" spans="1:3">
      <c r="A1127" s="105"/>
      <c r="B1127" s="105"/>
      <c r="C1127" s="105"/>
    </row>
    <row r="1128" spans="1:3">
      <c r="A1128" s="105"/>
      <c r="B1128" s="105"/>
      <c r="C1128" s="105"/>
    </row>
    <row r="1129" spans="1:3">
      <c r="A1129" s="105"/>
      <c r="B1129" s="105"/>
      <c r="C1129" s="105"/>
    </row>
    <row r="1130" spans="1:3">
      <c r="A1130" s="105"/>
      <c r="B1130" s="105"/>
      <c r="C1130" s="105"/>
    </row>
    <row r="1131" spans="1:3">
      <c r="A1131" s="105"/>
      <c r="B1131" s="105"/>
      <c r="C1131" s="105"/>
    </row>
    <row r="1132" spans="1:3">
      <c r="A1132" s="105"/>
      <c r="B1132" s="105"/>
      <c r="C1132" s="105"/>
    </row>
    <row r="1133" spans="1:3">
      <c r="A1133" s="105"/>
      <c r="B1133" s="105"/>
      <c r="C1133" s="105"/>
    </row>
    <row r="1134" spans="1:3">
      <c r="A1134" s="105"/>
      <c r="B1134" s="105"/>
      <c r="C1134" s="105"/>
    </row>
    <row r="1135" spans="1:3">
      <c r="A1135" s="105"/>
      <c r="B1135" s="105"/>
      <c r="C1135" s="105"/>
    </row>
    <row r="1136" spans="1:3">
      <c r="A1136" s="105"/>
      <c r="B1136" s="105"/>
      <c r="C1136" s="105"/>
    </row>
    <row r="1137" spans="1:3">
      <c r="A1137" s="105"/>
      <c r="B1137" s="105"/>
      <c r="C1137" s="105"/>
    </row>
    <row r="1138" spans="1:3">
      <c r="A1138" s="105"/>
      <c r="B1138" s="105"/>
      <c r="C1138" s="105"/>
    </row>
    <row r="1139" spans="1:3">
      <c r="A1139" s="105"/>
      <c r="B1139" s="105"/>
      <c r="C1139" s="105"/>
    </row>
    <row r="1140" spans="1:3">
      <c r="A1140" s="105"/>
      <c r="B1140" s="105"/>
      <c r="C1140" s="105"/>
    </row>
    <row r="1141" spans="1:3">
      <c r="A1141" s="105"/>
      <c r="B1141" s="105"/>
      <c r="C1141" s="105"/>
    </row>
    <row r="1142" spans="1:3">
      <c r="A1142" s="105"/>
      <c r="B1142" s="105"/>
      <c r="C1142" s="105"/>
    </row>
    <row r="1143" spans="1:3">
      <c r="A1143" s="105"/>
      <c r="B1143" s="105"/>
      <c r="C1143" s="105"/>
    </row>
    <row r="1144" spans="1:3">
      <c r="A1144" s="105"/>
      <c r="B1144" s="105"/>
      <c r="C1144" s="105"/>
    </row>
    <row r="1145" spans="1:3">
      <c r="A1145" s="105"/>
      <c r="B1145" s="105"/>
      <c r="C1145" s="105"/>
    </row>
    <row r="1146" spans="1:3">
      <c r="A1146" s="105"/>
      <c r="B1146" s="105"/>
      <c r="C1146" s="105"/>
    </row>
    <row r="1147" spans="1:3">
      <c r="A1147" s="105"/>
      <c r="B1147" s="105"/>
      <c r="C1147" s="105"/>
    </row>
    <row r="1148" spans="1:3">
      <c r="A1148" s="105"/>
      <c r="B1148" s="105"/>
      <c r="C1148" s="105"/>
    </row>
    <row r="1149" spans="1:3">
      <c r="A1149" s="105"/>
      <c r="B1149" s="105"/>
      <c r="C1149" s="105"/>
    </row>
    <row r="1150" spans="1:3">
      <c r="A1150" s="105"/>
      <c r="B1150" s="105"/>
      <c r="C1150" s="105"/>
    </row>
    <row r="1151" spans="1:3">
      <c r="A1151" s="105"/>
      <c r="B1151" s="105"/>
      <c r="C1151" s="105"/>
    </row>
    <row r="1152" spans="1:3">
      <c r="A1152" s="105"/>
      <c r="B1152" s="105"/>
      <c r="C1152" s="105"/>
    </row>
    <row r="1153" spans="1:3">
      <c r="A1153" s="105"/>
      <c r="B1153" s="105"/>
      <c r="C1153" s="105"/>
    </row>
    <row r="1154" spans="1:3">
      <c r="A1154" s="105"/>
      <c r="B1154" s="105"/>
      <c r="C1154" s="105"/>
    </row>
    <row r="1155" spans="1:3">
      <c r="A1155" s="105"/>
      <c r="B1155" s="105"/>
      <c r="C1155" s="105"/>
    </row>
    <row r="1156" spans="1:3">
      <c r="A1156" s="105"/>
      <c r="B1156" s="105"/>
      <c r="C1156" s="105"/>
    </row>
    <row r="1157" spans="1:3">
      <c r="A1157" s="105"/>
      <c r="B1157" s="105"/>
      <c r="C1157" s="105"/>
    </row>
    <row r="1158" spans="1:3">
      <c r="A1158" s="105"/>
      <c r="B1158" s="105"/>
      <c r="C1158" s="105"/>
    </row>
    <row r="1159" spans="1:3">
      <c r="A1159" s="105"/>
      <c r="B1159" s="105"/>
      <c r="C1159" s="105"/>
    </row>
    <row r="1160" spans="1:3">
      <c r="A1160" s="105"/>
      <c r="B1160" s="105"/>
      <c r="C1160" s="105"/>
    </row>
    <row r="1161" spans="1:3">
      <c r="A1161" s="105"/>
      <c r="B1161" s="105"/>
      <c r="C1161" s="105"/>
    </row>
    <row r="1162" spans="1:3">
      <c r="A1162" s="105"/>
      <c r="B1162" s="105"/>
      <c r="C1162" s="105"/>
    </row>
    <row r="1163" spans="1:3">
      <c r="A1163" s="105"/>
      <c r="B1163" s="105"/>
      <c r="C1163" s="105"/>
    </row>
    <row r="1164" spans="1:3">
      <c r="A1164" s="105"/>
      <c r="B1164" s="105"/>
      <c r="C1164" s="105"/>
    </row>
    <row r="1165" spans="1:3">
      <c r="A1165" s="105"/>
      <c r="B1165" s="105"/>
      <c r="C1165" s="105"/>
    </row>
    <row r="1166" spans="1:3">
      <c r="A1166" s="105"/>
      <c r="B1166" s="105"/>
      <c r="C1166" s="105"/>
    </row>
    <row r="1167" spans="1:3">
      <c r="A1167" s="105"/>
      <c r="B1167" s="105"/>
      <c r="C1167" s="105"/>
    </row>
    <row r="1168" spans="1:3">
      <c r="A1168" s="105"/>
      <c r="B1168" s="105"/>
      <c r="C1168" s="105"/>
    </row>
    <row r="1169" spans="1:3">
      <c r="A1169" s="105"/>
      <c r="B1169" s="105"/>
      <c r="C1169" s="105"/>
    </row>
    <row r="1170" spans="1:3">
      <c r="A1170" s="105"/>
      <c r="B1170" s="105"/>
      <c r="C1170" s="105"/>
    </row>
    <row r="1171" spans="1:3">
      <c r="A1171" s="105"/>
      <c r="B1171" s="105"/>
      <c r="C1171" s="105"/>
    </row>
    <row r="1172" spans="1:3">
      <c r="A1172" s="105"/>
      <c r="B1172" s="105"/>
      <c r="C1172" s="105"/>
    </row>
    <row r="1173" spans="1:3">
      <c r="A1173" s="105"/>
      <c r="B1173" s="105"/>
      <c r="C1173" s="105"/>
    </row>
    <row r="1174" spans="1:3">
      <c r="A1174" s="105"/>
      <c r="B1174" s="105"/>
      <c r="C1174" s="105"/>
    </row>
    <row r="1175" spans="1:3">
      <c r="A1175" s="105"/>
      <c r="B1175" s="105"/>
      <c r="C1175" s="105"/>
    </row>
    <row r="1176" spans="1:3">
      <c r="A1176" s="105"/>
      <c r="B1176" s="105"/>
      <c r="C1176" s="105"/>
    </row>
    <row r="1177" spans="1:3">
      <c r="A1177" s="105"/>
      <c r="B1177" s="105"/>
      <c r="C1177" s="105"/>
    </row>
    <row r="1178" spans="1:3">
      <c r="A1178" s="105"/>
      <c r="B1178" s="105"/>
      <c r="C1178" s="105"/>
    </row>
    <row r="1179" spans="1:3">
      <c r="A1179" s="105"/>
      <c r="B1179" s="105"/>
      <c r="C1179" s="105"/>
    </row>
    <row r="1180" spans="1:3">
      <c r="A1180" s="105"/>
      <c r="B1180" s="105"/>
      <c r="C1180" s="105"/>
    </row>
    <row r="1181" spans="1:3">
      <c r="A1181" s="105"/>
      <c r="B1181" s="105"/>
      <c r="C1181" s="105"/>
    </row>
    <row r="1182" spans="1:3">
      <c r="A1182" s="105"/>
      <c r="B1182" s="105"/>
      <c r="C1182" s="105"/>
    </row>
    <row r="1183" spans="1:3">
      <c r="A1183" s="105"/>
      <c r="B1183" s="105"/>
      <c r="C1183" s="105"/>
    </row>
    <row r="1184" spans="1:3">
      <c r="A1184" s="105"/>
      <c r="B1184" s="105"/>
      <c r="C1184" s="105"/>
    </row>
    <row r="1185" spans="1:3">
      <c r="A1185" s="105"/>
      <c r="B1185" s="105"/>
      <c r="C1185" s="105"/>
    </row>
    <row r="1186" spans="1:3">
      <c r="A1186" s="105"/>
      <c r="B1186" s="105"/>
      <c r="C1186" s="105"/>
    </row>
    <row r="1187" spans="1:3">
      <c r="A1187" s="105"/>
      <c r="B1187" s="105"/>
      <c r="C1187" s="105"/>
    </row>
    <row r="1188" spans="1:3">
      <c r="A1188" s="105"/>
      <c r="B1188" s="105"/>
      <c r="C1188" s="105"/>
    </row>
    <row r="1189" spans="1:3">
      <c r="A1189" s="105"/>
      <c r="B1189" s="105"/>
      <c r="C1189" s="105"/>
    </row>
    <row r="1190" spans="1:3">
      <c r="A1190" s="105"/>
      <c r="B1190" s="105"/>
      <c r="C1190" s="105"/>
    </row>
    <row r="1191" spans="1:3">
      <c r="A1191" s="105"/>
      <c r="B1191" s="105"/>
      <c r="C1191" s="105"/>
    </row>
    <row r="1192" spans="1:3">
      <c r="A1192" s="105"/>
      <c r="B1192" s="105"/>
      <c r="C1192" s="105"/>
    </row>
    <row r="1193" spans="1:3">
      <c r="A1193" s="105"/>
      <c r="B1193" s="105"/>
      <c r="C1193" s="105"/>
    </row>
    <row r="1194" spans="1:3">
      <c r="A1194" s="105"/>
      <c r="B1194" s="105"/>
      <c r="C1194" s="105"/>
    </row>
    <row r="1195" spans="1:3">
      <c r="A1195" s="105"/>
      <c r="B1195" s="105"/>
      <c r="C1195" s="105"/>
    </row>
    <row r="1196" spans="1:3">
      <c r="A1196" s="105"/>
      <c r="B1196" s="105"/>
      <c r="C1196" s="105"/>
    </row>
    <row r="1197" spans="1:3">
      <c r="A1197" s="105"/>
      <c r="B1197" s="105"/>
      <c r="C1197" s="105"/>
    </row>
    <row r="1198" spans="1:3">
      <c r="A1198" s="105"/>
      <c r="B1198" s="105"/>
      <c r="C1198" s="105"/>
    </row>
    <row r="1199" spans="1:3">
      <c r="A1199" s="105"/>
      <c r="B1199" s="105"/>
      <c r="C1199" s="105"/>
    </row>
    <row r="1200" spans="1:3">
      <c r="A1200" s="105"/>
      <c r="B1200" s="105"/>
      <c r="C1200" s="105"/>
    </row>
    <row r="1201" spans="1:3">
      <c r="A1201" s="105"/>
      <c r="B1201" s="105"/>
      <c r="C1201" s="105"/>
    </row>
    <row r="1202" spans="1:3">
      <c r="A1202" s="105"/>
      <c r="B1202" s="105"/>
      <c r="C1202" s="105"/>
    </row>
    <row r="1203" spans="1:3">
      <c r="A1203" s="105"/>
      <c r="B1203" s="105"/>
      <c r="C1203" s="105"/>
    </row>
    <row r="1204" spans="1:3">
      <c r="A1204" s="105"/>
      <c r="B1204" s="105"/>
      <c r="C1204" s="105"/>
    </row>
    <row r="1205" spans="1:3">
      <c r="A1205" s="105"/>
      <c r="B1205" s="105"/>
      <c r="C1205" s="105"/>
    </row>
    <row r="1206" spans="1:3">
      <c r="A1206" s="105"/>
      <c r="B1206" s="105"/>
      <c r="C1206" s="105"/>
    </row>
    <row r="1207" spans="1:3">
      <c r="A1207" s="105"/>
      <c r="B1207" s="105"/>
      <c r="C1207" s="105"/>
    </row>
    <row r="1208" spans="1:3">
      <c r="A1208" s="105"/>
      <c r="B1208" s="105"/>
      <c r="C1208" s="105"/>
    </row>
    <row r="1209" spans="1:3">
      <c r="A1209" s="105"/>
      <c r="B1209" s="105"/>
      <c r="C1209" s="105"/>
    </row>
    <row r="1210" spans="1:3">
      <c r="A1210" s="105"/>
      <c r="B1210" s="105"/>
      <c r="C1210" s="105"/>
    </row>
    <row r="1211" spans="1:3">
      <c r="A1211" s="105"/>
      <c r="B1211" s="105"/>
      <c r="C1211" s="105"/>
    </row>
    <row r="1212" spans="1:3">
      <c r="A1212" s="105"/>
      <c r="B1212" s="105"/>
      <c r="C1212" s="105"/>
    </row>
    <row r="1213" spans="1:3">
      <c r="A1213" s="105"/>
      <c r="B1213" s="105"/>
      <c r="C1213" s="105"/>
    </row>
    <row r="1214" spans="1:3">
      <c r="A1214" s="105"/>
      <c r="B1214" s="105"/>
      <c r="C1214" s="105"/>
    </row>
    <row r="1215" spans="1:3">
      <c r="A1215" s="105"/>
      <c r="B1215" s="105"/>
      <c r="C1215" s="105"/>
    </row>
    <row r="1216" spans="1:3">
      <c r="A1216" s="105"/>
      <c r="B1216" s="105"/>
      <c r="C1216" s="105"/>
    </row>
    <row r="1217" spans="1:3">
      <c r="A1217" s="105"/>
      <c r="B1217" s="105"/>
      <c r="C1217" s="105"/>
    </row>
    <row r="1218" spans="1:3">
      <c r="A1218" s="105"/>
      <c r="B1218" s="105"/>
      <c r="C1218" s="105"/>
    </row>
    <row r="1219" spans="1:3">
      <c r="A1219" s="105"/>
      <c r="B1219" s="105"/>
      <c r="C1219" s="105"/>
    </row>
    <row r="1220" spans="1:3">
      <c r="A1220" s="105"/>
      <c r="B1220" s="105"/>
      <c r="C1220" s="105"/>
    </row>
    <row r="1221" spans="1:3">
      <c r="A1221" s="105"/>
      <c r="B1221" s="105"/>
      <c r="C1221" s="105"/>
    </row>
    <row r="1222" spans="1:3">
      <c r="A1222" s="105"/>
      <c r="B1222" s="105"/>
      <c r="C1222" s="105"/>
    </row>
    <row r="1223" spans="1:3">
      <c r="A1223" s="105"/>
      <c r="B1223" s="105"/>
      <c r="C1223" s="105"/>
    </row>
    <row r="1224" spans="1:3">
      <c r="A1224" s="105"/>
      <c r="B1224" s="105"/>
      <c r="C1224" s="105"/>
    </row>
    <row r="1225" spans="1:3">
      <c r="A1225" s="105"/>
      <c r="B1225" s="105"/>
      <c r="C1225" s="105"/>
    </row>
    <row r="1226" spans="1:3">
      <c r="A1226" s="105"/>
      <c r="B1226" s="105"/>
      <c r="C1226" s="105"/>
    </row>
    <row r="1227" spans="1:3">
      <c r="A1227" s="105"/>
      <c r="B1227" s="105"/>
      <c r="C1227" s="105"/>
    </row>
    <row r="1228" spans="1:3">
      <c r="A1228" s="105"/>
      <c r="B1228" s="105"/>
      <c r="C1228" s="105"/>
    </row>
    <row r="1229" spans="1:3">
      <c r="A1229" s="105"/>
      <c r="B1229" s="105"/>
      <c r="C1229" s="105"/>
    </row>
    <row r="1230" spans="1:3">
      <c r="A1230" s="105"/>
      <c r="B1230" s="105"/>
      <c r="C1230" s="105"/>
    </row>
    <row r="1231" spans="1:3">
      <c r="A1231" s="105"/>
      <c r="B1231" s="105"/>
      <c r="C1231" s="105"/>
    </row>
    <row r="1232" spans="1:3">
      <c r="A1232" s="105"/>
      <c r="B1232" s="105"/>
      <c r="C1232" s="105"/>
    </row>
    <row r="1233" spans="1:3">
      <c r="A1233" s="105"/>
      <c r="B1233" s="105"/>
      <c r="C1233" s="105"/>
    </row>
    <row r="1234" spans="1:3">
      <c r="A1234" s="105"/>
      <c r="B1234" s="105"/>
      <c r="C1234" s="105"/>
    </row>
    <row r="1235" spans="1:3">
      <c r="A1235" s="105"/>
      <c r="B1235" s="105"/>
      <c r="C1235" s="105"/>
    </row>
    <row r="1236" spans="1:3">
      <c r="A1236" s="105"/>
      <c r="B1236" s="105"/>
      <c r="C1236" s="105"/>
    </row>
    <row r="1237" spans="1:3">
      <c r="A1237" s="105"/>
      <c r="B1237" s="105"/>
      <c r="C1237" s="105"/>
    </row>
    <row r="1238" spans="1:3">
      <c r="A1238" s="105"/>
      <c r="B1238" s="105"/>
      <c r="C1238" s="105"/>
    </row>
    <row r="1239" spans="1:3">
      <c r="A1239" s="105"/>
      <c r="B1239" s="105"/>
      <c r="C1239" s="105"/>
    </row>
    <row r="1240" spans="1:3">
      <c r="A1240" s="105"/>
      <c r="B1240" s="105"/>
      <c r="C1240" s="105"/>
    </row>
    <row r="1241" spans="1:3">
      <c r="A1241" s="105"/>
      <c r="B1241" s="105"/>
      <c r="C1241" s="105"/>
    </row>
    <row r="1242" spans="1:3">
      <c r="A1242" s="105"/>
      <c r="B1242" s="105"/>
      <c r="C1242" s="105"/>
    </row>
    <row r="1243" spans="1:3">
      <c r="A1243" s="105"/>
      <c r="B1243" s="105"/>
      <c r="C1243" s="105"/>
    </row>
    <row r="1244" spans="1:3">
      <c r="A1244" s="105"/>
      <c r="B1244" s="105"/>
      <c r="C1244" s="105"/>
    </row>
    <row r="1245" spans="1:3">
      <c r="A1245" s="105"/>
      <c r="B1245" s="105"/>
      <c r="C1245" s="105"/>
    </row>
    <row r="1246" spans="1:3">
      <c r="A1246" s="105"/>
      <c r="B1246" s="105"/>
      <c r="C1246" s="105"/>
    </row>
    <row r="1247" spans="1:3">
      <c r="A1247" s="105"/>
      <c r="B1247" s="105"/>
      <c r="C1247" s="105"/>
    </row>
    <row r="1248" spans="1:3">
      <c r="A1248" s="105"/>
      <c r="B1248" s="105"/>
      <c r="C1248" s="105"/>
    </row>
    <row r="1249" spans="1:3">
      <c r="A1249" s="105"/>
      <c r="B1249" s="105"/>
      <c r="C1249" s="105"/>
    </row>
  </sheetData>
  <mergeCells count="9">
    <mergeCell ref="D7:D8"/>
    <mergeCell ref="A7:A8"/>
    <mergeCell ref="B7:B8"/>
    <mergeCell ref="C7:C8"/>
    <mergeCell ref="A1:D1"/>
    <mergeCell ref="A2:D2"/>
    <mergeCell ref="A3:D3"/>
    <mergeCell ref="A4:D4"/>
    <mergeCell ref="A6:D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70"/>
  <sheetViews>
    <sheetView topLeftCell="A512" workbookViewId="0">
      <selection activeCell="E520" sqref="A1:E520"/>
    </sheetView>
  </sheetViews>
  <sheetFormatPr defaultRowHeight="12.75"/>
  <cols>
    <col min="1" max="1" width="12" style="182" customWidth="1"/>
    <col min="2" max="2" width="4.5703125" style="182" customWidth="1"/>
    <col min="3" max="3" width="54.7109375" style="173" customWidth="1"/>
    <col min="4" max="4" width="12.85546875" style="166" customWidth="1"/>
    <col min="5" max="5" width="12.5703125" style="166" customWidth="1"/>
    <col min="6" max="6" width="9.140625" style="24"/>
    <col min="7" max="16384" width="9.140625" style="4"/>
  </cols>
  <sheetData>
    <row r="1" spans="1:6" ht="15.75">
      <c r="A1" s="180"/>
      <c r="B1" s="180"/>
      <c r="C1" s="312" t="s">
        <v>795</v>
      </c>
      <c r="D1" s="312"/>
      <c r="E1" s="312"/>
    </row>
    <row r="2" spans="1:6" ht="15.75">
      <c r="A2" s="180"/>
      <c r="B2" s="180"/>
      <c r="C2" s="312" t="s">
        <v>238</v>
      </c>
      <c r="D2" s="312"/>
      <c r="E2" s="312"/>
    </row>
    <row r="3" spans="1:6" ht="15.75">
      <c r="A3" s="180"/>
      <c r="B3" s="180"/>
      <c r="C3" s="312" t="s">
        <v>0</v>
      </c>
      <c r="D3" s="312"/>
      <c r="E3" s="312"/>
    </row>
    <row r="4" spans="1:6" ht="15.75">
      <c r="A4" s="180"/>
      <c r="B4" s="180"/>
      <c r="C4" s="312" t="s">
        <v>1184</v>
      </c>
      <c r="D4" s="312"/>
      <c r="E4" s="312"/>
    </row>
    <row r="5" spans="1:6">
      <c r="A5" s="165"/>
      <c r="B5" s="165"/>
      <c r="C5" s="76"/>
      <c r="D5" s="71"/>
    </row>
    <row r="6" spans="1:6" ht="72.75" customHeight="1">
      <c r="A6" s="313" t="s">
        <v>775</v>
      </c>
      <c r="B6" s="313"/>
      <c r="C6" s="313"/>
      <c r="D6" s="313"/>
      <c r="E6" s="313"/>
    </row>
    <row r="7" spans="1:6" ht="18" customHeight="1">
      <c r="A7" s="316" t="s">
        <v>9</v>
      </c>
      <c r="B7" s="316" t="s">
        <v>10</v>
      </c>
      <c r="C7" s="319" t="s">
        <v>258</v>
      </c>
      <c r="D7" s="315" t="s">
        <v>7</v>
      </c>
      <c r="E7" s="315"/>
    </row>
    <row r="8" spans="1:6" ht="12.75" customHeight="1">
      <c r="A8" s="317"/>
      <c r="B8" s="317"/>
      <c r="C8" s="320"/>
      <c r="D8" s="315" t="s">
        <v>210</v>
      </c>
      <c r="E8" s="315" t="s">
        <v>753</v>
      </c>
    </row>
    <row r="9" spans="1:6" ht="6" customHeight="1">
      <c r="A9" s="318"/>
      <c r="B9" s="318"/>
      <c r="C9" s="321"/>
      <c r="D9" s="315"/>
      <c r="E9" s="315"/>
    </row>
    <row r="10" spans="1:6" s="9" customFormat="1" ht="25.5">
      <c r="A10" s="27" t="s">
        <v>376</v>
      </c>
      <c r="B10" s="27"/>
      <c r="C10" s="84" t="s">
        <v>95</v>
      </c>
      <c r="D10" s="52">
        <v>1321341.0390000003</v>
      </c>
      <c r="E10" s="52">
        <v>1332303.1520000002</v>
      </c>
      <c r="F10" s="72"/>
    </row>
    <row r="11" spans="1:6" s="62" customFormat="1">
      <c r="A11" s="15" t="s">
        <v>377</v>
      </c>
      <c r="B11" s="15"/>
      <c r="C11" s="149" t="s">
        <v>378</v>
      </c>
      <c r="D11" s="50">
        <v>481820.36</v>
      </c>
      <c r="E11" s="50">
        <v>484628.38</v>
      </c>
      <c r="F11" s="73"/>
    </row>
    <row r="12" spans="1:6" ht="38.25">
      <c r="A12" s="15" t="s">
        <v>379</v>
      </c>
      <c r="B12" s="15"/>
      <c r="C12" s="128" t="s">
        <v>380</v>
      </c>
      <c r="D12" s="50">
        <v>481820.36</v>
      </c>
      <c r="E12" s="50">
        <v>484628.38</v>
      </c>
    </row>
    <row r="13" spans="1:6" ht="25.5">
      <c r="A13" s="15" t="s">
        <v>381</v>
      </c>
      <c r="B13" s="15"/>
      <c r="C13" s="128" t="s">
        <v>281</v>
      </c>
      <c r="D13" s="50">
        <v>67514.259999999995</v>
      </c>
      <c r="E13" s="50">
        <v>69733.08</v>
      </c>
    </row>
    <row r="14" spans="1:6" ht="25.5">
      <c r="A14" s="15"/>
      <c r="B14" s="22">
        <v>600</v>
      </c>
      <c r="C14" s="74" t="s">
        <v>44</v>
      </c>
      <c r="D14" s="50">
        <v>67514.259999999995</v>
      </c>
      <c r="E14" s="50">
        <v>69733.08</v>
      </c>
    </row>
    <row r="15" spans="1:6" ht="25.5">
      <c r="A15" s="15" t="s">
        <v>382</v>
      </c>
      <c r="B15" s="22"/>
      <c r="C15" s="74" t="s">
        <v>383</v>
      </c>
      <c r="D15" s="50">
        <v>4009</v>
      </c>
      <c r="E15" s="50">
        <v>3983.4</v>
      </c>
    </row>
    <row r="16" spans="1:6" ht="24.75" customHeight="1">
      <c r="A16" s="15"/>
      <c r="B16" s="15" t="s">
        <v>22</v>
      </c>
      <c r="C16" s="43" t="s">
        <v>847</v>
      </c>
      <c r="D16" s="50">
        <v>4.7</v>
      </c>
      <c r="E16" s="50">
        <v>4.7</v>
      </c>
    </row>
    <row r="17" spans="1:5">
      <c r="A17" s="15"/>
      <c r="B17" s="15" t="s">
        <v>121</v>
      </c>
      <c r="C17" s="74" t="s">
        <v>97</v>
      </c>
      <c r="D17" s="50">
        <v>311.7</v>
      </c>
      <c r="E17" s="50">
        <v>311.7</v>
      </c>
    </row>
    <row r="18" spans="1:5" ht="25.5">
      <c r="A18" s="15"/>
      <c r="B18" s="22">
        <v>600</v>
      </c>
      <c r="C18" s="74" t="s">
        <v>44</v>
      </c>
      <c r="D18" s="50">
        <v>3692.6</v>
      </c>
      <c r="E18" s="50">
        <v>3667</v>
      </c>
    </row>
    <row r="19" spans="1:5" ht="38.25">
      <c r="A19" s="15" t="s">
        <v>384</v>
      </c>
      <c r="B19" s="22"/>
      <c r="C19" s="74" t="s">
        <v>385</v>
      </c>
      <c r="D19" s="50">
        <v>410297.1</v>
      </c>
      <c r="E19" s="50">
        <v>410911.9</v>
      </c>
    </row>
    <row r="20" spans="1:5" ht="25.5">
      <c r="A20" s="15"/>
      <c r="B20" s="22">
        <v>600</v>
      </c>
      <c r="C20" s="74" t="s">
        <v>44</v>
      </c>
      <c r="D20" s="50">
        <v>410297.1</v>
      </c>
      <c r="E20" s="50">
        <v>410911.9</v>
      </c>
    </row>
    <row r="21" spans="1:5" ht="25.5">
      <c r="A21" s="15" t="s">
        <v>407</v>
      </c>
      <c r="B21" s="22"/>
      <c r="C21" s="150" t="s">
        <v>408</v>
      </c>
      <c r="D21" s="50">
        <v>709423.11800000002</v>
      </c>
      <c r="E21" s="50">
        <v>713855.02299999993</v>
      </c>
    </row>
    <row r="22" spans="1:5" ht="51">
      <c r="A22" s="15" t="s">
        <v>409</v>
      </c>
      <c r="B22" s="22"/>
      <c r="C22" s="128" t="s">
        <v>410</v>
      </c>
      <c r="D22" s="50">
        <v>709297.11800000002</v>
      </c>
      <c r="E22" s="50">
        <v>713729.02299999993</v>
      </c>
    </row>
    <row r="23" spans="1:5" ht="25.5">
      <c r="A23" s="15" t="s">
        <v>717</v>
      </c>
      <c r="B23" s="22"/>
      <c r="C23" s="128" t="s">
        <v>718</v>
      </c>
      <c r="D23" s="50">
        <v>20679.351999999999</v>
      </c>
      <c r="E23" s="50">
        <v>21258.525000000001</v>
      </c>
    </row>
    <row r="24" spans="1:5" ht="25.5">
      <c r="A24" s="15"/>
      <c r="B24" s="22">
        <v>400</v>
      </c>
      <c r="C24" s="74" t="s">
        <v>260</v>
      </c>
      <c r="D24" s="50">
        <v>20679.351999999999</v>
      </c>
      <c r="E24" s="50">
        <v>21258.525000000001</v>
      </c>
    </row>
    <row r="25" spans="1:5" ht="38.25" customHeight="1">
      <c r="A25" s="15" t="s">
        <v>415</v>
      </c>
      <c r="B25" s="22"/>
      <c r="C25" s="128" t="s">
        <v>262</v>
      </c>
      <c r="D25" s="50">
        <v>62038.055</v>
      </c>
      <c r="E25" s="50">
        <v>63775.574999999997</v>
      </c>
    </row>
    <row r="26" spans="1:5" ht="25.5">
      <c r="A26" s="15"/>
      <c r="B26" s="22">
        <v>400</v>
      </c>
      <c r="C26" s="74" t="s">
        <v>260</v>
      </c>
      <c r="D26" s="50">
        <v>62038.055</v>
      </c>
      <c r="E26" s="50">
        <v>63775.574999999997</v>
      </c>
    </row>
    <row r="27" spans="1:5" ht="25.5">
      <c r="A27" s="15" t="s">
        <v>411</v>
      </c>
      <c r="B27" s="22"/>
      <c r="C27" s="128" t="s">
        <v>281</v>
      </c>
      <c r="D27" s="50">
        <v>76129.921000000002</v>
      </c>
      <c r="E27" s="50">
        <v>79263.118000000002</v>
      </c>
    </row>
    <row r="28" spans="1:5" ht="25.5">
      <c r="A28" s="15"/>
      <c r="B28" s="22">
        <v>600</v>
      </c>
      <c r="C28" s="74" t="s">
        <v>44</v>
      </c>
      <c r="D28" s="50">
        <v>76129.921000000002</v>
      </c>
      <c r="E28" s="50">
        <v>79263.118000000002</v>
      </c>
    </row>
    <row r="29" spans="1:5" ht="25.5">
      <c r="A29" s="15" t="s">
        <v>732</v>
      </c>
      <c r="B29" s="22"/>
      <c r="C29" s="128" t="s">
        <v>281</v>
      </c>
      <c r="D29" s="50">
        <v>906.59</v>
      </c>
      <c r="E29" s="50">
        <v>917.60500000000002</v>
      </c>
    </row>
    <row r="30" spans="1:5" ht="25.5">
      <c r="A30" s="15"/>
      <c r="B30" s="22">
        <v>600</v>
      </c>
      <c r="C30" s="74" t="s">
        <v>44</v>
      </c>
      <c r="D30" s="50">
        <v>906.59</v>
      </c>
      <c r="E30" s="50">
        <v>917.60500000000002</v>
      </c>
    </row>
    <row r="31" spans="1:5" ht="63.75">
      <c r="A31" s="15" t="s">
        <v>412</v>
      </c>
      <c r="B31" s="22"/>
      <c r="C31" s="128" t="s">
        <v>845</v>
      </c>
      <c r="D31" s="50">
        <v>524638.5</v>
      </c>
      <c r="E31" s="50">
        <v>523680.3</v>
      </c>
    </row>
    <row r="32" spans="1:5" ht="25.5">
      <c r="A32" s="15"/>
      <c r="B32" s="22">
        <v>600</v>
      </c>
      <c r="C32" s="74" t="s">
        <v>44</v>
      </c>
      <c r="D32" s="50">
        <v>524638.5</v>
      </c>
      <c r="E32" s="50">
        <v>523680.3</v>
      </c>
    </row>
    <row r="33" spans="1:5" ht="38.25">
      <c r="A33" s="15" t="s">
        <v>413</v>
      </c>
      <c r="B33" s="22"/>
      <c r="C33" s="128" t="s">
        <v>196</v>
      </c>
      <c r="D33" s="50">
        <v>15163.4</v>
      </c>
      <c r="E33" s="50">
        <v>15163.4</v>
      </c>
    </row>
    <row r="34" spans="1:5" ht="25.5">
      <c r="A34" s="15"/>
      <c r="B34" s="22">
        <v>600</v>
      </c>
      <c r="C34" s="74" t="s">
        <v>44</v>
      </c>
      <c r="D34" s="50">
        <v>15163.4</v>
      </c>
      <c r="E34" s="50">
        <v>15163.4</v>
      </c>
    </row>
    <row r="35" spans="1:5" ht="140.25">
      <c r="A35" s="15" t="s">
        <v>414</v>
      </c>
      <c r="B35" s="22"/>
      <c r="C35" s="128" t="s">
        <v>846</v>
      </c>
      <c r="D35" s="50">
        <v>9642.6</v>
      </c>
      <c r="E35" s="50">
        <v>9571.7999999999993</v>
      </c>
    </row>
    <row r="36" spans="1:5" ht="25.5">
      <c r="A36" s="15"/>
      <c r="B36" s="22">
        <v>600</v>
      </c>
      <c r="C36" s="74" t="s">
        <v>44</v>
      </c>
      <c r="D36" s="50">
        <v>9642.6</v>
      </c>
      <c r="E36" s="50">
        <v>9571.7999999999993</v>
      </c>
    </row>
    <row r="37" spans="1:5" ht="40.5" customHeight="1">
      <c r="A37" s="15" t="s">
        <v>452</v>
      </c>
      <c r="B37" s="15"/>
      <c r="C37" s="128" t="s">
        <v>140</v>
      </c>
      <c r="D37" s="50">
        <v>98.7</v>
      </c>
      <c r="E37" s="50">
        <v>98.7</v>
      </c>
    </row>
    <row r="38" spans="1:5">
      <c r="A38" s="15"/>
      <c r="B38" s="15" t="s">
        <v>121</v>
      </c>
      <c r="C38" s="74" t="s">
        <v>97</v>
      </c>
      <c r="D38" s="50">
        <v>98.7</v>
      </c>
      <c r="E38" s="50">
        <v>98.7</v>
      </c>
    </row>
    <row r="39" spans="1:5" ht="38.25">
      <c r="A39" s="15" t="s">
        <v>867</v>
      </c>
      <c r="B39" s="15"/>
      <c r="C39" s="74" t="s">
        <v>868</v>
      </c>
      <c r="D39" s="50">
        <v>126</v>
      </c>
      <c r="E39" s="50">
        <v>126</v>
      </c>
    </row>
    <row r="40" spans="1:5">
      <c r="A40" s="15" t="s">
        <v>883</v>
      </c>
      <c r="B40" s="22"/>
      <c r="C40" s="128" t="s">
        <v>719</v>
      </c>
      <c r="D40" s="50">
        <v>126</v>
      </c>
      <c r="E40" s="50">
        <v>126</v>
      </c>
    </row>
    <row r="41" spans="1:5" ht="25.5">
      <c r="A41" s="15"/>
      <c r="B41" s="15" t="s">
        <v>22</v>
      </c>
      <c r="C41" s="43" t="s">
        <v>847</v>
      </c>
      <c r="D41" s="50">
        <v>126</v>
      </c>
      <c r="E41" s="50">
        <v>126</v>
      </c>
    </row>
    <row r="42" spans="1:5">
      <c r="A42" s="15" t="s">
        <v>416</v>
      </c>
      <c r="B42" s="22"/>
      <c r="C42" s="150" t="s">
        <v>417</v>
      </c>
      <c r="D42" s="50">
        <v>61409.377</v>
      </c>
      <c r="E42" s="50">
        <v>64036.413999999997</v>
      </c>
    </row>
    <row r="43" spans="1:5" ht="51">
      <c r="A43" s="15" t="s">
        <v>418</v>
      </c>
      <c r="B43" s="22"/>
      <c r="C43" s="128" t="s">
        <v>419</v>
      </c>
      <c r="D43" s="50">
        <v>59631.15</v>
      </c>
      <c r="E43" s="50">
        <v>62001.81</v>
      </c>
    </row>
    <row r="44" spans="1:5" ht="25.5">
      <c r="A44" s="15" t="s">
        <v>420</v>
      </c>
      <c r="B44" s="22"/>
      <c r="C44" s="128" t="s">
        <v>281</v>
      </c>
      <c r="D44" s="50">
        <v>59631.15</v>
      </c>
      <c r="E44" s="50">
        <v>62001.81</v>
      </c>
    </row>
    <row r="45" spans="1:5" ht="18" customHeight="1">
      <c r="A45" s="15"/>
      <c r="B45" s="22">
        <v>600</v>
      </c>
      <c r="C45" s="74" t="s">
        <v>44</v>
      </c>
      <c r="D45" s="50">
        <v>59631.15</v>
      </c>
      <c r="E45" s="50">
        <v>62001.81</v>
      </c>
    </row>
    <row r="46" spans="1:5" ht="51">
      <c r="A46" s="15" t="s">
        <v>428</v>
      </c>
      <c r="B46" s="15"/>
      <c r="C46" s="128" t="s">
        <v>789</v>
      </c>
      <c r="D46" s="50">
        <v>1778.2270000000001</v>
      </c>
      <c r="E46" s="50">
        <v>2034.604</v>
      </c>
    </row>
    <row r="47" spans="1:5" ht="25.5">
      <c r="A47" s="15" t="s">
        <v>804</v>
      </c>
      <c r="B47" s="22"/>
      <c r="C47" s="128" t="s">
        <v>281</v>
      </c>
      <c r="D47" s="50">
        <v>1778.2270000000001</v>
      </c>
      <c r="E47" s="50">
        <v>2034.604</v>
      </c>
    </row>
    <row r="48" spans="1:5" ht="25.5">
      <c r="A48" s="15"/>
      <c r="B48" s="22">
        <v>600</v>
      </c>
      <c r="C48" s="74" t="s">
        <v>44</v>
      </c>
      <c r="D48" s="50">
        <v>1778.2270000000001</v>
      </c>
      <c r="E48" s="50">
        <v>2034.604</v>
      </c>
    </row>
    <row r="49" spans="1:5" ht="25.5">
      <c r="A49" s="15" t="s">
        <v>391</v>
      </c>
      <c r="B49" s="22"/>
      <c r="C49" s="150" t="s">
        <v>392</v>
      </c>
      <c r="D49" s="50">
        <v>35675.395000000004</v>
      </c>
      <c r="E49" s="50">
        <v>36362.381000000001</v>
      </c>
    </row>
    <row r="50" spans="1:5" ht="38.25">
      <c r="A50" s="15" t="s">
        <v>393</v>
      </c>
      <c r="B50" s="22"/>
      <c r="C50" s="128" t="s">
        <v>790</v>
      </c>
      <c r="D50" s="50">
        <v>3780.2550000000001</v>
      </c>
      <c r="E50" s="50">
        <v>4342.8509999999997</v>
      </c>
    </row>
    <row r="51" spans="1:5" ht="25.5">
      <c r="A51" s="15" t="s">
        <v>429</v>
      </c>
      <c r="B51" s="22"/>
      <c r="C51" s="128" t="s">
        <v>281</v>
      </c>
      <c r="D51" s="50">
        <v>3780.2550000000001</v>
      </c>
      <c r="E51" s="50">
        <v>4342.8509999999997</v>
      </c>
    </row>
    <row r="52" spans="1:5" ht="25.5">
      <c r="A52" s="15"/>
      <c r="B52" s="22">
        <v>600</v>
      </c>
      <c r="C52" s="74" t="s">
        <v>44</v>
      </c>
      <c r="D52" s="50">
        <v>3780.2550000000001</v>
      </c>
      <c r="E52" s="50">
        <v>4342.8509999999997</v>
      </c>
    </row>
    <row r="53" spans="1:5" ht="38.25">
      <c r="A53" s="15" t="s">
        <v>394</v>
      </c>
      <c r="B53" s="22"/>
      <c r="C53" s="128" t="s">
        <v>285</v>
      </c>
      <c r="D53" s="50">
        <v>20521.04</v>
      </c>
      <c r="E53" s="50">
        <v>20645.43</v>
      </c>
    </row>
    <row r="54" spans="1:5" ht="25.5">
      <c r="A54" s="15" t="s">
        <v>421</v>
      </c>
      <c r="B54" s="22"/>
      <c r="C54" s="74" t="s">
        <v>198</v>
      </c>
      <c r="D54" s="50">
        <v>1784.54</v>
      </c>
      <c r="E54" s="50">
        <v>1959.73</v>
      </c>
    </row>
    <row r="55" spans="1:5" ht="25.5">
      <c r="A55" s="15"/>
      <c r="B55" s="22">
        <v>600</v>
      </c>
      <c r="C55" s="74" t="s">
        <v>44</v>
      </c>
      <c r="D55" s="50">
        <v>1784.54</v>
      </c>
      <c r="E55" s="50">
        <v>1959.73</v>
      </c>
    </row>
    <row r="56" spans="1:5" ht="17.25" customHeight="1">
      <c r="A56" s="15" t="s">
        <v>430</v>
      </c>
      <c r="B56" s="22"/>
      <c r="C56" s="74" t="s">
        <v>199</v>
      </c>
      <c r="D56" s="50">
        <v>255</v>
      </c>
      <c r="E56" s="50">
        <v>255</v>
      </c>
    </row>
    <row r="57" spans="1:5" ht="25.5">
      <c r="A57" s="15"/>
      <c r="B57" s="15" t="s">
        <v>22</v>
      </c>
      <c r="C57" s="43" t="s">
        <v>847</v>
      </c>
      <c r="D57" s="50">
        <v>255</v>
      </c>
      <c r="E57" s="50">
        <v>255</v>
      </c>
    </row>
    <row r="58" spans="1:5" ht="25.5">
      <c r="A58" s="15" t="s">
        <v>395</v>
      </c>
      <c r="B58" s="15"/>
      <c r="C58" s="128" t="s">
        <v>396</v>
      </c>
      <c r="D58" s="50">
        <v>17787.2</v>
      </c>
      <c r="E58" s="50">
        <v>17736.400000000001</v>
      </c>
    </row>
    <row r="59" spans="1:5" ht="25.5" customHeight="1">
      <c r="A59" s="15"/>
      <c r="B59" s="22">
        <v>600</v>
      </c>
      <c r="C59" s="74" t="s">
        <v>44</v>
      </c>
      <c r="D59" s="50">
        <v>17787.2</v>
      </c>
      <c r="E59" s="50">
        <v>17736.400000000001</v>
      </c>
    </row>
    <row r="60" spans="1:5" ht="40.5" customHeight="1">
      <c r="A60" s="15" t="s">
        <v>453</v>
      </c>
      <c r="B60" s="15"/>
      <c r="C60" s="128" t="s">
        <v>454</v>
      </c>
      <c r="D60" s="50">
        <v>694.3</v>
      </c>
      <c r="E60" s="50">
        <v>694.3</v>
      </c>
    </row>
    <row r="61" spans="1:5" ht="25.5">
      <c r="A61" s="15"/>
      <c r="B61" s="15" t="s">
        <v>22</v>
      </c>
      <c r="C61" s="43" t="s">
        <v>847</v>
      </c>
      <c r="D61" s="50">
        <v>10.3</v>
      </c>
      <c r="E61" s="50">
        <v>10.3</v>
      </c>
    </row>
    <row r="62" spans="1:5">
      <c r="A62" s="15"/>
      <c r="B62" s="15" t="s">
        <v>121</v>
      </c>
      <c r="C62" s="74" t="s">
        <v>97</v>
      </c>
      <c r="D62" s="50">
        <v>684</v>
      </c>
      <c r="E62" s="50">
        <v>684</v>
      </c>
    </row>
    <row r="63" spans="1:5" ht="25.5">
      <c r="A63" s="15" t="s">
        <v>456</v>
      </c>
      <c r="B63" s="15"/>
      <c r="C63" s="128" t="s">
        <v>457</v>
      </c>
      <c r="D63" s="50">
        <v>11374.1</v>
      </c>
      <c r="E63" s="50">
        <v>11374.1</v>
      </c>
    </row>
    <row r="64" spans="1:5">
      <c r="A64" s="15" t="s">
        <v>720</v>
      </c>
      <c r="B64" s="15"/>
      <c r="C64" s="128" t="s">
        <v>197</v>
      </c>
      <c r="D64" s="50">
        <v>97.7</v>
      </c>
      <c r="E64" s="50">
        <v>97.7</v>
      </c>
    </row>
    <row r="65" spans="1:5" ht="25.5">
      <c r="A65" s="15"/>
      <c r="B65" s="22">
        <v>600</v>
      </c>
      <c r="C65" s="74" t="s">
        <v>44</v>
      </c>
      <c r="D65" s="50">
        <v>97.7</v>
      </c>
      <c r="E65" s="50">
        <v>97.7</v>
      </c>
    </row>
    <row r="66" spans="1:5" ht="68.25" customHeight="1">
      <c r="A66" s="15" t="s">
        <v>455</v>
      </c>
      <c r="B66" s="15"/>
      <c r="C66" s="128" t="s">
        <v>458</v>
      </c>
      <c r="D66" s="50">
        <v>11276.4</v>
      </c>
      <c r="E66" s="50">
        <v>11276.4</v>
      </c>
    </row>
    <row r="67" spans="1:5">
      <c r="A67" s="15"/>
      <c r="B67" s="15" t="s">
        <v>121</v>
      </c>
      <c r="C67" s="74" t="s">
        <v>97</v>
      </c>
      <c r="D67" s="50">
        <v>2174.09</v>
      </c>
      <c r="E67" s="50">
        <v>2174.09</v>
      </c>
    </row>
    <row r="68" spans="1:5" ht="25.5">
      <c r="A68" s="15"/>
      <c r="B68" s="22">
        <v>600</v>
      </c>
      <c r="C68" s="74" t="s">
        <v>44</v>
      </c>
      <c r="D68" s="50">
        <v>9102.31</v>
      </c>
      <c r="E68" s="50">
        <v>9102.31</v>
      </c>
    </row>
    <row r="69" spans="1:5" ht="25.5">
      <c r="A69" s="15" t="s">
        <v>397</v>
      </c>
      <c r="B69" s="22"/>
      <c r="C69" s="150" t="s">
        <v>398</v>
      </c>
      <c r="D69" s="50">
        <v>1271.55</v>
      </c>
      <c r="E69" s="50">
        <v>1271.55</v>
      </c>
    </row>
    <row r="70" spans="1:5" ht="38.25">
      <c r="A70" s="15" t="s">
        <v>399</v>
      </c>
      <c r="B70" s="22"/>
      <c r="C70" s="128" t="s">
        <v>400</v>
      </c>
      <c r="D70" s="50">
        <v>1271.55</v>
      </c>
      <c r="E70" s="50">
        <v>1271.55</v>
      </c>
    </row>
    <row r="71" spans="1:5" ht="38.25">
      <c r="A71" s="15" t="s">
        <v>401</v>
      </c>
      <c r="B71" s="22"/>
      <c r="C71" s="128" t="s">
        <v>402</v>
      </c>
      <c r="D71" s="50">
        <v>1000</v>
      </c>
      <c r="E71" s="50">
        <v>1000</v>
      </c>
    </row>
    <row r="72" spans="1:5" ht="25.5">
      <c r="A72" s="15"/>
      <c r="B72" s="22">
        <v>600</v>
      </c>
      <c r="C72" s="74" t="s">
        <v>44</v>
      </c>
      <c r="D72" s="50">
        <v>1000</v>
      </c>
      <c r="E72" s="50">
        <v>1000</v>
      </c>
    </row>
    <row r="73" spans="1:5" ht="38.25">
      <c r="A73" s="15" t="s">
        <v>403</v>
      </c>
      <c r="B73" s="22"/>
      <c r="C73" s="128" t="s">
        <v>404</v>
      </c>
      <c r="D73" s="50">
        <v>271.55</v>
      </c>
      <c r="E73" s="50">
        <v>271.55</v>
      </c>
    </row>
    <row r="74" spans="1:5" ht="25.5">
      <c r="A74" s="15"/>
      <c r="B74" s="22">
        <v>600</v>
      </c>
      <c r="C74" s="74" t="s">
        <v>44</v>
      </c>
      <c r="D74" s="50">
        <v>271.55</v>
      </c>
      <c r="E74" s="50">
        <v>271.55</v>
      </c>
    </row>
    <row r="75" spans="1:5">
      <c r="A75" s="15" t="s">
        <v>431</v>
      </c>
      <c r="B75" s="15"/>
      <c r="C75" s="150" t="s">
        <v>432</v>
      </c>
      <c r="D75" s="167">
        <v>31741.239000000001</v>
      </c>
      <c r="E75" s="167">
        <v>32149.404000000002</v>
      </c>
    </row>
    <row r="76" spans="1:5" ht="25.5">
      <c r="A76" s="15" t="s">
        <v>433</v>
      </c>
      <c r="B76" s="15"/>
      <c r="C76" s="128" t="s">
        <v>434</v>
      </c>
      <c r="D76" s="167">
        <v>8749.3950000000004</v>
      </c>
      <c r="E76" s="167">
        <v>8748.7060000000001</v>
      </c>
    </row>
    <row r="77" spans="1:5" ht="15" customHeight="1">
      <c r="A77" s="15" t="s">
        <v>435</v>
      </c>
      <c r="B77" s="15"/>
      <c r="C77" s="74" t="s">
        <v>366</v>
      </c>
      <c r="D77" s="167">
        <v>8749.3950000000004</v>
      </c>
      <c r="E77" s="167">
        <v>8748.7060000000001</v>
      </c>
    </row>
    <row r="78" spans="1:5" ht="51">
      <c r="A78" s="15"/>
      <c r="B78" s="15" t="s">
        <v>17</v>
      </c>
      <c r="C78" s="43" t="s">
        <v>169</v>
      </c>
      <c r="D78" s="167">
        <v>7710.2619999999997</v>
      </c>
      <c r="E78" s="167">
        <v>7710.2619999999997</v>
      </c>
    </row>
    <row r="79" spans="1:5" ht="25.5">
      <c r="A79" s="15"/>
      <c r="B79" s="15" t="s">
        <v>22</v>
      </c>
      <c r="C79" s="43" t="s">
        <v>847</v>
      </c>
      <c r="D79" s="167">
        <v>1027.7</v>
      </c>
      <c r="E79" s="167">
        <v>1027.7</v>
      </c>
    </row>
    <row r="80" spans="1:5">
      <c r="A80" s="15"/>
      <c r="B80" s="15" t="s">
        <v>24</v>
      </c>
      <c r="C80" s="43" t="s">
        <v>25</v>
      </c>
      <c r="D80" s="167">
        <v>11.433</v>
      </c>
      <c r="E80" s="167">
        <v>10.744</v>
      </c>
    </row>
    <row r="81" spans="1:6" ht="38.25">
      <c r="A81" s="15" t="s">
        <v>436</v>
      </c>
      <c r="B81" s="15"/>
      <c r="C81" s="128" t="s">
        <v>437</v>
      </c>
      <c r="D81" s="167">
        <v>12058.153</v>
      </c>
      <c r="E81" s="167">
        <v>12467.135</v>
      </c>
    </row>
    <row r="82" spans="1:6" ht="25.5">
      <c r="A82" s="15" t="s">
        <v>784</v>
      </c>
      <c r="B82" s="15"/>
      <c r="C82" s="128" t="s">
        <v>281</v>
      </c>
      <c r="D82" s="167">
        <v>12058.153</v>
      </c>
      <c r="E82" s="167">
        <v>12467.135</v>
      </c>
    </row>
    <row r="83" spans="1:6" ht="13.5" customHeight="1">
      <c r="A83" s="15"/>
      <c r="B83" s="22">
        <v>600</v>
      </c>
      <c r="C83" s="74" t="s">
        <v>44</v>
      </c>
      <c r="D83" s="167">
        <v>12058.153</v>
      </c>
      <c r="E83" s="167">
        <v>12467.135</v>
      </c>
    </row>
    <row r="84" spans="1:6" ht="76.5">
      <c r="A84" s="15" t="s">
        <v>438</v>
      </c>
      <c r="B84" s="22"/>
      <c r="C84" s="128" t="s">
        <v>439</v>
      </c>
      <c r="D84" s="167">
        <v>10933.691000000001</v>
      </c>
      <c r="E84" s="167">
        <v>10933.563</v>
      </c>
    </row>
    <row r="85" spans="1:6" s="9" customFormat="1" ht="25.5">
      <c r="A85" s="15" t="s">
        <v>805</v>
      </c>
      <c r="B85" s="15"/>
      <c r="C85" s="128" t="s">
        <v>281</v>
      </c>
      <c r="D85" s="167">
        <v>10933.691000000001</v>
      </c>
      <c r="E85" s="167">
        <v>10933.563</v>
      </c>
      <c r="F85" s="72"/>
    </row>
    <row r="86" spans="1:6" ht="25.5">
      <c r="A86" s="15"/>
      <c r="B86" s="22">
        <v>600</v>
      </c>
      <c r="C86" s="74" t="s">
        <v>44</v>
      </c>
      <c r="D86" s="167">
        <v>10933.691000000001</v>
      </c>
      <c r="E86" s="167">
        <v>10933.563</v>
      </c>
    </row>
    <row r="87" spans="1:6" ht="25.5">
      <c r="A87" s="27" t="s">
        <v>276</v>
      </c>
      <c r="B87" s="27"/>
      <c r="C87" s="286" t="s">
        <v>100</v>
      </c>
      <c r="D87" s="168">
        <v>92753.246000000014</v>
      </c>
      <c r="E87" s="168">
        <v>93571.675999999992</v>
      </c>
    </row>
    <row r="88" spans="1:6" ht="25.5">
      <c r="A88" s="15" t="s">
        <v>277</v>
      </c>
      <c r="B88" s="15"/>
      <c r="C88" s="150" t="s">
        <v>275</v>
      </c>
      <c r="D88" s="167">
        <v>78805.570000000007</v>
      </c>
      <c r="E88" s="167">
        <v>79642.399999999994</v>
      </c>
    </row>
    <row r="89" spans="1:6" ht="25.5">
      <c r="A89" s="15" t="s">
        <v>339</v>
      </c>
      <c r="B89" s="15"/>
      <c r="C89" s="128" t="s">
        <v>340</v>
      </c>
      <c r="D89" s="167">
        <v>7691.4</v>
      </c>
      <c r="E89" s="167">
        <v>7873</v>
      </c>
    </row>
    <row r="90" spans="1:6">
      <c r="A90" s="15" t="s">
        <v>341</v>
      </c>
      <c r="B90" s="15"/>
      <c r="C90" s="172" t="s">
        <v>342</v>
      </c>
      <c r="D90" s="167">
        <v>150</v>
      </c>
      <c r="E90" s="167">
        <v>150</v>
      </c>
    </row>
    <row r="91" spans="1:6" ht="25.5">
      <c r="A91" s="15"/>
      <c r="B91" s="22">
        <v>600</v>
      </c>
      <c r="C91" s="74" t="s">
        <v>44</v>
      </c>
      <c r="D91" s="167">
        <v>150</v>
      </c>
      <c r="E91" s="167">
        <v>150</v>
      </c>
    </row>
    <row r="92" spans="1:6" ht="25.5">
      <c r="A92" s="15" t="s">
        <v>343</v>
      </c>
      <c r="B92" s="15"/>
      <c r="C92" s="128" t="s">
        <v>281</v>
      </c>
      <c r="D92" s="167">
        <v>7541.4</v>
      </c>
      <c r="E92" s="167">
        <v>7723</v>
      </c>
    </row>
    <row r="93" spans="1:6" ht="25.5">
      <c r="A93" s="15"/>
      <c r="B93" s="22">
        <v>600</v>
      </c>
      <c r="C93" s="74" t="s">
        <v>44</v>
      </c>
      <c r="D93" s="167">
        <v>7541.4</v>
      </c>
      <c r="E93" s="167">
        <v>7723</v>
      </c>
    </row>
    <row r="94" spans="1:6" ht="38.25">
      <c r="A94" s="15" t="s">
        <v>344</v>
      </c>
      <c r="B94" s="22"/>
      <c r="C94" s="128" t="s">
        <v>345</v>
      </c>
      <c r="D94" s="167">
        <v>4430.8500000000004</v>
      </c>
      <c r="E94" s="167">
        <v>4508.57</v>
      </c>
    </row>
    <row r="95" spans="1:6">
      <c r="A95" s="15" t="s">
        <v>346</v>
      </c>
      <c r="B95" s="15"/>
      <c r="C95" s="172" t="s">
        <v>128</v>
      </c>
      <c r="D95" s="167">
        <v>500</v>
      </c>
      <c r="E95" s="167">
        <v>500</v>
      </c>
    </row>
    <row r="96" spans="1:6" ht="25.5">
      <c r="A96" s="15"/>
      <c r="B96" s="22">
        <v>600</v>
      </c>
      <c r="C96" s="74" t="s">
        <v>44</v>
      </c>
      <c r="D96" s="167">
        <v>500</v>
      </c>
      <c r="E96" s="167">
        <v>500</v>
      </c>
    </row>
    <row r="97" spans="1:5" ht="25.5">
      <c r="A97" s="15" t="s">
        <v>347</v>
      </c>
      <c r="B97" s="15"/>
      <c r="C97" s="74" t="s">
        <v>129</v>
      </c>
      <c r="D97" s="167">
        <v>700</v>
      </c>
      <c r="E97" s="167">
        <v>700</v>
      </c>
    </row>
    <row r="98" spans="1:5" ht="25.5">
      <c r="A98" s="15"/>
      <c r="B98" s="22">
        <v>600</v>
      </c>
      <c r="C98" s="74" t="s">
        <v>44</v>
      </c>
      <c r="D98" s="167">
        <v>700</v>
      </c>
      <c r="E98" s="167">
        <v>700</v>
      </c>
    </row>
    <row r="99" spans="1:5" ht="25.5">
      <c r="A99" s="15" t="s">
        <v>348</v>
      </c>
      <c r="B99" s="22"/>
      <c r="C99" s="128" t="s">
        <v>281</v>
      </c>
      <c r="D99" s="167">
        <v>3230.8500000000004</v>
      </c>
      <c r="E99" s="167">
        <v>3308.57</v>
      </c>
    </row>
    <row r="100" spans="1:5" ht="25.5">
      <c r="A100" s="15"/>
      <c r="B100" s="22">
        <v>600</v>
      </c>
      <c r="C100" s="74" t="s">
        <v>44</v>
      </c>
      <c r="D100" s="167">
        <v>3230.8500000000004</v>
      </c>
      <c r="E100" s="167">
        <v>3308.57</v>
      </c>
    </row>
    <row r="101" spans="1:5" ht="38.25">
      <c r="A101" s="15" t="s">
        <v>349</v>
      </c>
      <c r="B101" s="22"/>
      <c r="C101" s="128" t="s">
        <v>350</v>
      </c>
      <c r="D101" s="167">
        <v>1599.9</v>
      </c>
      <c r="E101" s="167">
        <v>1638.66</v>
      </c>
    </row>
    <row r="102" spans="1:5" ht="25.5">
      <c r="A102" s="15" t="s">
        <v>351</v>
      </c>
      <c r="B102" s="22"/>
      <c r="C102" s="128" t="s">
        <v>281</v>
      </c>
      <c r="D102" s="167">
        <v>1599.9</v>
      </c>
      <c r="E102" s="167">
        <v>1638.66</v>
      </c>
    </row>
    <row r="103" spans="1:5" ht="25.5">
      <c r="A103" s="15"/>
      <c r="B103" s="22">
        <v>600</v>
      </c>
      <c r="C103" s="74" t="s">
        <v>44</v>
      </c>
      <c r="D103" s="167">
        <v>1599.9</v>
      </c>
      <c r="E103" s="167">
        <v>1638.66</v>
      </c>
    </row>
    <row r="104" spans="1:5" ht="25.5">
      <c r="A104" s="15" t="s">
        <v>352</v>
      </c>
      <c r="B104" s="22"/>
      <c r="C104" s="128" t="s">
        <v>353</v>
      </c>
      <c r="D104" s="167">
        <v>11234.72</v>
      </c>
      <c r="E104" s="167">
        <v>11505.05</v>
      </c>
    </row>
    <row r="105" spans="1:5" ht="25.5">
      <c r="A105" s="15" t="s">
        <v>354</v>
      </c>
      <c r="B105" s="22"/>
      <c r="C105" s="128" t="s">
        <v>281</v>
      </c>
      <c r="D105" s="167">
        <v>11234.72</v>
      </c>
      <c r="E105" s="167">
        <v>11505.05</v>
      </c>
    </row>
    <row r="106" spans="1:5" ht="25.5">
      <c r="A106" s="15"/>
      <c r="B106" s="22">
        <v>600</v>
      </c>
      <c r="C106" s="74" t="s">
        <v>44</v>
      </c>
      <c r="D106" s="167">
        <v>11234.72</v>
      </c>
      <c r="E106" s="167">
        <v>11505.05</v>
      </c>
    </row>
    <row r="107" spans="1:5" ht="38.25">
      <c r="A107" s="15" t="s">
        <v>278</v>
      </c>
      <c r="B107" s="15"/>
      <c r="C107" s="128" t="s">
        <v>279</v>
      </c>
      <c r="D107" s="167">
        <v>53848.700000000004</v>
      </c>
      <c r="E107" s="167">
        <v>54117.120000000003</v>
      </c>
    </row>
    <row r="108" spans="1:5" ht="24.75" customHeight="1">
      <c r="A108" s="15" t="s">
        <v>280</v>
      </c>
      <c r="B108" s="15"/>
      <c r="C108" s="128" t="s">
        <v>281</v>
      </c>
      <c r="D108" s="167">
        <v>53848.700000000004</v>
      </c>
      <c r="E108" s="167">
        <v>54117.120000000003</v>
      </c>
    </row>
    <row r="109" spans="1:5" ht="25.5">
      <c r="A109" s="15"/>
      <c r="B109" s="22">
        <v>600</v>
      </c>
      <c r="C109" s="74" t="s">
        <v>44</v>
      </c>
      <c r="D109" s="167">
        <v>53848.700000000004</v>
      </c>
      <c r="E109" s="167">
        <v>54117.120000000003</v>
      </c>
    </row>
    <row r="110" spans="1:5" ht="25.5">
      <c r="A110" s="15" t="s">
        <v>282</v>
      </c>
      <c r="B110" s="15"/>
      <c r="C110" s="150" t="s">
        <v>283</v>
      </c>
      <c r="D110" s="167">
        <v>2572.6</v>
      </c>
      <c r="E110" s="167">
        <v>2554.1999999999998</v>
      </c>
    </row>
    <row r="111" spans="1:5" ht="38.25">
      <c r="A111" s="15" t="s">
        <v>284</v>
      </c>
      <c r="B111" s="15"/>
      <c r="C111" s="128" t="s">
        <v>285</v>
      </c>
      <c r="D111" s="167">
        <v>2572.6</v>
      </c>
      <c r="E111" s="167">
        <v>2554.1999999999998</v>
      </c>
    </row>
    <row r="112" spans="1:5">
      <c r="A112" s="15" t="s">
        <v>286</v>
      </c>
      <c r="B112" s="15"/>
      <c r="C112" s="43" t="s">
        <v>287</v>
      </c>
      <c r="D112" s="167">
        <v>2346.6</v>
      </c>
      <c r="E112" s="167">
        <v>2328.1999999999998</v>
      </c>
    </row>
    <row r="113" spans="1:6">
      <c r="A113" s="15"/>
      <c r="B113" s="15" t="s">
        <v>121</v>
      </c>
      <c r="C113" s="74" t="s">
        <v>97</v>
      </c>
      <c r="D113" s="167">
        <v>18.399999999999999</v>
      </c>
      <c r="E113" s="167">
        <v>0</v>
      </c>
    </row>
    <row r="114" spans="1:6" ht="25.5">
      <c r="A114" s="15"/>
      <c r="B114" s="22">
        <v>600</v>
      </c>
      <c r="C114" s="74" t="s">
        <v>44</v>
      </c>
      <c r="D114" s="167">
        <v>2328.1999999999998</v>
      </c>
      <c r="E114" s="167">
        <v>2328.1999999999998</v>
      </c>
    </row>
    <row r="115" spans="1:6" ht="63.75">
      <c r="A115" s="15" t="s">
        <v>374</v>
      </c>
      <c r="B115" s="22"/>
      <c r="C115" s="74" t="s">
        <v>375</v>
      </c>
      <c r="D115" s="167">
        <v>226</v>
      </c>
      <c r="E115" s="167">
        <v>226</v>
      </c>
    </row>
    <row r="116" spans="1:6" ht="25.5">
      <c r="A116" s="15"/>
      <c r="B116" s="22">
        <v>600</v>
      </c>
      <c r="C116" s="74" t="s">
        <v>44</v>
      </c>
      <c r="D116" s="167">
        <v>226</v>
      </c>
      <c r="E116" s="167">
        <v>226</v>
      </c>
    </row>
    <row r="117" spans="1:6" ht="25.5">
      <c r="A117" s="15" t="s">
        <v>361</v>
      </c>
      <c r="B117" s="22"/>
      <c r="C117" s="149" t="s">
        <v>362</v>
      </c>
      <c r="D117" s="50">
        <v>11375.076000000001</v>
      </c>
      <c r="E117" s="50">
        <v>11375.076000000001</v>
      </c>
    </row>
    <row r="118" spans="1:6" ht="38.25">
      <c r="A118" s="15" t="s">
        <v>363</v>
      </c>
      <c r="B118" s="22"/>
      <c r="C118" s="128" t="s">
        <v>786</v>
      </c>
      <c r="D118" s="50">
        <v>6896.6760000000004</v>
      </c>
      <c r="E118" s="50">
        <v>6896.6760000000004</v>
      </c>
    </row>
    <row r="119" spans="1:6" ht="15" customHeight="1">
      <c r="A119" s="15" t="s">
        <v>365</v>
      </c>
      <c r="B119" s="22"/>
      <c r="C119" s="128" t="s">
        <v>366</v>
      </c>
      <c r="D119" s="50">
        <v>6896.6760000000004</v>
      </c>
      <c r="E119" s="50">
        <v>6896.6760000000004</v>
      </c>
    </row>
    <row r="120" spans="1:6" ht="51">
      <c r="A120" s="15"/>
      <c r="B120" s="15" t="s">
        <v>17</v>
      </c>
      <c r="C120" s="43" t="s">
        <v>169</v>
      </c>
      <c r="D120" s="50">
        <v>6116.9960000000001</v>
      </c>
      <c r="E120" s="50">
        <v>6116.9960000000001</v>
      </c>
    </row>
    <row r="121" spans="1:6" ht="25.5">
      <c r="A121" s="15"/>
      <c r="B121" s="15" t="s">
        <v>22</v>
      </c>
      <c r="C121" s="43" t="s">
        <v>847</v>
      </c>
      <c r="D121" s="50">
        <v>765.34</v>
      </c>
      <c r="E121" s="50">
        <v>765.34</v>
      </c>
    </row>
    <row r="122" spans="1:6">
      <c r="A122" s="15"/>
      <c r="B122" s="15" t="s">
        <v>24</v>
      </c>
      <c r="C122" s="43" t="s">
        <v>25</v>
      </c>
      <c r="D122" s="50">
        <v>14.34</v>
      </c>
      <c r="E122" s="50">
        <v>14.34</v>
      </c>
    </row>
    <row r="123" spans="1:6" ht="25.5">
      <c r="A123" s="15" t="s">
        <v>787</v>
      </c>
      <c r="B123" s="15"/>
      <c r="C123" s="43" t="s">
        <v>788</v>
      </c>
      <c r="D123" s="50">
        <v>4478.3999999999996</v>
      </c>
      <c r="E123" s="50">
        <v>4478.3999999999996</v>
      </c>
    </row>
    <row r="124" spans="1:6" s="9" customFormat="1" ht="25.5">
      <c r="A124" s="15" t="s">
        <v>780</v>
      </c>
      <c r="B124" s="15"/>
      <c r="C124" s="128" t="s">
        <v>281</v>
      </c>
      <c r="D124" s="50">
        <v>4478.3999999999996</v>
      </c>
      <c r="E124" s="50">
        <v>4478.3999999999996</v>
      </c>
      <c r="F124" s="72"/>
    </row>
    <row r="125" spans="1:6" ht="25.5">
      <c r="A125" s="15"/>
      <c r="B125" s="22">
        <v>600</v>
      </c>
      <c r="C125" s="74" t="s">
        <v>44</v>
      </c>
      <c r="D125" s="50">
        <v>4478.3999999999996</v>
      </c>
      <c r="E125" s="50">
        <v>4478.3999999999996</v>
      </c>
    </row>
    <row r="126" spans="1:6" ht="38.25">
      <c r="A126" s="27" t="s">
        <v>576</v>
      </c>
      <c r="B126" s="80"/>
      <c r="C126" s="286" t="s">
        <v>148</v>
      </c>
      <c r="D126" s="52">
        <v>867.93999999999994</v>
      </c>
      <c r="E126" s="52">
        <v>925.41000000000008</v>
      </c>
    </row>
    <row r="127" spans="1:6" ht="25.5">
      <c r="A127" s="15" t="s">
        <v>577</v>
      </c>
      <c r="B127" s="22"/>
      <c r="C127" s="150" t="s">
        <v>578</v>
      </c>
      <c r="D127" s="50">
        <v>624.16</v>
      </c>
      <c r="E127" s="50">
        <v>670.05000000000007</v>
      </c>
    </row>
    <row r="128" spans="1:6" ht="29.25" customHeight="1">
      <c r="A128" s="15" t="s">
        <v>579</v>
      </c>
      <c r="B128" s="22"/>
      <c r="C128" s="74" t="s">
        <v>723</v>
      </c>
      <c r="D128" s="50">
        <v>519.42999999999995</v>
      </c>
      <c r="E128" s="50">
        <v>564.45000000000005</v>
      </c>
    </row>
    <row r="129" spans="1:6" ht="25.5">
      <c r="A129" s="15" t="s">
        <v>581</v>
      </c>
      <c r="B129" s="22"/>
      <c r="C129" s="74" t="s">
        <v>149</v>
      </c>
      <c r="D129" s="50">
        <v>379.33</v>
      </c>
      <c r="E129" s="50">
        <v>411.75</v>
      </c>
    </row>
    <row r="130" spans="1:6" s="9" customFormat="1" ht="26.25" customHeight="1">
      <c r="A130" s="15"/>
      <c r="B130" s="15" t="s">
        <v>22</v>
      </c>
      <c r="C130" s="43" t="s">
        <v>847</v>
      </c>
      <c r="D130" s="50">
        <v>379.33</v>
      </c>
      <c r="E130" s="50">
        <v>411.75</v>
      </c>
      <c r="F130" s="72"/>
    </row>
    <row r="131" spans="1:6" ht="25.5">
      <c r="A131" s="15" t="s">
        <v>582</v>
      </c>
      <c r="B131" s="22"/>
      <c r="C131" s="74" t="s">
        <v>150</v>
      </c>
      <c r="D131" s="50">
        <v>83.3</v>
      </c>
      <c r="E131" s="50">
        <v>95</v>
      </c>
    </row>
    <row r="132" spans="1:6" ht="26.25" customHeight="1">
      <c r="A132" s="15"/>
      <c r="B132" s="15" t="s">
        <v>22</v>
      </c>
      <c r="C132" s="43" t="s">
        <v>847</v>
      </c>
      <c r="D132" s="50">
        <v>83.3</v>
      </c>
      <c r="E132" s="50">
        <v>95</v>
      </c>
    </row>
    <row r="133" spans="1:6">
      <c r="A133" s="15" t="s">
        <v>583</v>
      </c>
      <c r="B133" s="22"/>
      <c r="C133" s="74" t="s">
        <v>584</v>
      </c>
      <c r="D133" s="50">
        <v>56.8</v>
      </c>
      <c r="E133" s="50">
        <v>57.7</v>
      </c>
    </row>
    <row r="134" spans="1:6" ht="25.5">
      <c r="A134" s="15"/>
      <c r="B134" s="15" t="s">
        <v>22</v>
      </c>
      <c r="C134" s="43" t="s">
        <v>847</v>
      </c>
      <c r="D134" s="50">
        <v>56.8</v>
      </c>
      <c r="E134" s="50">
        <v>57.7</v>
      </c>
    </row>
    <row r="135" spans="1:6" ht="25.5" customHeight="1">
      <c r="A135" s="15" t="s">
        <v>585</v>
      </c>
      <c r="B135" s="15"/>
      <c r="C135" s="128" t="s">
        <v>586</v>
      </c>
      <c r="D135" s="50">
        <v>80.13</v>
      </c>
      <c r="E135" s="50">
        <v>81</v>
      </c>
    </row>
    <row r="136" spans="1:6" ht="25.5">
      <c r="A136" s="15" t="s">
        <v>587</v>
      </c>
      <c r="B136" s="15"/>
      <c r="C136" s="74" t="s">
        <v>151</v>
      </c>
      <c r="D136" s="50">
        <v>52.4</v>
      </c>
      <c r="E136" s="50">
        <v>51</v>
      </c>
    </row>
    <row r="137" spans="1:6" ht="26.25" customHeight="1">
      <c r="A137" s="15"/>
      <c r="B137" s="15" t="s">
        <v>22</v>
      </c>
      <c r="C137" s="43" t="s">
        <v>847</v>
      </c>
      <c r="D137" s="50">
        <v>52.4</v>
      </c>
      <c r="E137" s="50">
        <v>51</v>
      </c>
    </row>
    <row r="138" spans="1:6" ht="25.5">
      <c r="A138" s="15" t="s">
        <v>588</v>
      </c>
      <c r="B138" s="15"/>
      <c r="C138" s="74" t="s">
        <v>152</v>
      </c>
      <c r="D138" s="50">
        <v>27.73</v>
      </c>
      <c r="E138" s="50">
        <v>30</v>
      </c>
    </row>
    <row r="139" spans="1:6" ht="25.5">
      <c r="A139" s="15"/>
      <c r="B139" s="15" t="s">
        <v>22</v>
      </c>
      <c r="C139" s="43" t="s">
        <v>847</v>
      </c>
      <c r="D139" s="50">
        <v>27.73</v>
      </c>
      <c r="E139" s="50">
        <v>30</v>
      </c>
    </row>
    <row r="140" spans="1:6" ht="27" customHeight="1">
      <c r="A140" s="15" t="s">
        <v>589</v>
      </c>
      <c r="B140" s="15"/>
      <c r="C140" s="128" t="s">
        <v>590</v>
      </c>
      <c r="D140" s="50">
        <v>24.6</v>
      </c>
      <c r="E140" s="50">
        <v>24.6</v>
      </c>
    </row>
    <row r="141" spans="1:6" ht="25.5">
      <c r="A141" s="15" t="s">
        <v>591</v>
      </c>
      <c r="B141" s="15"/>
      <c r="C141" s="74" t="s">
        <v>153</v>
      </c>
      <c r="D141" s="50">
        <v>12</v>
      </c>
      <c r="E141" s="50">
        <v>12</v>
      </c>
    </row>
    <row r="142" spans="1:6" ht="26.25" customHeight="1">
      <c r="A142" s="15"/>
      <c r="B142" s="15" t="s">
        <v>22</v>
      </c>
      <c r="C142" s="43" t="s">
        <v>847</v>
      </c>
      <c r="D142" s="50">
        <v>12</v>
      </c>
      <c r="E142" s="50">
        <v>12</v>
      </c>
    </row>
    <row r="143" spans="1:6" ht="25.5">
      <c r="A143" s="15" t="s">
        <v>592</v>
      </c>
      <c r="B143" s="15"/>
      <c r="C143" s="74" t="s">
        <v>154</v>
      </c>
      <c r="D143" s="50">
        <v>12.6</v>
      </c>
      <c r="E143" s="50">
        <v>12.6</v>
      </c>
    </row>
    <row r="144" spans="1:6" ht="25.5">
      <c r="A144" s="15"/>
      <c r="B144" s="15" t="s">
        <v>22</v>
      </c>
      <c r="C144" s="43" t="s">
        <v>847</v>
      </c>
      <c r="D144" s="50">
        <v>12.6</v>
      </c>
      <c r="E144" s="50">
        <v>12.6</v>
      </c>
    </row>
    <row r="145" spans="1:6">
      <c r="A145" s="15" t="s">
        <v>593</v>
      </c>
      <c r="B145" s="15"/>
      <c r="C145" s="150" t="s">
        <v>594</v>
      </c>
      <c r="D145" s="50">
        <v>218.78</v>
      </c>
      <c r="E145" s="50">
        <v>230.35999999999999</v>
      </c>
    </row>
    <row r="146" spans="1:6" ht="27.75" customHeight="1">
      <c r="A146" s="15" t="s">
        <v>595</v>
      </c>
      <c r="B146" s="15"/>
      <c r="C146" s="128" t="s">
        <v>596</v>
      </c>
      <c r="D146" s="50">
        <v>218.78</v>
      </c>
      <c r="E146" s="50">
        <v>230.35999999999999</v>
      </c>
    </row>
    <row r="147" spans="1:6" ht="25.5">
      <c r="A147" s="15" t="s">
        <v>597</v>
      </c>
      <c r="B147" s="15"/>
      <c r="C147" s="74" t="s">
        <v>155</v>
      </c>
      <c r="D147" s="50">
        <v>127.2</v>
      </c>
      <c r="E147" s="50">
        <v>138.5</v>
      </c>
    </row>
    <row r="148" spans="1:6" ht="25.5" customHeight="1">
      <c r="A148" s="15"/>
      <c r="B148" s="15" t="s">
        <v>22</v>
      </c>
      <c r="C148" s="43" t="s">
        <v>847</v>
      </c>
      <c r="D148" s="50">
        <v>127.2</v>
      </c>
      <c r="E148" s="50">
        <v>138.5</v>
      </c>
    </row>
    <row r="149" spans="1:6" ht="25.5">
      <c r="A149" s="15" t="s">
        <v>598</v>
      </c>
      <c r="B149" s="15"/>
      <c r="C149" s="74" t="s">
        <v>779</v>
      </c>
      <c r="D149" s="50">
        <v>38.299999999999997</v>
      </c>
      <c r="E149" s="50">
        <v>38.58</v>
      </c>
    </row>
    <row r="150" spans="1:6" ht="25.5" customHeight="1">
      <c r="A150" s="15"/>
      <c r="B150" s="15" t="s">
        <v>22</v>
      </c>
      <c r="C150" s="43" t="s">
        <v>847</v>
      </c>
      <c r="D150" s="50">
        <v>38.299999999999997</v>
      </c>
      <c r="E150" s="50">
        <v>38.58</v>
      </c>
    </row>
    <row r="151" spans="1:6" ht="25.5">
      <c r="A151" s="15" t="s">
        <v>599</v>
      </c>
      <c r="B151" s="15"/>
      <c r="C151" s="74" t="s">
        <v>156</v>
      </c>
      <c r="D151" s="50">
        <v>53.28</v>
      </c>
      <c r="E151" s="50">
        <v>53.28</v>
      </c>
    </row>
    <row r="152" spans="1:6" ht="23.25" customHeight="1">
      <c r="A152" s="15"/>
      <c r="B152" s="15" t="s">
        <v>22</v>
      </c>
      <c r="C152" s="43" t="s">
        <v>847</v>
      </c>
      <c r="D152" s="50">
        <v>53.28</v>
      </c>
      <c r="E152" s="50">
        <v>53.28</v>
      </c>
    </row>
    <row r="153" spans="1:6" s="62" customFormat="1" ht="25.5">
      <c r="A153" s="15" t="s">
        <v>600</v>
      </c>
      <c r="B153" s="15"/>
      <c r="C153" s="150" t="s">
        <v>601</v>
      </c>
      <c r="D153" s="50">
        <v>25</v>
      </c>
      <c r="E153" s="50">
        <v>25</v>
      </c>
      <c r="F153" s="73"/>
    </row>
    <row r="154" spans="1:6" ht="26.25" customHeight="1">
      <c r="A154" s="15" t="s">
        <v>602</v>
      </c>
      <c r="B154" s="15"/>
      <c r="C154" s="128" t="s">
        <v>875</v>
      </c>
      <c r="D154" s="50">
        <v>25</v>
      </c>
      <c r="E154" s="50">
        <v>25</v>
      </c>
    </row>
    <row r="155" spans="1:6" s="9" customFormat="1">
      <c r="A155" s="15" t="s">
        <v>603</v>
      </c>
      <c r="B155" s="15"/>
      <c r="C155" s="172" t="s">
        <v>157</v>
      </c>
      <c r="D155" s="50">
        <v>25</v>
      </c>
      <c r="E155" s="50">
        <v>25</v>
      </c>
      <c r="F155" s="72"/>
    </row>
    <row r="156" spans="1:6" s="9" customFormat="1" ht="25.5">
      <c r="A156" s="15"/>
      <c r="B156" s="15" t="s">
        <v>22</v>
      </c>
      <c r="C156" s="43" t="s">
        <v>847</v>
      </c>
      <c r="D156" s="50">
        <v>25</v>
      </c>
      <c r="E156" s="50">
        <v>25</v>
      </c>
      <c r="F156" s="72"/>
    </row>
    <row r="157" spans="1:6" ht="25.5">
      <c r="A157" s="27" t="s">
        <v>288</v>
      </c>
      <c r="B157" s="27"/>
      <c r="C157" s="84" t="s">
        <v>104</v>
      </c>
      <c r="D157" s="52">
        <v>34243.784999999996</v>
      </c>
      <c r="E157" s="52">
        <v>35562.214999999997</v>
      </c>
    </row>
    <row r="158" spans="1:6" ht="25.5">
      <c r="A158" s="15" t="s">
        <v>289</v>
      </c>
      <c r="B158" s="15"/>
      <c r="C158" s="149" t="s">
        <v>290</v>
      </c>
      <c r="D158" s="50">
        <v>756.79099999999994</v>
      </c>
      <c r="E158" s="50">
        <v>756.79100000000005</v>
      </c>
    </row>
    <row r="159" spans="1:6" ht="51">
      <c r="A159" s="15" t="s">
        <v>291</v>
      </c>
      <c r="B159" s="15"/>
      <c r="C159" s="128" t="s">
        <v>292</v>
      </c>
      <c r="D159" s="50">
        <v>313.791</v>
      </c>
      <c r="E159" s="50">
        <v>331.19100000000003</v>
      </c>
    </row>
    <row r="160" spans="1:6">
      <c r="A160" s="15" t="s">
        <v>296</v>
      </c>
      <c r="B160" s="15"/>
      <c r="C160" s="43" t="s">
        <v>105</v>
      </c>
      <c r="D160" s="50">
        <v>79</v>
      </c>
      <c r="E160" s="50">
        <v>79</v>
      </c>
    </row>
    <row r="161" spans="1:5" ht="25.5">
      <c r="A161" s="15"/>
      <c r="B161" s="22">
        <v>600</v>
      </c>
      <c r="C161" s="74" t="s">
        <v>44</v>
      </c>
      <c r="D161" s="50">
        <v>79</v>
      </c>
      <c r="E161" s="50">
        <v>79</v>
      </c>
    </row>
    <row r="162" spans="1:5">
      <c r="A162" s="15" t="s">
        <v>297</v>
      </c>
      <c r="B162" s="15"/>
      <c r="C162" s="43" t="s">
        <v>106</v>
      </c>
      <c r="D162" s="50">
        <v>28</v>
      </c>
      <c r="E162" s="50">
        <v>40.4</v>
      </c>
    </row>
    <row r="163" spans="1:5" ht="25.5">
      <c r="A163" s="15"/>
      <c r="B163" s="22">
        <v>600</v>
      </c>
      <c r="C163" s="74" t="s">
        <v>44</v>
      </c>
      <c r="D163" s="50">
        <v>28</v>
      </c>
      <c r="E163" s="50">
        <v>40.4</v>
      </c>
    </row>
    <row r="164" spans="1:5">
      <c r="A164" s="15" t="s">
        <v>298</v>
      </c>
      <c r="B164" s="15"/>
      <c r="C164" s="43" t="s">
        <v>107</v>
      </c>
      <c r="D164" s="50">
        <v>20</v>
      </c>
      <c r="E164" s="50">
        <v>25</v>
      </c>
    </row>
    <row r="165" spans="1:5" ht="25.5">
      <c r="A165" s="15"/>
      <c r="B165" s="22">
        <v>600</v>
      </c>
      <c r="C165" s="74" t="s">
        <v>44</v>
      </c>
      <c r="D165" s="50">
        <v>20</v>
      </c>
      <c r="E165" s="50">
        <v>25</v>
      </c>
    </row>
    <row r="166" spans="1:5">
      <c r="A166" s="15" t="s">
        <v>808</v>
      </c>
      <c r="B166" s="22"/>
      <c r="C166" s="74" t="s">
        <v>809</v>
      </c>
      <c r="D166" s="50">
        <v>186.791</v>
      </c>
      <c r="E166" s="50">
        <v>186.791</v>
      </c>
    </row>
    <row r="167" spans="1:5" ht="25.5">
      <c r="A167" s="15"/>
      <c r="B167" s="22">
        <v>600</v>
      </c>
      <c r="C167" s="74" t="s">
        <v>44</v>
      </c>
      <c r="D167" s="50">
        <v>186.791</v>
      </c>
      <c r="E167" s="50">
        <v>186.791</v>
      </c>
    </row>
    <row r="168" spans="1:5" ht="51">
      <c r="A168" s="15" t="s">
        <v>299</v>
      </c>
      <c r="B168" s="22"/>
      <c r="C168" s="128" t="s">
        <v>300</v>
      </c>
      <c r="D168" s="50">
        <v>443</v>
      </c>
      <c r="E168" s="50">
        <v>425.6</v>
      </c>
    </row>
    <row r="169" spans="1:5">
      <c r="A169" s="15" t="s">
        <v>293</v>
      </c>
      <c r="B169" s="22"/>
      <c r="C169" s="74" t="s">
        <v>200</v>
      </c>
      <c r="D169" s="50">
        <v>10</v>
      </c>
      <c r="E169" s="50">
        <v>15</v>
      </c>
    </row>
    <row r="170" spans="1:5" ht="25.5">
      <c r="A170" s="15"/>
      <c r="B170" s="22">
        <v>600</v>
      </c>
      <c r="C170" s="74" t="s">
        <v>44</v>
      </c>
      <c r="D170" s="50">
        <v>10</v>
      </c>
      <c r="E170" s="50">
        <v>15</v>
      </c>
    </row>
    <row r="171" spans="1:5">
      <c r="A171" s="15" t="s">
        <v>294</v>
      </c>
      <c r="B171" s="22"/>
      <c r="C171" s="74" t="s">
        <v>108</v>
      </c>
      <c r="D171" s="50">
        <v>40</v>
      </c>
      <c r="E171" s="50">
        <v>60</v>
      </c>
    </row>
    <row r="172" spans="1:5" ht="25.5">
      <c r="A172" s="15"/>
      <c r="B172" s="22">
        <v>600</v>
      </c>
      <c r="C172" s="74" t="s">
        <v>44</v>
      </c>
      <c r="D172" s="50">
        <v>40</v>
      </c>
      <c r="E172" s="50">
        <v>60</v>
      </c>
    </row>
    <row r="173" spans="1:5">
      <c r="A173" s="15" t="s">
        <v>295</v>
      </c>
      <c r="B173" s="22"/>
      <c r="C173" s="172" t="s">
        <v>109</v>
      </c>
      <c r="D173" s="50">
        <v>45</v>
      </c>
      <c r="E173" s="50">
        <v>50</v>
      </c>
    </row>
    <row r="174" spans="1:5" ht="25.5">
      <c r="A174" s="15"/>
      <c r="B174" s="22">
        <v>600</v>
      </c>
      <c r="C174" s="74" t="s">
        <v>44</v>
      </c>
      <c r="D174" s="50">
        <v>45</v>
      </c>
      <c r="E174" s="50">
        <v>50</v>
      </c>
    </row>
    <row r="175" spans="1:5">
      <c r="A175" s="15" t="s">
        <v>301</v>
      </c>
      <c r="B175" s="22"/>
      <c r="C175" s="172" t="s">
        <v>110</v>
      </c>
      <c r="D175" s="50">
        <v>28</v>
      </c>
      <c r="E175" s="50">
        <v>35</v>
      </c>
    </row>
    <row r="176" spans="1:5" ht="25.5">
      <c r="A176" s="15"/>
      <c r="B176" s="22">
        <v>600</v>
      </c>
      <c r="C176" s="74" t="s">
        <v>44</v>
      </c>
      <c r="D176" s="50">
        <v>28</v>
      </c>
      <c r="E176" s="50">
        <v>35</v>
      </c>
    </row>
    <row r="177" spans="1:5">
      <c r="A177" s="15" t="s">
        <v>302</v>
      </c>
      <c r="B177" s="22"/>
      <c r="C177" s="74" t="s">
        <v>111</v>
      </c>
      <c r="D177" s="50">
        <v>4.0999999999999996</v>
      </c>
      <c r="E177" s="50">
        <v>5</v>
      </c>
    </row>
    <row r="178" spans="1:5" ht="25.5">
      <c r="A178" s="15"/>
      <c r="B178" s="22">
        <v>600</v>
      </c>
      <c r="C178" s="74" t="s">
        <v>44</v>
      </c>
      <c r="D178" s="50">
        <v>4.0999999999999996</v>
      </c>
      <c r="E178" s="50">
        <v>5</v>
      </c>
    </row>
    <row r="179" spans="1:5">
      <c r="A179" s="15" t="s">
        <v>303</v>
      </c>
      <c r="B179" s="22"/>
      <c r="C179" s="74" t="s">
        <v>112</v>
      </c>
      <c r="D179" s="50">
        <v>8</v>
      </c>
      <c r="E179" s="50">
        <v>10</v>
      </c>
    </row>
    <row r="180" spans="1:5" ht="25.5">
      <c r="A180" s="15"/>
      <c r="B180" s="22">
        <v>600</v>
      </c>
      <c r="C180" s="74" t="s">
        <v>44</v>
      </c>
      <c r="D180" s="50">
        <v>8</v>
      </c>
      <c r="E180" s="50">
        <v>10</v>
      </c>
    </row>
    <row r="181" spans="1:5">
      <c r="A181" s="15" t="s">
        <v>304</v>
      </c>
      <c r="B181" s="22"/>
      <c r="C181" s="172" t="s">
        <v>113</v>
      </c>
      <c r="D181" s="50">
        <v>9</v>
      </c>
      <c r="E181" s="50">
        <v>10</v>
      </c>
    </row>
    <row r="182" spans="1:5" ht="25.5">
      <c r="A182" s="15"/>
      <c r="B182" s="22">
        <v>600</v>
      </c>
      <c r="C182" s="74" t="s">
        <v>44</v>
      </c>
      <c r="D182" s="50">
        <v>9</v>
      </c>
      <c r="E182" s="50">
        <v>10</v>
      </c>
    </row>
    <row r="183" spans="1:5">
      <c r="A183" s="15" t="s">
        <v>305</v>
      </c>
      <c r="B183" s="22"/>
      <c r="C183" s="172" t="s">
        <v>114</v>
      </c>
      <c r="D183" s="50">
        <v>10</v>
      </c>
      <c r="E183" s="50">
        <v>12.3</v>
      </c>
    </row>
    <row r="184" spans="1:5" ht="25.5">
      <c r="A184" s="15"/>
      <c r="B184" s="22">
        <v>600</v>
      </c>
      <c r="C184" s="74" t="s">
        <v>44</v>
      </c>
      <c r="D184" s="50">
        <v>10</v>
      </c>
      <c r="E184" s="50">
        <v>12.3</v>
      </c>
    </row>
    <row r="185" spans="1:5">
      <c r="A185" s="15" t="s">
        <v>306</v>
      </c>
      <c r="B185" s="22"/>
      <c r="C185" s="172" t="s">
        <v>115</v>
      </c>
      <c r="D185" s="50">
        <v>5</v>
      </c>
      <c r="E185" s="50">
        <v>6</v>
      </c>
    </row>
    <row r="186" spans="1:5" ht="25.5">
      <c r="A186" s="15"/>
      <c r="B186" s="22">
        <v>600</v>
      </c>
      <c r="C186" s="74" t="s">
        <v>44</v>
      </c>
      <c r="D186" s="50">
        <v>5</v>
      </c>
      <c r="E186" s="50">
        <v>6</v>
      </c>
    </row>
    <row r="187" spans="1:5">
      <c r="A187" s="15" t="s">
        <v>307</v>
      </c>
      <c r="B187" s="22"/>
      <c r="C187" s="172" t="s">
        <v>116</v>
      </c>
      <c r="D187" s="50">
        <v>5</v>
      </c>
      <c r="E187" s="50">
        <v>7</v>
      </c>
    </row>
    <row r="188" spans="1:5" ht="25.5">
      <c r="A188" s="15"/>
      <c r="B188" s="22">
        <v>600</v>
      </c>
      <c r="C188" s="74" t="s">
        <v>44</v>
      </c>
      <c r="D188" s="50">
        <v>5</v>
      </c>
      <c r="E188" s="50">
        <v>7</v>
      </c>
    </row>
    <row r="189" spans="1:5" ht="25.5">
      <c r="A189" s="15" t="s">
        <v>308</v>
      </c>
      <c r="B189" s="22"/>
      <c r="C189" s="74" t="s">
        <v>261</v>
      </c>
      <c r="D189" s="50">
        <v>4</v>
      </c>
      <c r="E189" s="50">
        <v>15</v>
      </c>
    </row>
    <row r="190" spans="1:5" ht="25.5">
      <c r="A190" s="15"/>
      <c r="B190" s="22">
        <v>600</v>
      </c>
      <c r="C190" s="74" t="s">
        <v>44</v>
      </c>
      <c r="D190" s="50">
        <v>4</v>
      </c>
      <c r="E190" s="50">
        <v>15</v>
      </c>
    </row>
    <row r="191" spans="1:5">
      <c r="A191" s="15" t="s">
        <v>309</v>
      </c>
      <c r="B191" s="22"/>
      <c r="C191" s="74" t="s">
        <v>117</v>
      </c>
      <c r="D191" s="50">
        <v>10</v>
      </c>
      <c r="E191" s="50">
        <v>15</v>
      </c>
    </row>
    <row r="192" spans="1:5" ht="25.5">
      <c r="A192" s="15"/>
      <c r="B192" s="22">
        <v>600</v>
      </c>
      <c r="C192" s="74" t="s">
        <v>44</v>
      </c>
      <c r="D192" s="50">
        <v>10</v>
      </c>
      <c r="E192" s="50">
        <v>15</v>
      </c>
    </row>
    <row r="193" spans="1:6">
      <c r="A193" s="15" t="s">
        <v>310</v>
      </c>
      <c r="B193" s="22"/>
      <c r="C193" s="172" t="s">
        <v>118</v>
      </c>
      <c r="D193" s="50">
        <v>264.89999999999998</v>
      </c>
      <c r="E193" s="50">
        <v>185.3</v>
      </c>
    </row>
    <row r="194" spans="1:6" ht="25.5">
      <c r="A194" s="15"/>
      <c r="B194" s="22">
        <v>600</v>
      </c>
      <c r="C194" s="74" t="s">
        <v>44</v>
      </c>
      <c r="D194" s="50">
        <v>264.89999999999998</v>
      </c>
      <c r="E194" s="50">
        <v>185.3</v>
      </c>
    </row>
    <row r="195" spans="1:6" ht="38.25">
      <c r="A195" s="15" t="s">
        <v>311</v>
      </c>
      <c r="B195" s="22"/>
      <c r="C195" s="150" t="s">
        <v>312</v>
      </c>
      <c r="D195" s="50">
        <v>33341.593999999997</v>
      </c>
      <c r="E195" s="50">
        <v>34805.423999999999</v>
      </c>
    </row>
    <row r="196" spans="1:6" ht="38.25">
      <c r="A196" s="15" t="s">
        <v>313</v>
      </c>
      <c r="B196" s="22"/>
      <c r="C196" s="128" t="s">
        <v>314</v>
      </c>
      <c r="D196" s="50">
        <v>33341.593999999997</v>
      </c>
      <c r="E196" s="50">
        <v>34805.423999999999</v>
      </c>
    </row>
    <row r="197" spans="1:6" ht="25.5">
      <c r="A197" s="15" t="s">
        <v>315</v>
      </c>
      <c r="B197" s="22"/>
      <c r="C197" s="128" t="s">
        <v>281</v>
      </c>
      <c r="D197" s="50">
        <v>33341.593999999997</v>
      </c>
      <c r="E197" s="50">
        <v>34805.423999999999</v>
      </c>
    </row>
    <row r="198" spans="1:6" ht="25.5">
      <c r="A198" s="15"/>
      <c r="B198" s="22">
        <v>600</v>
      </c>
      <c r="C198" s="74" t="s">
        <v>44</v>
      </c>
      <c r="D198" s="50">
        <v>33341.593999999997</v>
      </c>
      <c r="E198" s="50">
        <v>34805.423999999999</v>
      </c>
    </row>
    <row r="199" spans="1:6" ht="51">
      <c r="A199" s="15" t="s">
        <v>316</v>
      </c>
      <c r="B199" s="22"/>
      <c r="C199" s="150" t="s">
        <v>317</v>
      </c>
      <c r="D199" s="50">
        <v>145.4</v>
      </c>
      <c r="E199" s="50"/>
    </row>
    <row r="200" spans="1:6" ht="51">
      <c r="A200" s="15" t="s">
        <v>318</v>
      </c>
      <c r="B200" s="22"/>
      <c r="C200" s="128" t="s">
        <v>319</v>
      </c>
      <c r="D200" s="50">
        <v>145.4</v>
      </c>
      <c r="E200" s="50"/>
    </row>
    <row r="201" spans="1:6" s="9" customFormat="1">
      <c r="A201" s="15" t="s">
        <v>320</v>
      </c>
      <c r="B201" s="22"/>
      <c r="C201" s="74" t="s">
        <v>192</v>
      </c>
      <c r="D201" s="50">
        <v>145.4</v>
      </c>
      <c r="E201" s="50"/>
      <c r="F201" s="72"/>
    </row>
    <row r="202" spans="1:6" ht="30.75" customHeight="1">
      <c r="A202" s="15"/>
      <c r="B202" s="22">
        <v>600</v>
      </c>
      <c r="C202" s="74" t="s">
        <v>44</v>
      </c>
      <c r="D202" s="50">
        <v>145.4</v>
      </c>
      <c r="E202" s="50"/>
    </row>
    <row r="203" spans="1:6" ht="38.25">
      <c r="A203" s="27" t="s">
        <v>321</v>
      </c>
      <c r="B203" s="27"/>
      <c r="C203" s="286" t="s">
        <v>50</v>
      </c>
      <c r="D203" s="52">
        <v>11874.46</v>
      </c>
      <c r="E203" s="52">
        <v>11929.130000000001</v>
      </c>
    </row>
    <row r="204" spans="1:6" ht="30" customHeight="1">
      <c r="A204" s="15" t="s">
        <v>322</v>
      </c>
      <c r="B204" s="22"/>
      <c r="C204" s="150" t="s">
        <v>791</v>
      </c>
      <c r="D204" s="50">
        <v>490.9</v>
      </c>
      <c r="E204" s="50">
        <v>495.2</v>
      </c>
    </row>
    <row r="205" spans="1:6" ht="51">
      <c r="A205" s="15" t="s">
        <v>323</v>
      </c>
      <c r="B205" s="22"/>
      <c r="C205" s="128" t="s">
        <v>324</v>
      </c>
      <c r="D205" s="50">
        <v>45.7</v>
      </c>
      <c r="E205" s="50">
        <v>20</v>
      </c>
    </row>
    <row r="206" spans="1:6" ht="25.5">
      <c r="A206" s="15" t="s">
        <v>325</v>
      </c>
      <c r="B206" s="22"/>
      <c r="C206" s="74" t="s">
        <v>101</v>
      </c>
      <c r="D206" s="50">
        <v>45.7</v>
      </c>
      <c r="E206" s="50">
        <v>20</v>
      </c>
    </row>
    <row r="207" spans="1:6" ht="25.5">
      <c r="A207" s="15"/>
      <c r="B207" s="22">
        <v>600</v>
      </c>
      <c r="C207" s="74" t="s">
        <v>44</v>
      </c>
      <c r="D207" s="50">
        <v>45.7</v>
      </c>
      <c r="E207" s="50">
        <v>20</v>
      </c>
    </row>
    <row r="208" spans="1:6" s="9" customFormat="1" ht="51">
      <c r="A208" s="15" t="s">
        <v>326</v>
      </c>
      <c r="B208" s="22"/>
      <c r="C208" s="128" t="s">
        <v>327</v>
      </c>
      <c r="D208" s="50">
        <v>445.2</v>
      </c>
      <c r="E208" s="50">
        <v>475.2</v>
      </c>
      <c r="F208" s="72"/>
    </row>
    <row r="209" spans="1:5" ht="25.5">
      <c r="A209" s="15" t="s">
        <v>328</v>
      </c>
      <c r="B209" s="15"/>
      <c r="C209" s="74" t="s">
        <v>119</v>
      </c>
      <c r="D209" s="50"/>
      <c r="E209" s="50">
        <v>30</v>
      </c>
    </row>
    <row r="210" spans="1:5" ht="25.5">
      <c r="A210" s="15"/>
      <c r="B210" s="22">
        <v>600</v>
      </c>
      <c r="C210" s="74" t="s">
        <v>44</v>
      </c>
      <c r="D210" s="50"/>
      <c r="E210" s="50">
        <v>30</v>
      </c>
    </row>
    <row r="211" spans="1:5">
      <c r="A211" s="15" t="s">
        <v>329</v>
      </c>
      <c r="B211" s="15"/>
      <c r="C211" s="74" t="s">
        <v>120</v>
      </c>
      <c r="D211" s="50">
        <v>387</v>
      </c>
      <c r="E211" s="50">
        <v>387</v>
      </c>
    </row>
    <row r="212" spans="1:5" ht="25.5">
      <c r="A212" s="15"/>
      <c r="B212" s="22">
        <v>600</v>
      </c>
      <c r="C212" s="74" t="s">
        <v>44</v>
      </c>
      <c r="D212" s="50">
        <v>387</v>
      </c>
      <c r="E212" s="50">
        <v>387</v>
      </c>
    </row>
    <row r="213" spans="1:5" ht="25.5">
      <c r="A213" s="15" t="s">
        <v>750</v>
      </c>
      <c r="B213" s="22"/>
      <c r="C213" s="128" t="s">
        <v>751</v>
      </c>
      <c r="D213" s="50">
        <v>28.2</v>
      </c>
      <c r="E213" s="50">
        <v>28.2</v>
      </c>
    </row>
    <row r="214" spans="1:5" ht="25.5">
      <c r="A214" s="15"/>
      <c r="B214" s="22">
        <v>600</v>
      </c>
      <c r="C214" s="74" t="s">
        <v>44</v>
      </c>
      <c r="D214" s="50">
        <v>28.2</v>
      </c>
      <c r="E214" s="50">
        <v>28.2</v>
      </c>
    </row>
    <row r="215" spans="1:5" ht="25.5">
      <c r="A215" s="15" t="s">
        <v>423</v>
      </c>
      <c r="B215" s="22"/>
      <c r="C215" s="128" t="s">
        <v>201</v>
      </c>
      <c r="D215" s="50">
        <v>30</v>
      </c>
      <c r="E215" s="50">
        <v>30</v>
      </c>
    </row>
    <row r="216" spans="1:5" ht="25.5">
      <c r="A216" s="15"/>
      <c r="B216" s="22">
        <v>600</v>
      </c>
      <c r="C216" s="74" t="s">
        <v>44</v>
      </c>
      <c r="D216" s="50">
        <v>30</v>
      </c>
      <c r="E216" s="50">
        <v>30</v>
      </c>
    </row>
    <row r="217" spans="1:5" ht="51">
      <c r="A217" s="15" t="s">
        <v>551</v>
      </c>
      <c r="B217" s="15"/>
      <c r="C217" s="150" t="s">
        <v>552</v>
      </c>
      <c r="D217" s="50">
        <v>6410.16</v>
      </c>
      <c r="E217" s="50">
        <v>6460.5300000000007</v>
      </c>
    </row>
    <row r="218" spans="1:5" ht="18" customHeight="1">
      <c r="A218" s="15" t="s">
        <v>724</v>
      </c>
      <c r="B218" s="22"/>
      <c r="C218" s="74" t="s">
        <v>367</v>
      </c>
      <c r="D218" s="50">
        <v>6410.16</v>
      </c>
      <c r="E218" s="50">
        <v>6460.5300000000007</v>
      </c>
    </row>
    <row r="219" spans="1:5" ht="51">
      <c r="A219" s="15"/>
      <c r="B219" s="15" t="s">
        <v>17</v>
      </c>
      <c r="C219" s="43" t="s">
        <v>169</v>
      </c>
      <c r="D219" s="50">
        <v>6075.35</v>
      </c>
      <c r="E219" s="50">
        <v>6075.35</v>
      </c>
    </row>
    <row r="220" spans="1:5" ht="25.5">
      <c r="A220" s="15"/>
      <c r="B220" s="15" t="s">
        <v>22</v>
      </c>
      <c r="C220" s="43" t="s">
        <v>847</v>
      </c>
      <c r="D220" s="50">
        <v>320.26600000000002</v>
      </c>
      <c r="E220" s="50">
        <v>370.63600000000002</v>
      </c>
    </row>
    <row r="221" spans="1:5" ht="15.75" customHeight="1">
      <c r="A221" s="15"/>
      <c r="B221" s="15" t="s">
        <v>24</v>
      </c>
      <c r="C221" s="43" t="s">
        <v>25</v>
      </c>
      <c r="D221" s="50">
        <v>14.544</v>
      </c>
      <c r="E221" s="50">
        <v>14.544</v>
      </c>
    </row>
    <row r="222" spans="1:5" ht="25.5">
      <c r="A222" s="15" t="s">
        <v>521</v>
      </c>
      <c r="B222" s="15"/>
      <c r="C222" s="149" t="s">
        <v>522</v>
      </c>
      <c r="D222" s="50">
        <v>4973.3999999999996</v>
      </c>
      <c r="E222" s="50">
        <v>4973.3999999999996</v>
      </c>
    </row>
    <row r="223" spans="1:5" ht="102">
      <c r="A223" s="15" t="s">
        <v>523</v>
      </c>
      <c r="B223" s="15"/>
      <c r="C223" s="128" t="s">
        <v>524</v>
      </c>
      <c r="D223" s="50">
        <v>4973.3999999999996</v>
      </c>
      <c r="E223" s="50">
        <v>4973.3999999999996</v>
      </c>
    </row>
    <row r="224" spans="1:5" ht="24" customHeight="1">
      <c r="A224" s="15" t="s">
        <v>525</v>
      </c>
      <c r="B224" s="15"/>
      <c r="C224" s="74" t="s">
        <v>526</v>
      </c>
      <c r="D224" s="50">
        <v>4973.3999999999996</v>
      </c>
      <c r="E224" s="50">
        <v>4973.3999999999996</v>
      </c>
    </row>
    <row r="225" spans="1:6" s="9" customFormat="1" ht="51">
      <c r="A225" s="15"/>
      <c r="B225" s="15" t="s">
        <v>17</v>
      </c>
      <c r="C225" s="43" t="s">
        <v>169</v>
      </c>
      <c r="D225" s="50">
        <v>4266.7</v>
      </c>
      <c r="E225" s="50">
        <v>4266.7</v>
      </c>
      <c r="F225" s="72"/>
    </row>
    <row r="226" spans="1:6" ht="25.5">
      <c r="A226" s="15"/>
      <c r="B226" s="15" t="s">
        <v>22</v>
      </c>
      <c r="C226" s="43" t="s">
        <v>847</v>
      </c>
      <c r="D226" s="50">
        <v>706.7</v>
      </c>
      <c r="E226" s="50">
        <v>706.7</v>
      </c>
    </row>
    <row r="227" spans="1:6" ht="25.5">
      <c r="A227" s="27" t="s">
        <v>605</v>
      </c>
      <c r="B227" s="27"/>
      <c r="C227" s="131" t="s">
        <v>73</v>
      </c>
      <c r="D227" s="52">
        <v>8935.2749999999996</v>
      </c>
      <c r="E227" s="52">
        <v>8953.3639999999996</v>
      </c>
    </row>
    <row r="228" spans="1:6" ht="25.5">
      <c r="A228" s="15" t="s">
        <v>638</v>
      </c>
      <c r="B228" s="15"/>
      <c r="C228" s="150" t="s">
        <v>639</v>
      </c>
      <c r="D228" s="50">
        <v>332.5</v>
      </c>
      <c r="E228" s="50">
        <v>369.81</v>
      </c>
    </row>
    <row r="229" spans="1:6" ht="29.25" customHeight="1">
      <c r="A229" s="15" t="s">
        <v>640</v>
      </c>
      <c r="B229" s="15"/>
      <c r="C229" s="128" t="s">
        <v>641</v>
      </c>
      <c r="D229" s="50">
        <v>35</v>
      </c>
      <c r="E229" s="50">
        <v>40</v>
      </c>
    </row>
    <row r="230" spans="1:6" ht="38.25">
      <c r="A230" s="15" t="s">
        <v>642</v>
      </c>
      <c r="B230" s="15"/>
      <c r="C230" s="74" t="s">
        <v>74</v>
      </c>
      <c r="D230" s="50">
        <v>35</v>
      </c>
      <c r="E230" s="50">
        <v>40</v>
      </c>
    </row>
    <row r="231" spans="1:6" ht="25.5">
      <c r="A231" s="15"/>
      <c r="B231" s="15" t="s">
        <v>22</v>
      </c>
      <c r="C231" s="43" t="s">
        <v>847</v>
      </c>
      <c r="D231" s="50">
        <v>35</v>
      </c>
      <c r="E231" s="50">
        <v>40</v>
      </c>
    </row>
    <row r="232" spans="1:6" ht="23.25" customHeight="1">
      <c r="A232" s="15" t="s">
        <v>643</v>
      </c>
      <c r="B232" s="15"/>
      <c r="C232" s="128" t="s">
        <v>644</v>
      </c>
      <c r="D232" s="50">
        <v>15</v>
      </c>
      <c r="E232" s="50">
        <v>15</v>
      </c>
    </row>
    <row r="233" spans="1:6" ht="25.5">
      <c r="A233" s="15" t="s">
        <v>645</v>
      </c>
      <c r="B233" s="15"/>
      <c r="C233" s="128" t="s">
        <v>75</v>
      </c>
      <c r="D233" s="50">
        <v>15</v>
      </c>
      <c r="E233" s="50">
        <v>15</v>
      </c>
    </row>
    <row r="234" spans="1:6" ht="25.5">
      <c r="A234" s="15"/>
      <c r="B234" s="15" t="s">
        <v>22</v>
      </c>
      <c r="C234" s="43" t="s">
        <v>847</v>
      </c>
      <c r="D234" s="50">
        <v>15</v>
      </c>
      <c r="E234" s="50">
        <v>15</v>
      </c>
    </row>
    <row r="235" spans="1:6" ht="29.25" customHeight="1">
      <c r="A235" s="15" t="s">
        <v>646</v>
      </c>
      <c r="B235" s="15"/>
      <c r="C235" s="128" t="s">
        <v>647</v>
      </c>
      <c r="D235" s="50">
        <v>239.5</v>
      </c>
      <c r="E235" s="50">
        <v>271.81</v>
      </c>
    </row>
    <row r="236" spans="1:6" ht="16.5" customHeight="1">
      <c r="A236" s="15" t="s">
        <v>648</v>
      </c>
      <c r="B236" s="15"/>
      <c r="C236" s="74" t="s">
        <v>76</v>
      </c>
      <c r="D236" s="50">
        <v>100</v>
      </c>
      <c r="E236" s="50">
        <v>100</v>
      </c>
    </row>
    <row r="237" spans="1:6" ht="27" customHeight="1">
      <c r="A237" s="15"/>
      <c r="B237" s="15" t="s">
        <v>22</v>
      </c>
      <c r="C237" s="43" t="s">
        <v>847</v>
      </c>
      <c r="D237" s="50">
        <v>100</v>
      </c>
      <c r="E237" s="50">
        <v>100</v>
      </c>
    </row>
    <row r="238" spans="1:6" ht="16.5" customHeight="1">
      <c r="A238" s="15" t="s">
        <v>649</v>
      </c>
      <c r="B238" s="15"/>
      <c r="C238" s="128" t="s">
        <v>77</v>
      </c>
      <c r="D238" s="50">
        <v>17.5</v>
      </c>
      <c r="E238" s="50">
        <v>17.5</v>
      </c>
    </row>
    <row r="239" spans="1:6" ht="24.75" customHeight="1">
      <c r="A239" s="15"/>
      <c r="B239" s="15" t="s">
        <v>22</v>
      </c>
      <c r="C239" s="43" t="s">
        <v>847</v>
      </c>
      <c r="D239" s="50">
        <v>17.5</v>
      </c>
      <c r="E239" s="50">
        <v>17.5</v>
      </c>
    </row>
    <row r="240" spans="1:6">
      <c r="A240" s="15" t="s">
        <v>650</v>
      </c>
      <c r="B240" s="15"/>
      <c r="C240" s="128" t="s">
        <v>78</v>
      </c>
      <c r="D240" s="50">
        <v>72</v>
      </c>
      <c r="E240" s="50">
        <v>104.31</v>
      </c>
    </row>
    <row r="241" spans="1:5" ht="27.75" customHeight="1">
      <c r="A241" s="15"/>
      <c r="B241" s="15" t="s">
        <v>22</v>
      </c>
      <c r="C241" s="43" t="s">
        <v>847</v>
      </c>
      <c r="D241" s="50">
        <v>72</v>
      </c>
      <c r="E241" s="50">
        <v>104.31</v>
      </c>
    </row>
    <row r="242" spans="1:5">
      <c r="A242" s="15" t="s">
        <v>651</v>
      </c>
      <c r="B242" s="15"/>
      <c r="C242" s="128" t="s">
        <v>79</v>
      </c>
      <c r="D242" s="50">
        <v>40</v>
      </c>
      <c r="E242" s="50">
        <v>40</v>
      </c>
    </row>
    <row r="243" spans="1:5" ht="24.75" customHeight="1">
      <c r="A243" s="15"/>
      <c r="B243" s="15" t="s">
        <v>22</v>
      </c>
      <c r="C243" s="43" t="s">
        <v>847</v>
      </c>
      <c r="D243" s="50">
        <v>40</v>
      </c>
      <c r="E243" s="50">
        <v>40</v>
      </c>
    </row>
    <row r="244" spans="1:5" ht="38.25">
      <c r="A244" s="15" t="s">
        <v>652</v>
      </c>
      <c r="B244" s="15"/>
      <c r="C244" s="128" t="s">
        <v>653</v>
      </c>
      <c r="D244" s="50">
        <v>10</v>
      </c>
      <c r="E244" s="50">
        <v>10</v>
      </c>
    </row>
    <row r="245" spans="1:5" ht="25.5">
      <c r="A245" s="15"/>
      <c r="B245" s="15" t="s">
        <v>22</v>
      </c>
      <c r="C245" s="43" t="s">
        <v>847</v>
      </c>
      <c r="D245" s="50">
        <v>10</v>
      </c>
      <c r="E245" s="50">
        <v>10</v>
      </c>
    </row>
    <row r="246" spans="1:5" ht="25.5" customHeight="1">
      <c r="A246" s="15" t="s">
        <v>654</v>
      </c>
      <c r="B246" s="15"/>
      <c r="C246" s="128" t="s">
        <v>655</v>
      </c>
      <c r="D246" s="50">
        <v>8</v>
      </c>
      <c r="E246" s="50">
        <v>8</v>
      </c>
    </row>
    <row r="247" spans="1:5">
      <c r="A247" s="15" t="s">
        <v>656</v>
      </c>
      <c r="B247" s="15"/>
      <c r="C247" s="128" t="s">
        <v>80</v>
      </c>
      <c r="D247" s="50">
        <v>8</v>
      </c>
      <c r="E247" s="50">
        <v>8</v>
      </c>
    </row>
    <row r="248" spans="1:5" ht="25.5">
      <c r="A248" s="15"/>
      <c r="B248" s="15" t="s">
        <v>22</v>
      </c>
      <c r="C248" s="43" t="s">
        <v>847</v>
      </c>
      <c r="D248" s="50">
        <v>8</v>
      </c>
      <c r="E248" s="50">
        <v>8</v>
      </c>
    </row>
    <row r="249" spans="1:5" ht="16.5" customHeight="1">
      <c r="A249" s="15" t="s">
        <v>657</v>
      </c>
      <c r="B249" s="15"/>
      <c r="C249" s="128" t="s">
        <v>658</v>
      </c>
      <c r="D249" s="50">
        <v>35</v>
      </c>
      <c r="E249" s="50">
        <v>35</v>
      </c>
    </row>
    <row r="250" spans="1:5" ht="25.5">
      <c r="A250" s="15" t="s">
        <v>659</v>
      </c>
      <c r="B250" s="15"/>
      <c r="C250" s="74" t="s">
        <v>81</v>
      </c>
      <c r="D250" s="50">
        <v>35</v>
      </c>
      <c r="E250" s="50">
        <v>35</v>
      </c>
    </row>
    <row r="251" spans="1:5" ht="25.5">
      <c r="A251" s="15"/>
      <c r="B251" s="15" t="s">
        <v>22</v>
      </c>
      <c r="C251" s="43" t="s">
        <v>847</v>
      </c>
      <c r="D251" s="50">
        <v>35</v>
      </c>
      <c r="E251" s="50">
        <v>35</v>
      </c>
    </row>
    <row r="252" spans="1:5" ht="25.5">
      <c r="A252" s="15" t="s">
        <v>660</v>
      </c>
      <c r="B252" s="15"/>
      <c r="C252" s="150" t="s">
        <v>661</v>
      </c>
      <c r="D252" s="50">
        <v>541.01</v>
      </c>
      <c r="E252" s="50">
        <v>446</v>
      </c>
    </row>
    <row r="253" spans="1:5" ht="29.25" customHeight="1">
      <c r="A253" s="15" t="s">
        <v>662</v>
      </c>
      <c r="B253" s="15"/>
      <c r="C253" s="128" t="s">
        <v>663</v>
      </c>
      <c r="D253" s="50">
        <v>30</v>
      </c>
      <c r="E253" s="50">
        <v>15</v>
      </c>
    </row>
    <row r="254" spans="1:5" ht="38.25">
      <c r="A254" s="15" t="s">
        <v>664</v>
      </c>
      <c r="B254" s="15"/>
      <c r="C254" s="74" t="s">
        <v>219</v>
      </c>
      <c r="D254" s="50">
        <v>30</v>
      </c>
      <c r="E254" s="50">
        <v>15</v>
      </c>
    </row>
    <row r="255" spans="1:5" ht="25.5">
      <c r="A255" s="15"/>
      <c r="B255" s="15" t="s">
        <v>22</v>
      </c>
      <c r="C255" s="43" t="s">
        <v>847</v>
      </c>
      <c r="D255" s="50">
        <v>30</v>
      </c>
      <c r="E255" s="50">
        <v>15</v>
      </c>
    </row>
    <row r="256" spans="1:5" ht="25.5">
      <c r="A256" s="15" t="s">
        <v>665</v>
      </c>
      <c r="B256" s="15"/>
      <c r="C256" s="128" t="s">
        <v>666</v>
      </c>
      <c r="D256" s="50">
        <v>255.31</v>
      </c>
      <c r="E256" s="50">
        <v>75</v>
      </c>
    </row>
    <row r="257" spans="1:5" ht="25.5">
      <c r="A257" s="15" t="s">
        <v>667</v>
      </c>
      <c r="B257" s="15"/>
      <c r="C257" s="128" t="s">
        <v>82</v>
      </c>
      <c r="D257" s="50">
        <v>195.31</v>
      </c>
      <c r="E257" s="50"/>
    </row>
    <row r="258" spans="1:5">
      <c r="A258" s="15"/>
      <c r="B258" s="15" t="s">
        <v>24</v>
      </c>
      <c r="C258" s="43" t="s">
        <v>25</v>
      </c>
      <c r="D258" s="50">
        <v>195.31</v>
      </c>
      <c r="E258" s="50"/>
    </row>
    <row r="259" spans="1:5" ht="51">
      <c r="A259" s="15" t="s">
        <v>670</v>
      </c>
      <c r="B259" s="15"/>
      <c r="C259" s="128" t="s">
        <v>671</v>
      </c>
      <c r="D259" s="50">
        <v>60</v>
      </c>
      <c r="E259" s="50">
        <v>75</v>
      </c>
    </row>
    <row r="260" spans="1:5" ht="25.5">
      <c r="A260" s="15"/>
      <c r="B260" s="15" t="s">
        <v>22</v>
      </c>
      <c r="C260" s="43" t="s">
        <v>847</v>
      </c>
      <c r="D260" s="50">
        <v>60</v>
      </c>
      <c r="E260" s="50">
        <v>75</v>
      </c>
    </row>
    <row r="261" spans="1:5" ht="27" customHeight="1">
      <c r="A261" s="15" t="s">
        <v>672</v>
      </c>
      <c r="B261" s="15"/>
      <c r="C261" s="128" t="s">
        <v>673</v>
      </c>
      <c r="D261" s="50">
        <v>165.7</v>
      </c>
      <c r="E261" s="50">
        <v>226</v>
      </c>
    </row>
    <row r="262" spans="1:5" ht="25.5">
      <c r="A262" s="15" t="s">
        <v>674</v>
      </c>
      <c r="B262" s="15"/>
      <c r="C262" s="74" t="s">
        <v>83</v>
      </c>
      <c r="D262" s="50">
        <v>165.7</v>
      </c>
      <c r="E262" s="50">
        <v>226</v>
      </c>
    </row>
    <row r="263" spans="1:5" ht="27" customHeight="1">
      <c r="A263" s="15"/>
      <c r="B263" s="15" t="s">
        <v>22</v>
      </c>
      <c r="C263" s="43" t="s">
        <v>847</v>
      </c>
      <c r="D263" s="50">
        <v>165.7</v>
      </c>
      <c r="E263" s="50">
        <v>226</v>
      </c>
    </row>
    <row r="264" spans="1:5" ht="27.75" customHeight="1">
      <c r="A264" s="15" t="s">
        <v>675</v>
      </c>
      <c r="B264" s="15"/>
      <c r="C264" s="128" t="s">
        <v>676</v>
      </c>
      <c r="D264" s="50">
        <v>90</v>
      </c>
      <c r="E264" s="50">
        <v>130</v>
      </c>
    </row>
    <row r="265" spans="1:5" ht="25.5">
      <c r="A265" s="15" t="s">
        <v>677</v>
      </c>
      <c r="B265" s="15"/>
      <c r="C265" s="74" t="s">
        <v>877</v>
      </c>
      <c r="D265" s="50">
        <v>30</v>
      </c>
      <c r="E265" s="50">
        <v>45</v>
      </c>
    </row>
    <row r="266" spans="1:5" ht="26.25" customHeight="1">
      <c r="A266" s="15"/>
      <c r="B266" s="15" t="s">
        <v>22</v>
      </c>
      <c r="C266" s="43" t="s">
        <v>847</v>
      </c>
      <c r="D266" s="50">
        <v>30</v>
      </c>
      <c r="E266" s="50">
        <v>45</v>
      </c>
    </row>
    <row r="267" spans="1:5" ht="27.75" customHeight="1">
      <c r="A267" s="15" t="s">
        <v>678</v>
      </c>
      <c r="B267" s="15"/>
      <c r="C267" s="74" t="s">
        <v>84</v>
      </c>
      <c r="D267" s="50">
        <v>60</v>
      </c>
      <c r="E267" s="50">
        <v>85</v>
      </c>
    </row>
    <row r="268" spans="1:5" ht="25.5">
      <c r="A268" s="15"/>
      <c r="B268" s="15" t="s">
        <v>22</v>
      </c>
      <c r="C268" s="43" t="s">
        <v>847</v>
      </c>
      <c r="D268" s="50">
        <v>60</v>
      </c>
      <c r="E268" s="50">
        <v>85</v>
      </c>
    </row>
    <row r="269" spans="1:5" ht="51">
      <c r="A269" s="15" t="s">
        <v>606</v>
      </c>
      <c r="B269" s="15"/>
      <c r="C269" s="151" t="s">
        <v>607</v>
      </c>
      <c r="D269" s="50">
        <v>21.5</v>
      </c>
      <c r="E269" s="50">
        <v>21.5</v>
      </c>
    </row>
    <row r="270" spans="1:5" ht="25.5">
      <c r="A270" s="15" t="s">
        <v>608</v>
      </c>
      <c r="B270" s="22"/>
      <c r="C270" s="128" t="s">
        <v>609</v>
      </c>
      <c r="D270" s="50">
        <v>21.5</v>
      </c>
      <c r="E270" s="50">
        <v>21.5</v>
      </c>
    </row>
    <row r="271" spans="1:5" ht="39" customHeight="1">
      <c r="A271" s="15" t="s">
        <v>610</v>
      </c>
      <c r="B271" s="22"/>
      <c r="C271" s="74" t="s">
        <v>611</v>
      </c>
      <c r="D271" s="50">
        <v>21.5</v>
      </c>
      <c r="E271" s="50">
        <v>21.5</v>
      </c>
    </row>
    <row r="272" spans="1:5" ht="27" customHeight="1">
      <c r="A272" s="15"/>
      <c r="B272" s="15" t="s">
        <v>17</v>
      </c>
      <c r="C272" s="43" t="s">
        <v>169</v>
      </c>
      <c r="D272" s="50">
        <v>21.5</v>
      </c>
      <c r="E272" s="50">
        <v>21.5</v>
      </c>
    </row>
    <row r="273" spans="1:6" ht="38.25" customHeight="1">
      <c r="A273" s="15" t="s">
        <v>679</v>
      </c>
      <c r="B273" s="15"/>
      <c r="C273" s="150" t="s">
        <v>680</v>
      </c>
      <c r="D273" s="50"/>
      <c r="E273" s="50">
        <v>58</v>
      </c>
    </row>
    <row r="274" spans="1:6" ht="26.25" customHeight="1">
      <c r="A274" s="15" t="s">
        <v>681</v>
      </c>
      <c r="B274" s="15"/>
      <c r="C274" s="128" t="s">
        <v>682</v>
      </c>
      <c r="D274" s="50"/>
      <c r="E274" s="50">
        <v>58</v>
      </c>
    </row>
    <row r="275" spans="1:6" ht="25.5">
      <c r="A275" s="15" t="s">
        <v>683</v>
      </c>
      <c r="B275" s="15"/>
      <c r="C275" s="74" t="s">
        <v>85</v>
      </c>
      <c r="D275" s="50"/>
      <c r="E275" s="50">
        <v>58</v>
      </c>
    </row>
    <row r="276" spans="1:6" ht="25.5" customHeight="1">
      <c r="A276" s="15"/>
      <c r="B276" s="15" t="s">
        <v>22</v>
      </c>
      <c r="C276" s="43" t="s">
        <v>847</v>
      </c>
      <c r="D276" s="50"/>
      <c r="E276" s="50">
        <v>58</v>
      </c>
    </row>
    <row r="277" spans="1:6" ht="25.5">
      <c r="A277" s="15" t="s">
        <v>612</v>
      </c>
      <c r="B277" s="15"/>
      <c r="C277" s="151" t="s">
        <v>613</v>
      </c>
      <c r="D277" s="50">
        <v>8040.2649999999994</v>
      </c>
      <c r="E277" s="50">
        <v>8058.0539999999992</v>
      </c>
    </row>
    <row r="278" spans="1:6" ht="43.5" customHeight="1">
      <c r="A278" s="15" t="s">
        <v>614</v>
      </c>
      <c r="B278" s="15"/>
      <c r="C278" s="128" t="s">
        <v>684</v>
      </c>
      <c r="D278" s="50">
        <v>8040.2649999999994</v>
      </c>
      <c r="E278" s="50">
        <v>8058.0539999999992</v>
      </c>
    </row>
    <row r="279" spans="1:6" ht="15.75" customHeight="1">
      <c r="A279" s="15" t="s">
        <v>685</v>
      </c>
      <c r="B279" s="15"/>
      <c r="C279" s="43" t="s">
        <v>366</v>
      </c>
      <c r="D279" s="50">
        <v>8040.2649999999994</v>
      </c>
      <c r="E279" s="50">
        <v>8058.0539999999992</v>
      </c>
    </row>
    <row r="280" spans="1:6" ht="51">
      <c r="A280" s="15"/>
      <c r="B280" s="15" t="s">
        <v>17</v>
      </c>
      <c r="C280" s="43" t="s">
        <v>169</v>
      </c>
      <c r="D280" s="50">
        <v>7099.6439999999993</v>
      </c>
      <c r="E280" s="50">
        <v>7099.6439999999993</v>
      </c>
    </row>
    <row r="281" spans="1:6" s="9" customFormat="1" ht="25.5">
      <c r="A281" s="15"/>
      <c r="B281" s="15" t="s">
        <v>22</v>
      </c>
      <c r="C281" s="43" t="s">
        <v>847</v>
      </c>
      <c r="D281" s="50">
        <v>940.62100000000009</v>
      </c>
      <c r="E281" s="50">
        <v>958.41</v>
      </c>
      <c r="F281" s="72"/>
    </row>
    <row r="282" spans="1:6" ht="25.5">
      <c r="A282" s="27" t="s">
        <v>513</v>
      </c>
      <c r="B282" s="27"/>
      <c r="C282" s="286" t="s">
        <v>59</v>
      </c>
      <c r="D282" s="52">
        <v>4778.6689999999999</v>
      </c>
      <c r="E282" s="52">
        <v>8954.9830000000002</v>
      </c>
    </row>
    <row r="283" spans="1:6">
      <c r="A283" s="15" t="s">
        <v>514</v>
      </c>
      <c r="B283" s="15"/>
      <c r="C283" s="150" t="s">
        <v>616</v>
      </c>
      <c r="D283" s="50">
        <v>898.36900000000003</v>
      </c>
      <c r="E283" s="50">
        <v>4324.683</v>
      </c>
    </row>
    <row r="284" spans="1:6" ht="38.25">
      <c r="A284" s="15" t="s">
        <v>515</v>
      </c>
      <c r="B284" s="15"/>
      <c r="C284" s="128" t="s">
        <v>516</v>
      </c>
      <c r="D284" s="50">
        <v>898.36900000000003</v>
      </c>
      <c r="E284" s="50">
        <v>4324.683</v>
      </c>
    </row>
    <row r="285" spans="1:6" ht="25.5">
      <c r="A285" s="15" t="s">
        <v>617</v>
      </c>
      <c r="B285" s="15"/>
      <c r="C285" s="74" t="s">
        <v>60</v>
      </c>
      <c r="D285" s="50">
        <v>648.36900000000003</v>
      </c>
      <c r="E285" s="50">
        <v>1822</v>
      </c>
    </row>
    <row r="286" spans="1:6">
      <c r="A286" s="15"/>
      <c r="B286" s="15" t="s">
        <v>24</v>
      </c>
      <c r="C286" s="43" t="s">
        <v>25</v>
      </c>
      <c r="D286" s="50">
        <v>648.36900000000003</v>
      </c>
      <c r="E286" s="50">
        <v>1822</v>
      </c>
    </row>
    <row r="287" spans="1:6" ht="25.5">
      <c r="A287" s="15" t="s">
        <v>618</v>
      </c>
      <c r="B287" s="15"/>
      <c r="C287" s="74" t="s">
        <v>61</v>
      </c>
      <c r="D287" s="50">
        <v>250</v>
      </c>
      <c r="E287" s="50">
        <v>300</v>
      </c>
    </row>
    <row r="288" spans="1:6">
      <c r="A288" s="15"/>
      <c r="B288" s="15" t="s">
        <v>24</v>
      </c>
      <c r="C288" s="43" t="s">
        <v>25</v>
      </c>
      <c r="D288" s="50">
        <v>250</v>
      </c>
      <c r="E288" s="50">
        <v>300</v>
      </c>
    </row>
    <row r="289" spans="1:5">
      <c r="A289" s="15" t="s">
        <v>773</v>
      </c>
      <c r="B289" s="15"/>
      <c r="C289" s="160" t="s">
        <v>774</v>
      </c>
      <c r="D289" s="50"/>
      <c r="E289" s="50">
        <v>1000</v>
      </c>
    </row>
    <row r="290" spans="1:5">
      <c r="A290" s="15"/>
      <c r="B290" s="15" t="s">
        <v>24</v>
      </c>
      <c r="C290" s="43" t="s">
        <v>25</v>
      </c>
      <c r="D290" s="50"/>
      <c r="E290" s="50">
        <v>1000</v>
      </c>
    </row>
    <row r="291" spans="1:5">
      <c r="A291" s="15" t="s">
        <v>619</v>
      </c>
      <c r="B291" s="15"/>
      <c r="C291" s="43" t="s">
        <v>202</v>
      </c>
      <c r="D291" s="50"/>
      <c r="E291" s="50">
        <v>785.61199999999997</v>
      </c>
    </row>
    <row r="292" spans="1:5">
      <c r="A292" s="15"/>
      <c r="B292" s="15" t="s">
        <v>24</v>
      </c>
      <c r="C292" s="43" t="s">
        <v>25</v>
      </c>
      <c r="D292" s="50"/>
      <c r="E292" s="50">
        <v>785.61199999999997</v>
      </c>
    </row>
    <row r="293" spans="1:5">
      <c r="A293" s="15" t="s">
        <v>620</v>
      </c>
      <c r="B293" s="15"/>
      <c r="C293" s="43" t="s">
        <v>203</v>
      </c>
      <c r="D293" s="50"/>
      <c r="E293" s="50">
        <v>417.07100000000003</v>
      </c>
    </row>
    <row r="294" spans="1:5">
      <c r="A294" s="15"/>
      <c r="B294" s="15" t="s">
        <v>24</v>
      </c>
      <c r="C294" s="43" t="s">
        <v>25</v>
      </c>
      <c r="D294" s="50"/>
      <c r="E294" s="50">
        <v>417.07100000000003</v>
      </c>
    </row>
    <row r="295" spans="1:5">
      <c r="A295" s="15" t="s">
        <v>621</v>
      </c>
      <c r="B295" s="15"/>
      <c r="C295" s="150" t="s">
        <v>884</v>
      </c>
      <c r="D295" s="50">
        <v>2847</v>
      </c>
      <c r="E295" s="50">
        <v>3567</v>
      </c>
    </row>
    <row r="296" spans="1:5" ht="38.25">
      <c r="A296" s="15" t="s">
        <v>622</v>
      </c>
      <c r="B296" s="15"/>
      <c r="C296" s="128" t="s">
        <v>886</v>
      </c>
      <c r="D296" s="50">
        <v>2847</v>
      </c>
      <c r="E296" s="50">
        <v>3567</v>
      </c>
    </row>
    <row r="297" spans="1:5">
      <c r="A297" s="15" t="s">
        <v>624</v>
      </c>
      <c r="B297" s="15"/>
      <c r="C297" s="48" t="s">
        <v>625</v>
      </c>
      <c r="D297" s="50">
        <v>730</v>
      </c>
      <c r="E297" s="50">
        <v>1450</v>
      </c>
    </row>
    <row r="298" spans="1:5">
      <c r="A298" s="15"/>
      <c r="B298" s="15" t="s">
        <v>24</v>
      </c>
      <c r="C298" s="43" t="s">
        <v>25</v>
      </c>
      <c r="D298" s="50">
        <v>730</v>
      </c>
      <c r="E298" s="50">
        <v>1450</v>
      </c>
    </row>
    <row r="299" spans="1:5">
      <c r="A299" s="15" t="s">
        <v>623</v>
      </c>
      <c r="B299" s="15"/>
      <c r="C299" s="81" t="s">
        <v>626</v>
      </c>
      <c r="D299" s="50">
        <v>2000</v>
      </c>
      <c r="E299" s="50">
        <v>2000</v>
      </c>
    </row>
    <row r="300" spans="1:5">
      <c r="A300" s="15"/>
      <c r="B300" s="15" t="s">
        <v>24</v>
      </c>
      <c r="C300" s="43" t="s">
        <v>25</v>
      </c>
      <c r="D300" s="50">
        <v>2000</v>
      </c>
      <c r="E300" s="50">
        <v>2000</v>
      </c>
    </row>
    <row r="301" spans="1:5" ht="38.25">
      <c r="A301" s="15" t="s">
        <v>769</v>
      </c>
      <c r="B301" s="15"/>
      <c r="C301" s="128" t="s">
        <v>270</v>
      </c>
      <c r="D301" s="50">
        <v>117</v>
      </c>
      <c r="E301" s="50">
        <v>117</v>
      </c>
    </row>
    <row r="302" spans="1:5">
      <c r="A302" s="15"/>
      <c r="B302" s="15" t="s">
        <v>24</v>
      </c>
      <c r="C302" s="43" t="s">
        <v>25</v>
      </c>
      <c r="D302" s="50">
        <v>117</v>
      </c>
      <c r="E302" s="50">
        <v>117</v>
      </c>
    </row>
    <row r="303" spans="1:5">
      <c r="A303" s="15" t="s">
        <v>628</v>
      </c>
      <c r="B303" s="15"/>
      <c r="C303" s="150" t="s">
        <v>627</v>
      </c>
      <c r="D303" s="50">
        <v>120</v>
      </c>
      <c r="E303" s="50">
        <v>140</v>
      </c>
    </row>
    <row r="304" spans="1:5" ht="27.75" customHeight="1">
      <c r="A304" s="15" t="s">
        <v>629</v>
      </c>
      <c r="B304" s="15"/>
      <c r="C304" s="128" t="s">
        <v>630</v>
      </c>
      <c r="D304" s="50">
        <v>120</v>
      </c>
      <c r="E304" s="50">
        <v>140</v>
      </c>
    </row>
    <row r="305" spans="1:6">
      <c r="A305" s="15" t="s">
        <v>631</v>
      </c>
      <c r="B305" s="15"/>
      <c r="C305" s="128" t="s">
        <v>62</v>
      </c>
      <c r="D305" s="50">
        <v>70</v>
      </c>
      <c r="E305" s="50">
        <v>80</v>
      </c>
    </row>
    <row r="306" spans="1:6" ht="29.25" customHeight="1">
      <c r="A306" s="15"/>
      <c r="B306" s="15" t="s">
        <v>22</v>
      </c>
      <c r="C306" s="43" t="s">
        <v>847</v>
      </c>
      <c r="D306" s="50">
        <v>70</v>
      </c>
      <c r="E306" s="50">
        <v>80</v>
      </c>
    </row>
    <row r="307" spans="1:6" ht="14.25" customHeight="1">
      <c r="A307" s="15" t="s">
        <v>632</v>
      </c>
      <c r="B307" s="15"/>
      <c r="C307" s="172" t="s">
        <v>63</v>
      </c>
      <c r="D307" s="50">
        <v>50</v>
      </c>
      <c r="E307" s="50">
        <v>60</v>
      </c>
    </row>
    <row r="308" spans="1:6" ht="25.5">
      <c r="A308" s="15"/>
      <c r="B308" s="15" t="s">
        <v>22</v>
      </c>
      <c r="C308" s="43" t="s">
        <v>847</v>
      </c>
      <c r="D308" s="50">
        <v>50</v>
      </c>
      <c r="E308" s="50">
        <v>60</v>
      </c>
    </row>
    <row r="309" spans="1:6" ht="38.25">
      <c r="A309" s="15" t="s">
        <v>633</v>
      </c>
      <c r="B309" s="15"/>
      <c r="C309" s="149" t="s">
        <v>634</v>
      </c>
      <c r="D309" s="50">
        <v>110</v>
      </c>
      <c r="E309" s="50">
        <v>120</v>
      </c>
    </row>
    <row r="310" spans="1:6" ht="26.25" customHeight="1">
      <c r="A310" s="15" t="s">
        <v>635</v>
      </c>
      <c r="B310" s="15"/>
      <c r="C310" s="128" t="s">
        <v>636</v>
      </c>
      <c r="D310" s="50">
        <v>110</v>
      </c>
      <c r="E310" s="50">
        <v>120</v>
      </c>
    </row>
    <row r="311" spans="1:6">
      <c r="A311" s="15" t="s">
        <v>637</v>
      </c>
      <c r="B311" s="15"/>
      <c r="C311" s="43" t="s">
        <v>204</v>
      </c>
      <c r="D311" s="50">
        <v>110</v>
      </c>
      <c r="E311" s="50">
        <v>120</v>
      </c>
    </row>
    <row r="312" spans="1:6" ht="25.5">
      <c r="A312" s="15"/>
      <c r="B312" s="15" t="s">
        <v>22</v>
      </c>
      <c r="C312" s="43" t="s">
        <v>847</v>
      </c>
      <c r="D312" s="50">
        <v>110</v>
      </c>
      <c r="E312" s="50">
        <v>120</v>
      </c>
    </row>
    <row r="313" spans="1:6" ht="25.5">
      <c r="A313" s="15" t="s">
        <v>728</v>
      </c>
      <c r="B313" s="15"/>
      <c r="C313" s="151" t="s">
        <v>531</v>
      </c>
      <c r="D313" s="50">
        <v>803.3</v>
      </c>
      <c r="E313" s="50">
        <v>803.3</v>
      </c>
    </row>
    <row r="314" spans="1:6" ht="51">
      <c r="A314" s="15" t="s">
        <v>729</v>
      </c>
      <c r="B314" s="15"/>
      <c r="C314" s="128" t="s">
        <v>730</v>
      </c>
      <c r="D314" s="50">
        <v>803.3</v>
      </c>
      <c r="E314" s="50">
        <v>803.3</v>
      </c>
    </row>
    <row r="315" spans="1:6" ht="27" customHeight="1">
      <c r="A315" s="15" t="s">
        <v>731</v>
      </c>
      <c r="B315" s="15"/>
      <c r="C315" s="128" t="s">
        <v>64</v>
      </c>
      <c r="D315" s="50">
        <v>803.3</v>
      </c>
      <c r="E315" s="50">
        <v>803.3</v>
      </c>
    </row>
    <row r="316" spans="1:6" s="9" customFormat="1" ht="51">
      <c r="A316" s="15"/>
      <c r="B316" s="15" t="s">
        <v>17</v>
      </c>
      <c r="C316" s="43" t="s">
        <v>169</v>
      </c>
      <c r="D316" s="50">
        <v>790</v>
      </c>
      <c r="E316" s="50">
        <v>790</v>
      </c>
      <c r="F316" s="72"/>
    </row>
    <row r="317" spans="1:6" ht="25.5">
      <c r="A317" s="15"/>
      <c r="B317" s="15" t="s">
        <v>22</v>
      </c>
      <c r="C317" s="43" t="s">
        <v>847</v>
      </c>
      <c r="D317" s="50">
        <v>13.3</v>
      </c>
      <c r="E317" s="50">
        <v>13.3</v>
      </c>
    </row>
    <row r="318" spans="1:6" ht="25.5">
      <c r="A318" s="27" t="s">
        <v>554</v>
      </c>
      <c r="B318" s="27"/>
      <c r="C318" s="286" t="s">
        <v>67</v>
      </c>
      <c r="D318" s="52">
        <v>55880.2</v>
      </c>
      <c r="E318" s="52">
        <v>56091.3</v>
      </c>
    </row>
    <row r="319" spans="1:6" s="9" customFormat="1" ht="38.25">
      <c r="A319" s="15" t="s">
        <v>555</v>
      </c>
      <c r="B319" s="15"/>
      <c r="C319" s="150" t="s">
        <v>168</v>
      </c>
      <c r="D319" s="50">
        <v>55880.2</v>
      </c>
      <c r="E319" s="50">
        <v>56091.3</v>
      </c>
      <c r="F319" s="72"/>
    </row>
    <row r="320" spans="1:6" ht="25.5" customHeight="1">
      <c r="A320" s="15" t="s">
        <v>556</v>
      </c>
      <c r="B320" s="15"/>
      <c r="C320" s="128" t="s">
        <v>557</v>
      </c>
      <c r="D320" s="50">
        <v>55880.2</v>
      </c>
      <c r="E320" s="50">
        <v>56091.3</v>
      </c>
    </row>
    <row r="321" spans="1:5" ht="30" customHeight="1">
      <c r="A321" s="15" t="s">
        <v>558</v>
      </c>
      <c r="B321" s="15"/>
      <c r="C321" s="74" t="s">
        <v>68</v>
      </c>
      <c r="D321" s="50">
        <v>38013.142</v>
      </c>
      <c r="E321" s="50">
        <v>27550</v>
      </c>
    </row>
    <row r="322" spans="1:5" ht="27.75" customHeight="1">
      <c r="A322" s="15"/>
      <c r="B322" s="15" t="s">
        <v>22</v>
      </c>
      <c r="C322" s="43" t="s">
        <v>847</v>
      </c>
      <c r="D322" s="50">
        <v>38013.142</v>
      </c>
      <c r="E322" s="50">
        <v>27550</v>
      </c>
    </row>
    <row r="323" spans="1:5" ht="18.75" customHeight="1">
      <c r="A323" s="15" t="s">
        <v>559</v>
      </c>
      <c r="B323" s="15"/>
      <c r="C323" s="74" t="s">
        <v>69</v>
      </c>
      <c r="D323" s="50">
        <v>17867.058000000001</v>
      </c>
      <c r="E323" s="50">
        <v>28541.300000000003</v>
      </c>
    </row>
    <row r="324" spans="1:5" ht="25.5">
      <c r="A324" s="15"/>
      <c r="B324" s="15" t="s">
        <v>22</v>
      </c>
      <c r="C324" s="43" t="s">
        <v>847</v>
      </c>
      <c r="D324" s="50">
        <v>17867.058000000001</v>
      </c>
      <c r="E324" s="50">
        <v>28541.300000000003</v>
      </c>
    </row>
    <row r="325" spans="1:5" ht="25.5">
      <c r="A325" s="27" t="s">
        <v>480</v>
      </c>
      <c r="B325" s="27"/>
      <c r="C325" s="84" t="s">
        <v>211</v>
      </c>
      <c r="D325" s="52">
        <v>16519.164999999997</v>
      </c>
      <c r="E325" s="52">
        <v>16640.545999999998</v>
      </c>
    </row>
    <row r="326" spans="1:5" ht="38.25">
      <c r="A326" s="15" t="s">
        <v>481</v>
      </c>
      <c r="B326" s="15"/>
      <c r="C326" s="151" t="s">
        <v>482</v>
      </c>
      <c r="D326" s="50">
        <v>5775.7070000000003</v>
      </c>
      <c r="E326" s="50">
        <v>5897.0879999999997</v>
      </c>
    </row>
    <row r="327" spans="1:5" ht="30.75" customHeight="1">
      <c r="A327" s="15" t="s">
        <v>483</v>
      </c>
      <c r="B327" s="15"/>
      <c r="C327" s="128" t="s">
        <v>484</v>
      </c>
      <c r="D327" s="50">
        <v>178</v>
      </c>
      <c r="E327" s="50">
        <v>178</v>
      </c>
    </row>
    <row r="328" spans="1:5" ht="25.5">
      <c r="A328" s="15" t="s">
        <v>485</v>
      </c>
      <c r="B328" s="15"/>
      <c r="C328" s="43" t="s">
        <v>212</v>
      </c>
      <c r="D328" s="50">
        <v>58</v>
      </c>
      <c r="E328" s="50">
        <v>58</v>
      </c>
    </row>
    <row r="329" spans="1:5" ht="30.75" customHeight="1">
      <c r="A329" s="15"/>
      <c r="B329" s="15" t="s">
        <v>22</v>
      </c>
      <c r="C329" s="43" t="s">
        <v>847</v>
      </c>
      <c r="D329" s="50">
        <v>58</v>
      </c>
      <c r="E329" s="50">
        <v>58</v>
      </c>
    </row>
    <row r="330" spans="1:5" ht="25.5" customHeight="1">
      <c r="A330" s="15" t="s">
        <v>486</v>
      </c>
      <c r="B330" s="15"/>
      <c r="C330" s="43" t="s">
        <v>213</v>
      </c>
      <c r="D330" s="50">
        <v>120</v>
      </c>
      <c r="E330" s="50">
        <v>120</v>
      </c>
    </row>
    <row r="331" spans="1:5" ht="25.5">
      <c r="A331" s="15"/>
      <c r="B331" s="15" t="s">
        <v>22</v>
      </c>
      <c r="C331" s="43" t="s">
        <v>847</v>
      </c>
      <c r="D331" s="50">
        <v>120</v>
      </c>
      <c r="E331" s="50">
        <v>120</v>
      </c>
    </row>
    <row r="332" spans="1:5" ht="27" customHeight="1">
      <c r="A332" s="15" t="s">
        <v>487</v>
      </c>
      <c r="B332" s="15"/>
      <c r="C332" s="128" t="s">
        <v>488</v>
      </c>
      <c r="D332" s="50">
        <v>25.8</v>
      </c>
      <c r="E332" s="50">
        <v>25.8</v>
      </c>
    </row>
    <row r="333" spans="1:5" ht="25.5">
      <c r="A333" s="15" t="s">
        <v>489</v>
      </c>
      <c r="B333" s="15"/>
      <c r="C333" s="43" t="s">
        <v>214</v>
      </c>
      <c r="D333" s="50">
        <v>25.8</v>
      </c>
      <c r="E333" s="50">
        <v>25.8</v>
      </c>
    </row>
    <row r="334" spans="1:5" ht="25.5">
      <c r="A334" s="15"/>
      <c r="B334" s="15" t="s">
        <v>22</v>
      </c>
      <c r="C334" s="43" t="s">
        <v>847</v>
      </c>
      <c r="D334" s="50">
        <v>25.8</v>
      </c>
      <c r="E334" s="50">
        <v>25.8</v>
      </c>
    </row>
    <row r="335" spans="1:5" ht="36.75" customHeight="1">
      <c r="A335" s="15" t="s">
        <v>491</v>
      </c>
      <c r="B335" s="15"/>
      <c r="C335" s="128" t="s">
        <v>492</v>
      </c>
      <c r="D335" s="50">
        <v>5571.9070000000002</v>
      </c>
      <c r="E335" s="50">
        <v>5693.2879999999996</v>
      </c>
    </row>
    <row r="336" spans="1:5">
      <c r="A336" s="15" t="s">
        <v>493</v>
      </c>
      <c r="B336" s="15"/>
      <c r="C336" s="43" t="s">
        <v>837</v>
      </c>
      <c r="D336" s="50">
        <v>4922.7380000000003</v>
      </c>
      <c r="E336" s="50">
        <v>4984.5329999999994</v>
      </c>
    </row>
    <row r="337" spans="1:6" ht="25.5">
      <c r="A337" s="15"/>
      <c r="B337" s="15" t="s">
        <v>22</v>
      </c>
      <c r="C337" s="43" t="s">
        <v>847</v>
      </c>
      <c r="D337" s="50">
        <v>4909.3980000000001</v>
      </c>
      <c r="E337" s="50">
        <v>4971.1929999999993</v>
      </c>
    </row>
    <row r="338" spans="1:6" ht="15" customHeight="1">
      <c r="A338" s="15"/>
      <c r="B338" s="15" t="s">
        <v>24</v>
      </c>
      <c r="C338" s="43" t="s">
        <v>25</v>
      </c>
      <c r="D338" s="50">
        <v>13.34</v>
      </c>
      <c r="E338" s="50">
        <v>13.34</v>
      </c>
    </row>
    <row r="339" spans="1:6">
      <c r="A339" s="15" t="s">
        <v>494</v>
      </c>
      <c r="B339" s="15"/>
      <c r="C339" s="43" t="s">
        <v>215</v>
      </c>
      <c r="D339" s="50">
        <v>649.16899999999998</v>
      </c>
      <c r="E339" s="50">
        <v>708.755</v>
      </c>
    </row>
    <row r="340" spans="1:6" ht="24.75" customHeight="1">
      <c r="A340" s="15"/>
      <c r="B340" s="15" t="s">
        <v>22</v>
      </c>
      <c r="C340" s="43" t="s">
        <v>847</v>
      </c>
      <c r="D340" s="50">
        <v>649.16899999999998</v>
      </c>
      <c r="E340" s="50">
        <v>708.755</v>
      </c>
    </row>
    <row r="341" spans="1:6" ht="25.5">
      <c r="A341" s="15" t="s">
        <v>495</v>
      </c>
      <c r="B341" s="15"/>
      <c r="C341" s="149" t="s">
        <v>496</v>
      </c>
      <c r="D341" s="50">
        <v>720.3</v>
      </c>
      <c r="E341" s="50">
        <v>720.3</v>
      </c>
    </row>
    <row r="342" spans="1:6" ht="27" customHeight="1">
      <c r="A342" s="15" t="s">
        <v>497</v>
      </c>
      <c r="B342" s="15"/>
      <c r="C342" s="128" t="s">
        <v>869</v>
      </c>
      <c r="D342" s="50">
        <v>720.3</v>
      </c>
      <c r="E342" s="50">
        <v>720.3</v>
      </c>
    </row>
    <row r="343" spans="1:6" ht="25.5">
      <c r="A343" s="15" t="s">
        <v>498</v>
      </c>
      <c r="B343" s="15"/>
      <c r="C343" s="43" t="s">
        <v>216</v>
      </c>
      <c r="D343" s="50">
        <v>576</v>
      </c>
      <c r="E343" s="50">
        <v>576</v>
      </c>
    </row>
    <row r="344" spans="1:6" ht="25.5">
      <c r="A344" s="15"/>
      <c r="B344" s="15" t="s">
        <v>22</v>
      </c>
      <c r="C344" s="43" t="s">
        <v>847</v>
      </c>
      <c r="D344" s="50">
        <v>576</v>
      </c>
      <c r="E344" s="50">
        <v>576</v>
      </c>
    </row>
    <row r="345" spans="1:6" ht="25.5">
      <c r="A345" s="15" t="s">
        <v>500</v>
      </c>
      <c r="B345" s="15"/>
      <c r="C345" s="43" t="s">
        <v>218</v>
      </c>
      <c r="D345" s="50">
        <v>144.30000000000001</v>
      </c>
      <c r="E345" s="50">
        <v>144.30000000000001</v>
      </c>
    </row>
    <row r="346" spans="1:6" ht="25.5">
      <c r="A346" s="15"/>
      <c r="B346" s="15" t="s">
        <v>22</v>
      </c>
      <c r="C346" s="43" t="s">
        <v>847</v>
      </c>
      <c r="D346" s="50">
        <v>144.30000000000001</v>
      </c>
      <c r="E346" s="50">
        <v>144.30000000000001</v>
      </c>
    </row>
    <row r="347" spans="1:6" ht="25.5">
      <c r="A347" s="15" t="s">
        <v>501</v>
      </c>
      <c r="B347" s="15"/>
      <c r="C347" s="149" t="s">
        <v>362</v>
      </c>
      <c r="D347" s="50">
        <v>10023.157999999998</v>
      </c>
      <c r="E347" s="50">
        <v>10023.157999999998</v>
      </c>
    </row>
    <row r="348" spans="1:6" ht="25.5">
      <c r="A348" s="15" t="s">
        <v>502</v>
      </c>
      <c r="B348" s="15"/>
      <c r="C348" s="128" t="s">
        <v>503</v>
      </c>
      <c r="D348" s="50">
        <v>10023.157999999998</v>
      </c>
      <c r="E348" s="50">
        <v>10023.157999999998</v>
      </c>
    </row>
    <row r="349" spans="1:6" ht="29.25" customHeight="1">
      <c r="A349" s="15" t="s">
        <v>767</v>
      </c>
      <c r="B349" s="15"/>
      <c r="C349" s="128" t="s">
        <v>768</v>
      </c>
      <c r="D349" s="50">
        <v>762.4</v>
      </c>
      <c r="E349" s="50">
        <v>762.4</v>
      </c>
    </row>
    <row r="350" spans="1:6" ht="51">
      <c r="A350" s="15"/>
      <c r="B350" s="15" t="s">
        <v>17</v>
      </c>
      <c r="C350" s="43" t="s">
        <v>169</v>
      </c>
      <c r="D350" s="50">
        <v>725.6</v>
      </c>
      <c r="E350" s="50">
        <v>725.6</v>
      </c>
    </row>
    <row r="351" spans="1:6" s="9" customFormat="1" ht="25.5">
      <c r="A351" s="15"/>
      <c r="B351" s="15" t="s">
        <v>22</v>
      </c>
      <c r="C351" s="43" t="s">
        <v>847</v>
      </c>
      <c r="D351" s="50">
        <v>36.799999999999997</v>
      </c>
      <c r="E351" s="50">
        <v>36.799999999999997</v>
      </c>
      <c r="F351" s="72"/>
    </row>
    <row r="352" spans="1:6" ht="12.75" customHeight="1">
      <c r="A352" s="15" t="s">
        <v>504</v>
      </c>
      <c r="B352" s="15"/>
      <c r="C352" s="160" t="s">
        <v>366</v>
      </c>
      <c r="D352" s="50">
        <v>9260.757999999998</v>
      </c>
      <c r="E352" s="50">
        <v>9260.757999999998</v>
      </c>
    </row>
    <row r="353" spans="1:6" s="9" customFormat="1" ht="51">
      <c r="A353" s="15"/>
      <c r="B353" s="15" t="s">
        <v>17</v>
      </c>
      <c r="C353" s="43" t="s">
        <v>169</v>
      </c>
      <c r="D353" s="50">
        <v>8464.6459999999988</v>
      </c>
      <c r="E353" s="50">
        <v>8464.6459999999988</v>
      </c>
      <c r="F353" s="72"/>
    </row>
    <row r="354" spans="1:6" s="9" customFormat="1" ht="25.5">
      <c r="A354" s="15"/>
      <c r="B354" s="15" t="s">
        <v>22</v>
      </c>
      <c r="C354" s="43" t="s">
        <v>847</v>
      </c>
      <c r="D354" s="50">
        <v>796.11199999999997</v>
      </c>
      <c r="E354" s="50">
        <v>796.11199999999997</v>
      </c>
      <c r="F354" s="72"/>
    </row>
    <row r="355" spans="1:6" s="9" customFormat="1" ht="38.25">
      <c r="A355" s="27" t="s">
        <v>368</v>
      </c>
      <c r="B355" s="80"/>
      <c r="C355" s="286" t="s">
        <v>28</v>
      </c>
      <c r="D355" s="52">
        <v>37435.557999999997</v>
      </c>
      <c r="E355" s="52">
        <v>37869</v>
      </c>
      <c r="F355" s="72"/>
    </row>
    <row r="356" spans="1:6" s="9" customFormat="1" ht="63.75">
      <c r="A356" s="15" t="s">
        <v>876</v>
      </c>
      <c r="B356" s="22"/>
      <c r="C356" s="150" t="s">
        <v>528</v>
      </c>
      <c r="D356" s="50">
        <v>70</v>
      </c>
      <c r="E356" s="50">
        <v>71</v>
      </c>
      <c r="F356" s="72"/>
    </row>
    <row r="357" spans="1:6" s="9" customFormat="1" ht="27.75" customHeight="1">
      <c r="A357" s="15" t="s">
        <v>725</v>
      </c>
      <c r="B357" s="22"/>
      <c r="C357" s="128" t="s">
        <v>529</v>
      </c>
      <c r="D357" s="50">
        <v>70</v>
      </c>
      <c r="E357" s="50">
        <v>71</v>
      </c>
      <c r="F357" s="72"/>
    </row>
    <row r="358" spans="1:6" ht="25.5">
      <c r="A358" s="15" t="s">
        <v>726</v>
      </c>
      <c r="B358" s="22"/>
      <c r="C358" s="128" t="s">
        <v>205</v>
      </c>
      <c r="D358" s="50">
        <v>70</v>
      </c>
      <c r="E358" s="50">
        <v>71</v>
      </c>
    </row>
    <row r="359" spans="1:6" ht="25.5">
      <c r="A359" s="15"/>
      <c r="B359" s="15" t="s">
        <v>22</v>
      </c>
      <c r="C359" s="43" t="s">
        <v>847</v>
      </c>
      <c r="D359" s="50">
        <v>70</v>
      </c>
      <c r="E359" s="50">
        <v>71</v>
      </c>
    </row>
    <row r="360" spans="1:6" ht="25.5">
      <c r="A360" s="15" t="s">
        <v>369</v>
      </c>
      <c r="B360" s="15"/>
      <c r="C360" s="149" t="s">
        <v>801</v>
      </c>
      <c r="D360" s="50">
        <v>693</v>
      </c>
      <c r="E360" s="50">
        <v>693</v>
      </c>
    </row>
    <row r="361" spans="1:6" ht="25.5">
      <c r="A361" s="15" t="s">
        <v>370</v>
      </c>
      <c r="B361" s="15"/>
      <c r="C361" s="128" t="s">
        <v>462</v>
      </c>
      <c r="D361" s="50">
        <v>693</v>
      </c>
      <c r="E361" s="50">
        <v>693</v>
      </c>
    </row>
    <row r="362" spans="1:6" ht="27" customHeight="1">
      <c r="A362" s="15" t="s">
        <v>372</v>
      </c>
      <c r="B362" s="15"/>
      <c r="C362" s="128" t="s">
        <v>441</v>
      </c>
      <c r="D362" s="50">
        <v>693</v>
      </c>
      <c r="E362" s="50">
        <v>693</v>
      </c>
    </row>
    <row r="363" spans="1:6" ht="51">
      <c r="A363" s="15"/>
      <c r="B363" s="15" t="s">
        <v>17</v>
      </c>
      <c r="C363" s="43" t="s">
        <v>169</v>
      </c>
      <c r="D363" s="50">
        <v>387.5</v>
      </c>
      <c r="E363" s="50">
        <v>391.5</v>
      </c>
    </row>
    <row r="364" spans="1:6" ht="25.5">
      <c r="A364" s="15"/>
      <c r="B364" s="15" t="s">
        <v>22</v>
      </c>
      <c r="C364" s="43" t="s">
        <v>847</v>
      </c>
      <c r="D364" s="50">
        <v>305.5</v>
      </c>
      <c r="E364" s="50">
        <v>301.5</v>
      </c>
    </row>
    <row r="365" spans="1:6" ht="25.5" customHeight="1">
      <c r="A365" s="15" t="s">
        <v>519</v>
      </c>
      <c r="B365" s="22"/>
      <c r="C365" s="150" t="s">
        <v>733</v>
      </c>
      <c r="D365" s="50">
        <v>600</v>
      </c>
      <c r="E365" s="50">
        <v>500</v>
      </c>
    </row>
    <row r="366" spans="1:6" ht="25.5" customHeight="1">
      <c r="A366" s="15" t="s">
        <v>505</v>
      </c>
      <c r="B366" s="22"/>
      <c r="C366" s="128" t="s">
        <v>506</v>
      </c>
      <c r="D366" s="50">
        <v>600</v>
      </c>
      <c r="E366" s="50">
        <v>500</v>
      </c>
    </row>
    <row r="367" spans="1:6" ht="25.5">
      <c r="A367" s="15" t="s">
        <v>507</v>
      </c>
      <c r="B367" s="15"/>
      <c r="C367" s="128" t="s">
        <v>281</v>
      </c>
      <c r="D367" s="50">
        <v>600</v>
      </c>
      <c r="E367" s="50">
        <v>500</v>
      </c>
    </row>
    <row r="368" spans="1:6" ht="25.5">
      <c r="A368" s="15"/>
      <c r="B368" s="22">
        <v>600</v>
      </c>
      <c r="C368" s="74" t="s">
        <v>44</v>
      </c>
      <c r="D368" s="50">
        <v>600</v>
      </c>
      <c r="E368" s="50">
        <v>500</v>
      </c>
    </row>
    <row r="369" spans="1:6" ht="25.5">
      <c r="A369" s="15" t="s">
        <v>537</v>
      </c>
      <c r="B369" s="15"/>
      <c r="C369" s="149" t="s">
        <v>538</v>
      </c>
      <c r="D369" s="50">
        <v>281.2</v>
      </c>
      <c r="E369" s="50">
        <v>281.2</v>
      </c>
    </row>
    <row r="370" spans="1:6" ht="27.75" customHeight="1">
      <c r="A370" s="15" t="s">
        <v>539</v>
      </c>
      <c r="B370" s="15"/>
      <c r="C370" s="128" t="s">
        <v>540</v>
      </c>
      <c r="D370" s="50">
        <v>281.2</v>
      </c>
      <c r="E370" s="50">
        <v>281.2</v>
      </c>
    </row>
    <row r="371" spans="1:6" ht="38.25">
      <c r="A371" s="15" t="s">
        <v>541</v>
      </c>
      <c r="B371" s="15"/>
      <c r="C371" s="128" t="s">
        <v>43</v>
      </c>
      <c r="D371" s="50">
        <v>281.2</v>
      </c>
      <c r="E371" s="50">
        <v>281.2</v>
      </c>
    </row>
    <row r="372" spans="1:6" ht="25.5">
      <c r="A372" s="15"/>
      <c r="B372" s="15" t="s">
        <v>22</v>
      </c>
      <c r="C372" s="43" t="s">
        <v>847</v>
      </c>
      <c r="D372" s="50">
        <v>281.2</v>
      </c>
      <c r="E372" s="50">
        <v>281.2</v>
      </c>
    </row>
    <row r="373" spans="1:6" s="9" customFormat="1" ht="25.5">
      <c r="A373" s="15" t="s">
        <v>530</v>
      </c>
      <c r="B373" s="22"/>
      <c r="C373" s="150" t="s">
        <v>531</v>
      </c>
      <c r="D373" s="50">
        <v>35791.358</v>
      </c>
      <c r="E373" s="50">
        <v>36323.800000000003</v>
      </c>
      <c r="F373" s="72"/>
    </row>
    <row r="374" spans="1:6" ht="51">
      <c r="A374" s="15" t="s">
        <v>532</v>
      </c>
      <c r="B374" s="22"/>
      <c r="C374" s="128" t="s">
        <v>533</v>
      </c>
      <c r="D374" s="50">
        <v>35791.358</v>
      </c>
      <c r="E374" s="50">
        <v>36323.800000000003</v>
      </c>
    </row>
    <row r="375" spans="1:6" ht="16.5" customHeight="1">
      <c r="A375" s="15" t="s">
        <v>534</v>
      </c>
      <c r="B375" s="22"/>
      <c r="C375" s="74" t="s">
        <v>366</v>
      </c>
      <c r="D375" s="50">
        <v>35791.358</v>
      </c>
      <c r="E375" s="50">
        <v>36323.800000000003</v>
      </c>
    </row>
    <row r="376" spans="1:6" ht="51">
      <c r="A376" s="15"/>
      <c r="B376" s="15" t="s">
        <v>17</v>
      </c>
      <c r="C376" s="43" t="s">
        <v>169</v>
      </c>
      <c r="D376" s="50">
        <v>30581.123</v>
      </c>
      <c r="E376" s="50">
        <v>30581.123</v>
      </c>
    </row>
    <row r="377" spans="1:6" ht="25.5">
      <c r="A377" s="15"/>
      <c r="B377" s="15" t="s">
        <v>22</v>
      </c>
      <c r="C377" s="43" t="s">
        <v>847</v>
      </c>
      <c r="D377" s="50">
        <v>5072.6660000000002</v>
      </c>
      <c r="E377" s="50">
        <v>5605.1080000000002</v>
      </c>
    </row>
    <row r="378" spans="1:6">
      <c r="A378" s="15"/>
      <c r="B378" s="15" t="s">
        <v>24</v>
      </c>
      <c r="C378" s="43" t="s">
        <v>25</v>
      </c>
      <c r="D378" s="50">
        <v>137.56899999999999</v>
      </c>
      <c r="E378" s="50">
        <v>137.56899999999999</v>
      </c>
    </row>
    <row r="379" spans="1:6" ht="25.5">
      <c r="A379" s="27" t="s">
        <v>463</v>
      </c>
      <c r="B379" s="27"/>
      <c r="C379" s="84" t="s">
        <v>35</v>
      </c>
      <c r="D379" s="52">
        <v>59651.321000000004</v>
      </c>
      <c r="E379" s="52">
        <v>61466.58600000001</v>
      </c>
    </row>
    <row r="380" spans="1:6" ht="25.5">
      <c r="A380" s="15" t="s">
        <v>470</v>
      </c>
      <c r="B380" s="15"/>
      <c r="C380" s="149" t="s">
        <v>471</v>
      </c>
      <c r="D380" s="50">
        <v>1500</v>
      </c>
      <c r="E380" s="50">
        <v>1500</v>
      </c>
    </row>
    <row r="381" spans="1:6" ht="25.5">
      <c r="A381" s="15" t="s">
        <v>473</v>
      </c>
      <c r="B381" s="15"/>
      <c r="C381" s="128" t="s">
        <v>472</v>
      </c>
      <c r="D381" s="50">
        <v>1500</v>
      </c>
      <c r="E381" s="50">
        <v>1500</v>
      </c>
    </row>
    <row r="382" spans="1:6">
      <c r="A382" s="15" t="s">
        <v>474</v>
      </c>
      <c r="B382" s="15"/>
      <c r="C382" s="43" t="s">
        <v>40</v>
      </c>
      <c r="D382" s="50">
        <v>1500</v>
      </c>
      <c r="E382" s="50">
        <v>1500</v>
      </c>
    </row>
    <row r="383" spans="1:6">
      <c r="A383" s="15"/>
      <c r="B383" s="15" t="s">
        <v>24</v>
      </c>
      <c r="C383" s="43" t="s">
        <v>25</v>
      </c>
      <c r="D383" s="50">
        <v>1500</v>
      </c>
      <c r="E383" s="50">
        <v>1500</v>
      </c>
    </row>
    <row r="384" spans="1:6" ht="25.5">
      <c r="A384" s="15" t="s">
        <v>475</v>
      </c>
      <c r="B384" s="15"/>
      <c r="C384" s="149" t="s">
        <v>476</v>
      </c>
      <c r="D384" s="50">
        <v>37302.82</v>
      </c>
      <c r="E384" s="50">
        <v>39803.090000000004</v>
      </c>
    </row>
    <row r="385" spans="1:6" ht="38.25">
      <c r="A385" s="15" t="s">
        <v>477</v>
      </c>
      <c r="B385" s="15"/>
      <c r="C385" s="128" t="s">
        <v>478</v>
      </c>
      <c r="D385" s="50">
        <v>37302.82</v>
      </c>
      <c r="E385" s="50">
        <v>39803.090000000004</v>
      </c>
    </row>
    <row r="386" spans="1:6" ht="25.5">
      <c r="A386" s="15" t="s">
        <v>479</v>
      </c>
      <c r="B386" s="15"/>
      <c r="C386" s="43" t="s">
        <v>161</v>
      </c>
      <c r="D386" s="50">
        <v>37302.82</v>
      </c>
      <c r="E386" s="50">
        <v>39803.090000000004</v>
      </c>
    </row>
    <row r="387" spans="1:6">
      <c r="A387" s="15"/>
      <c r="B387" s="15" t="s">
        <v>90</v>
      </c>
      <c r="C387" s="43" t="s">
        <v>29</v>
      </c>
      <c r="D387" s="50">
        <v>37302.82</v>
      </c>
      <c r="E387" s="50">
        <v>39803.090000000004</v>
      </c>
    </row>
    <row r="388" spans="1:6" ht="25.5">
      <c r="A388" s="15" t="s">
        <v>467</v>
      </c>
      <c r="B388" s="15"/>
      <c r="C388" s="149" t="s">
        <v>362</v>
      </c>
      <c r="D388" s="50">
        <v>20848.501000000004</v>
      </c>
      <c r="E388" s="50">
        <v>20163.496000000003</v>
      </c>
    </row>
    <row r="389" spans="1:6" ht="25.5">
      <c r="A389" s="15" t="s">
        <v>464</v>
      </c>
      <c r="B389" s="15"/>
      <c r="C389" s="128" t="s">
        <v>465</v>
      </c>
      <c r="D389" s="50">
        <v>20848.501000000004</v>
      </c>
      <c r="E389" s="50">
        <v>20163.496000000003</v>
      </c>
    </row>
    <row r="390" spans="1:6" ht="28.5" customHeight="1">
      <c r="A390" s="15" t="s">
        <v>711</v>
      </c>
      <c r="B390" s="15"/>
      <c r="C390" s="128" t="s">
        <v>4</v>
      </c>
      <c r="D390" s="50">
        <v>841.7</v>
      </c>
      <c r="E390" s="50"/>
    </row>
    <row r="391" spans="1:6" ht="51">
      <c r="A391" s="15"/>
      <c r="B391" s="15" t="s">
        <v>17</v>
      </c>
      <c r="C391" s="43" t="s">
        <v>169</v>
      </c>
      <c r="D391" s="50">
        <v>789.91300000000001</v>
      </c>
      <c r="E391" s="50"/>
    </row>
    <row r="392" spans="1:6" ht="25.5">
      <c r="A392" s="15"/>
      <c r="B392" s="15" t="s">
        <v>22</v>
      </c>
      <c r="C392" s="43" t="s">
        <v>847</v>
      </c>
      <c r="D392" s="50">
        <v>51.787000000000006</v>
      </c>
      <c r="E392" s="50"/>
    </row>
    <row r="393" spans="1:6" ht="31.5" customHeight="1">
      <c r="A393" s="15" t="s">
        <v>466</v>
      </c>
      <c r="B393" s="15"/>
      <c r="C393" s="43" t="s">
        <v>366</v>
      </c>
      <c r="D393" s="50">
        <v>20006.801000000003</v>
      </c>
      <c r="E393" s="50">
        <v>20163.496000000003</v>
      </c>
    </row>
    <row r="394" spans="1:6" ht="51">
      <c r="A394" s="15"/>
      <c r="B394" s="15" t="s">
        <v>17</v>
      </c>
      <c r="C394" s="43" t="s">
        <v>169</v>
      </c>
      <c r="D394" s="50">
        <v>18864.492000000002</v>
      </c>
      <c r="E394" s="50">
        <v>18864.492000000002</v>
      </c>
    </row>
    <row r="395" spans="1:6" s="9" customFormat="1" ht="25.5">
      <c r="A395" s="15"/>
      <c r="B395" s="15" t="s">
        <v>22</v>
      </c>
      <c r="C395" s="43" t="s">
        <v>847</v>
      </c>
      <c r="D395" s="50">
        <v>1138.309</v>
      </c>
      <c r="E395" s="50">
        <v>1295.0039999999999</v>
      </c>
      <c r="F395" s="72"/>
    </row>
    <row r="396" spans="1:6">
      <c r="A396" s="15"/>
      <c r="B396" s="15" t="s">
        <v>24</v>
      </c>
      <c r="C396" s="43" t="s">
        <v>25</v>
      </c>
      <c r="D396" s="50">
        <v>4</v>
      </c>
      <c r="E396" s="50">
        <v>4</v>
      </c>
    </row>
    <row r="397" spans="1:6" ht="38.25">
      <c r="A397" s="27" t="s">
        <v>706</v>
      </c>
      <c r="B397" s="80"/>
      <c r="C397" s="286" t="s">
        <v>206</v>
      </c>
      <c r="D397" s="52">
        <v>107.63</v>
      </c>
      <c r="E397" s="52">
        <v>114.76</v>
      </c>
    </row>
    <row r="398" spans="1:6" ht="51">
      <c r="A398" s="15" t="s">
        <v>708</v>
      </c>
      <c r="B398" s="22"/>
      <c r="C398" s="150" t="s">
        <v>707</v>
      </c>
      <c r="D398" s="50">
        <v>107.63</v>
      </c>
      <c r="E398" s="50">
        <v>114.76</v>
      </c>
    </row>
    <row r="399" spans="1:6" ht="24.75" customHeight="1">
      <c r="A399" s="15" t="s">
        <v>709</v>
      </c>
      <c r="B399" s="22"/>
      <c r="C399" s="128" t="s">
        <v>710</v>
      </c>
      <c r="D399" s="50">
        <v>107.63</v>
      </c>
      <c r="E399" s="50">
        <v>114.76</v>
      </c>
    </row>
    <row r="400" spans="1:6">
      <c r="A400" s="15" t="s">
        <v>721</v>
      </c>
      <c r="B400" s="22"/>
      <c r="C400" s="74" t="s">
        <v>224</v>
      </c>
      <c r="D400" s="50">
        <v>19.13</v>
      </c>
      <c r="E400" s="50">
        <v>26.26</v>
      </c>
    </row>
    <row r="401" spans="1:6" ht="27.75" customHeight="1">
      <c r="A401" s="15"/>
      <c r="B401" s="15" t="s">
        <v>22</v>
      </c>
      <c r="C401" s="43" t="s">
        <v>847</v>
      </c>
      <c r="D401" s="50">
        <v>19.13</v>
      </c>
      <c r="E401" s="50">
        <v>26.26</v>
      </c>
    </row>
    <row r="402" spans="1:6" s="9" customFormat="1" ht="25.5">
      <c r="A402" s="15" t="s">
        <v>727</v>
      </c>
      <c r="B402" s="15"/>
      <c r="C402" s="128" t="s">
        <v>207</v>
      </c>
      <c r="D402" s="50">
        <v>88.5</v>
      </c>
      <c r="E402" s="50">
        <v>88.5</v>
      </c>
      <c r="F402" s="72"/>
    </row>
    <row r="403" spans="1:6" ht="25.5">
      <c r="A403" s="15"/>
      <c r="B403" s="15" t="s">
        <v>22</v>
      </c>
      <c r="C403" s="43" t="s">
        <v>847</v>
      </c>
      <c r="D403" s="50">
        <v>88.5</v>
      </c>
      <c r="E403" s="50">
        <v>88.5</v>
      </c>
    </row>
    <row r="404" spans="1:6" ht="25.5">
      <c r="A404" s="27" t="s">
        <v>330</v>
      </c>
      <c r="B404" s="27"/>
      <c r="C404" s="84" t="s">
        <v>231</v>
      </c>
      <c r="D404" s="52">
        <v>98801.56</v>
      </c>
      <c r="E404" s="52">
        <v>97929.27</v>
      </c>
    </row>
    <row r="405" spans="1:6" ht="25.5">
      <c r="A405" s="15" t="s">
        <v>442</v>
      </c>
      <c r="B405" s="15"/>
      <c r="C405" s="149" t="s">
        <v>443</v>
      </c>
      <c r="D405" s="50">
        <v>76931.899999999994</v>
      </c>
      <c r="E405" s="50">
        <v>77169.600000000006</v>
      </c>
    </row>
    <row r="406" spans="1:6" ht="24" customHeight="1">
      <c r="A406" s="15" t="s">
        <v>444</v>
      </c>
      <c r="B406" s="15"/>
      <c r="C406" s="128" t="s">
        <v>445</v>
      </c>
      <c r="D406" s="50">
        <v>76931.899999999994</v>
      </c>
      <c r="E406" s="50">
        <v>77169.600000000006</v>
      </c>
    </row>
    <row r="407" spans="1:6" ht="51">
      <c r="A407" s="15" t="s">
        <v>446</v>
      </c>
      <c r="B407" s="15"/>
      <c r="C407" s="128" t="s">
        <v>447</v>
      </c>
      <c r="D407" s="50">
        <v>38536.499999999993</v>
      </c>
      <c r="E407" s="50">
        <v>38621</v>
      </c>
    </row>
    <row r="408" spans="1:6" ht="25.5">
      <c r="A408" s="15"/>
      <c r="B408" s="15" t="s">
        <v>22</v>
      </c>
      <c r="C408" s="43" t="s">
        <v>847</v>
      </c>
      <c r="D408" s="50">
        <v>375.6</v>
      </c>
      <c r="E408" s="50">
        <v>376.4</v>
      </c>
    </row>
    <row r="409" spans="1:6">
      <c r="A409" s="15"/>
      <c r="B409" s="15" t="s">
        <v>121</v>
      </c>
      <c r="C409" s="74" t="s">
        <v>97</v>
      </c>
      <c r="D409" s="50">
        <v>37561.199999999997</v>
      </c>
      <c r="E409" s="50">
        <v>37644.5</v>
      </c>
    </row>
    <row r="410" spans="1:6" ht="25.5">
      <c r="A410" s="15"/>
      <c r="B410" s="22">
        <v>600</v>
      </c>
      <c r="C410" s="74" t="s">
        <v>44</v>
      </c>
      <c r="D410" s="50">
        <v>599.70000000000005</v>
      </c>
      <c r="E410" s="50">
        <v>600.1</v>
      </c>
    </row>
    <row r="411" spans="1:6" ht="25.5">
      <c r="A411" s="15" t="s">
        <v>459</v>
      </c>
      <c r="B411" s="22"/>
      <c r="C411" s="74" t="s">
        <v>141</v>
      </c>
      <c r="D411" s="50">
        <v>13085.8</v>
      </c>
      <c r="E411" s="50">
        <v>13166.4</v>
      </c>
    </row>
    <row r="412" spans="1:6">
      <c r="A412" s="15"/>
      <c r="B412" s="15" t="s">
        <v>121</v>
      </c>
      <c r="C412" s="74" t="s">
        <v>97</v>
      </c>
      <c r="D412" s="50">
        <v>2767.8</v>
      </c>
      <c r="E412" s="50">
        <v>2784.9</v>
      </c>
    </row>
    <row r="413" spans="1:6" ht="25.5">
      <c r="A413" s="15"/>
      <c r="B413" s="22">
        <v>600</v>
      </c>
      <c r="C413" s="74" t="s">
        <v>44</v>
      </c>
      <c r="D413" s="50">
        <v>10318</v>
      </c>
      <c r="E413" s="50">
        <v>10381.5</v>
      </c>
    </row>
    <row r="414" spans="1:6" ht="25.5">
      <c r="A414" s="15" t="s">
        <v>460</v>
      </c>
      <c r="B414" s="22"/>
      <c r="C414" s="74" t="s">
        <v>209</v>
      </c>
      <c r="D414" s="50">
        <v>25309.599999999999</v>
      </c>
      <c r="E414" s="50">
        <v>25382.2</v>
      </c>
    </row>
    <row r="415" spans="1:6" ht="25.5">
      <c r="A415" s="15"/>
      <c r="B415" s="22">
        <v>600</v>
      </c>
      <c r="C415" s="74" t="s">
        <v>44</v>
      </c>
      <c r="D415" s="50">
        <v>25309.599999999999</v>
      </c>
      <c r="E415" s="50">
        <v>25382.2</v>
      </c>
    </row>
    <row r="416" spans="1:6" ht="25.5">
      <c r="A416" s="15" t="s">
        <v>331</v>
      </c>
      <c r="B416" s="15"/>
      <c r="C416" s="149" t="s">
        <v>332</v>
      </c>
      <c r="D416" s="50">
        <v>20909.36</v>
      </c>
      <c r="E416" s="50">
        <v>20759.669999999998</v>
      </c>
    </row>
    <row r="417" spans="1:6" ht="25.5">
      <c r="A417" s="15" t="s">
        <v>333</v>
      </c>
      <c r="B417" s="15"/>
      <c r="C417" s="128" t="s">
        <v>334</v>
      </c>
      <c r="D417" s="50">
        <v>18988.91</v>
      </c>
      <c r="E417" s="50">
        <v>18838.55</v>
      </c>
    </row>
    <row r="418" spans="1:6">
      <c r="A418" s="15" t="s">
        <v>335</v>
      </c>
      <c r="B418" s="22"/>
      <c r="C418" s="128" t="s">
        <v>336</v>
      </c>
      <c r="D418" s="50">
        <v>2074.61</v>
      </c>
      <c r="E418" s="50">
        <v>1924.25</v>
      </c>
    </row>
    <row r="419" spans="1:6" ht="25.5">
      <c r="A419" s="15"/>
      <c r="B419" s="22">
        <v>600</v>
      </c>
      <c r="C419" s="74" t="s">
        <v>44</v>
      </c>
      <c r="D419" s="50">
        <v>2074.61</v>
      </c>
      <c r="E419" s="50">
        <v>1924.25</v>
      </c>
    </row>
    <row r="420" spans="1:6">
      <c r="A420" s="15" t="s">
        <v>337</v>
      </c>
      <c r="B420" s="22"/>
      <c r="C420" s="128" t="s">
        <v>338</v>
      </c>
      <c r="D420" s="50">
        <v>16914.3</v>
      </c>
      <c r="E420" s="50">
        <v>16914.3</v>
      </c>
    </row>
    <row r="421" spans="1:6">
      <c r="A421" s="15"/>
      <c r="B421" s="15" t="s">
        <v>121</v>
      </c>
      <c r="C421" s="74" t="s">
        <v>97</v>
      </c>
      <c r="D421" s="50">
        <v>4672.6000000000004</v>
      </c>
      <c r="E421" s="50">
        <v>4672.6000000000004</v>
      </c>
    </row>
    <row r="422" spans="1:6" ht="25.5">
      <c r="A422" s="15"/>
      <c r="B422" s="22">
        <v>600</v>
      </c>
      <c r="C422" s="74" t="s">
        <v>44</v>
      </c>
      <c r="D422" s="50">
        <v>10346.799999999999</v>
      </c>
      <c r="E422" s="50">
        <v>10346.799999999999</v>
      </c>
    </row>
    <row r="423" spans="1:6">
      <c r="A423" s="15"/>
      <c r="B423" s="15" t="s">
        <v>24</v>
      </c>
      <c r="C423" s="43" t="s">
        <v>25</v>
      </c>
      <c r="D423" s="50">
        <v>1894.9</v>
      </c>
      <c r="E423" s="50">
        <v>1894.9</v>
      </c>
    </row>
    <row r="424" spans="1:6" ht="38.25">
      <c r="A424" s="15" t="s">
        <v>424</v>
      </c>
      <c r="B424" s="22"/>
      <c r="C424" s="128" t="s">
        <v>425</v>
      </c>
      <c r="D424" s="50">
        <v>1920.45</v>
      </c>
      <c r="E424" s="50">
        <v>1921.12</v>
      </c>
    </row>
    <row r="425" spans="1:6">
      <c r="A425" s="15" t="s">
        <v>426</v>
      </c>
      <c r="B425" s="22"/>
      <c r="C425" s="128" t="s">
        <v>427</v>
      </c>
      <c r="D425" s="50">
        <v>1920.45</v>
      </c>
      <c r="E425" s="50">
        <v>1921.12</v>
      </c>
    </row>
    <row r="426" spans="1:6" ht="25.5">
      <c r="A426" s="15"/>
      <c r="B426" s="22">
        <v>600</v>
      </c>
      <c r="C426" s="74" t="s">
        <v>44</v>
      </c>
      <c r="D426" s="50">
        <v>1920.45</v>
      </c>
      <c r="E426" s="50">
        <v>1921.12</v>
      </c>
    </row>
    <row r="427" spans="1:6" ht="25.5">
      <c r="A427" s="15" t="s">
        <v>568</v>
      </c>
      <c r="B427" s="15"/>
      <c r="C427" s="151" t="s">
        <v>571</v>
      </c>
      <c r="D427" s="50">
        <v>960.3</v>
      </c>
      <c r="E427" s="50"/>
    </row>
    <row r="428" spans="1:6" ht="51">
      <c r="A428" s="15" t="s">
        <v>569</v>
      </c>
      <c r="B428" s="15"/>
      <c r="C428" s="128" t="s">
        <v>572</v>
      </c>
      <c r="D428" s="50">
        <v>960.3</v>
      </c>
      <c r="E428" s="50"/>
    </row>
    <row r="429" spans="1:6" ht="38.25">
      <c r="A429" s="15" t="s">
        <v>715</v>
      </c>
      <c r="B429" s="15"/>
      <c r="C429" s="128" t="s">
        <v>573</v>
      </c>
      <c r="D429" s="50">
        <v>321.3</v>
      </c>
      <c r="E429" s="50"/>
    </row>
    <row r="430" spans="1:6">
      <c r="A430" s="15"/>
      <c r="B430" s="15" t="s">
        <v>121</v>
      </c>
      <c r="C430" s="43" t="s">
        <v>137</v>
      </c>
      <c r="D430" s="50">
        <v>321.3</v>
      </c>
      <c r="E430" s="50"/>
    </row>
    <row r="431" spans="1:6" s="9" customFormat="1" ht="38.25">
      <c r="A431" s="15" t="s">
        <v>574</v>
      </c>
      <c r="B431" s="15"/>
      <c r="C431" s="128" t="s">
        <v>575</v>
      </c>
      <c r="D431" s="50">
        <v>639</v>
      </c>
      <c r="E431" s="50"/>
      <c r="F431" s="72"/>
    </row>
    <row r="432" spans="1:6">
      <c r="A432" s="15"/>
      <c r="B432" s="15" t="s">
        <v>121</v>
      </c>
      <c r="C432" s="43" t="s">
        <v>137</v>
      </c>
      <c r="D432" s="50">
        <v>639</v>
      </c>
      <c r="E432" s="50"/>
    </row>
    <row r="433" spans="1:6" ht="25.5">
      <c r="A433" s="27" t="s">
        <v>355</v>
      </c>
      <c r="B433" s="27"/>
      <c r="C433" s="84" t="s">
        <v>259</v>
      </c>
      <c r="D433" s="52">
        <v>3043.82</v>
      </c>
      <c r="E433" s="52">
        <v>3232.9800000000005</v>
      </c>
    </row>
    <row r="434" spans="1:6" ht="25.5">
      <c r="A434" s="15" t="s">
        <v>356</v>
      </c>
      <c r="B434" s="15"/>
      <c r="C434" s="149" t="s">
        <v>357</v>
      </c>
      <c r="D434" s="50">
        <v>173.86</v>
      </c>
      <c r="E434" s="50">
        <v>173.86</v>
      </c>
    </row>
    <row r="435" spans="1:6" ht="38.25">
      <c r="A435" s="15" t="s">
        <v>358</v>
      </c>
      <c r="B435" s="15"/>
      <c r="C435" s="128" t="s">
        <v>359</v>
      </c>
      <c r="D435" s="50">
        <v>100</v>
      </c>
      <c r="E435" s="50">
        <v>100</v>
      </c>
    </row>
    <row r="436" spans="1:6">
      <c r="A436" s="15" t="s">
        <v>360</v>
      </c>
      <c r="B436" s="15"/>
      <c r="C436" s="43" t="s">
        <v>225</v>
      </c>
      <c r="D436" s="50">
        <v>100</v>
      </c>
      <c r="E436" s="50">
        <v>100</v>
      </c>
    </row>
    <row r="437" spans="1:6" s="9" customFormat="1" ht="25.5">
      <c r="A437" s="15"/>
      <c r="B437" s="22">
        <v>600</v>
      </c>
      <c r="C437" s="74" t="s">
        <v>44</v>
      </c>
      <c r="D437" s="50">
        <v>100</v>
      </c>
      <c r="E437" s="50">
        <v>100</v>
      </c>
      <c r="F437" s="72"/>
    </row>
    <row r="438" spans="1:6" ht="25.5">
      <c r="A438" s="15" t="s">
        <v>448</v>
      </c>
      <c r="B438" s="15"/>
      <c r="C438" s="128" t="s">
        <v>449</v>
      </c>
      <c r="D438" s="50">
        <v>23.86</v>
      </c>
      <c r="E438" s="50">
        <v>23.86</v>
      </c>
    </row>
    <row r="439" spans="1:6" ht="38.25">
      <c r="A439" s="15" t="s">
        <v>450</v>
      </c>
      <c r="B439" s="22"/>
      <c r="C439" s="74" t="s">
        <v>226</v>
      </c>
      <c r="D439" s="50">
        <v>23.86</v>
      </c>
      <c r="E439" s="50">
        <v>23.86</v>
      </c>
    </row>
    <row r="440" spans="1:6" ht="25.5">
      <c r="A440" s="15"/>
      <c r="B440" s="22">
        <v>600</v>
      </c>
      <c r="C440" s="74" t="s">
        <v>44</v>
      </c>
      <c r="D440" s="50">
        <v>23.86</v>
      </c>
      <c r="E440" s="50">
        <v>23.86</v>
      </c>
    </row>
    <row r="441" spans="1:6" ht="27.75" customHeight="1">
      <c r="A441" s="15" t="s">
        <v>734</v>
      </c>
      <c r="B441" s="15"/>
      <c r="C441" s="128" t="s">
        <v>735</v>
      </c>
      <c r="D441" s="50">
        <v>50</v>
      </c>
      <c r="E441" s="50">
        <v>50</v>
      </c>
    </row>
    <row r="442" spans="1:6" ht="25.5">
      <c r="A442" s="15" t="s">
        <v>736</v>
      </c>
      <c r="B442" s="15"/>
      <c r="C442" s="128" t="s">
        <v>737</v>
      </c>
      <c r="D442" s="50">
        <v>50</v>
      </c>
      <c r="E442" s="50">
        <v>50</v>
      </c>
    </row>
    <row r="443" spans="1:6" ht="25.5">
      <c r="A443" s="15"/>
      <c r="B443" s="15" t="s">
        <v>22</v>
      </c>
      <c r="C443" s="43" t="s">
        <v>847</v>
      </c>
      <c r="D443" s="50">
        <v>50</v>
      </c>
      <c r="E443" s="50">
        <v>50</v>
      </c>
    </row>
    <row r="444" spans="1:6" ht="38.25">
      <c r="A444" s="15" t="s">
        <v>542</v>
      </c>
      <c r="B444" s="15"/>
      <c r="C444" s="149" t="s">
        <v>543</v>
      </c>
      <c r="D444" s="50">
        <v>617</v>
      </c>
      <c r="E444" s="50">
        <v>617</v>
      </c>
    </row>
    <row r="445" spans="1:6" ht="51">
      <c r="A445" s="15" t="s">
        <v>544</v>
      </c>
      <c r="B445" s="15"/>
      <c r="C445" s="128" t="s">
        <v>545</v>
      </c>
      <c r="D445" s="50">
        <v>617</v>
      </c>
      <c r="E445" s="50">
        <v>617</v>
      </c>
    </row>
    <row r="446" spans="1:6" ht="32.25" customHeight="1">
      <c r="A446" s="15" t="s">
        <v>546</v>
      </c>
      <c r="B446" s="15"/>
      <c r="C446" s="43" t="s">
        <v>547</v>
      </c>
      <c r="D446" s="50">
        <v>617</v>
      </c>
      <c r="E446" s="50">
        <v>617</v>
      </c>
    </row>
    <row r="447" spans="1:6" ht="25.5">
      <c r="A447" s="15"/>
      <c r="B447" s="22">
        <v>600</v>
      </c>
      <c r="C447" s="74" t="s">
        <v>44</v>
      </c>
      <c r="D447" s="50">
        <v>617</v>
      </c>
      <c r="E447" s="50">
        <v>617</v>
      </c>
    </row>
    <row r="448" spans="1:6" ht="26.25" customHeight="1">
      <c r="A448" s="15" t="s">
        <v>810</v>
      </c>
      <c r="B448" s="22"/>
      <c r="C448" s="150" t="s">
        <v>811</v>
      </c>
      <c r="D448" s="50">
        <v>70</v>
      </c>
      <c r="E448" s="50">
        <v>70</v>
      </c>
    </row>
    <row r="449" spans="1:6" ht="38.25">
      <c r="A449" s="15" t="s">
        <v>812</v>
      </c>
      <c r="B449" s="22"/>
      <c r="C449" s="74" t="s">
        <v>813</v>
      </c>
      <c r="D449" s="50">
        <v>70</v>
      </c>
      <c r="E449" s="50">
        <v>70</v>
      </c>
    </row>
    <row r="450" spans="1:6">
      <c r="A450" s="15" t="s">
        <v>814</v>
      </c>
      <c r="B450" s="22"/>
      <c r="C450" s="74" t="s">
        <v>815</v>
      </c>
      <c r="D450" s="50">
        <v>70</v>
      </c>
      <c r="E450" s="50">
        <v>70</v>
      </c>
    </row>
    <row r="451" spans="1:6" ht="25.5">
      <c r="A451" s="15"/>
      <c r="B451" s="22">
        <v>600</v>
      </c>
      <c r="C451" s="74" t="s">
        <v>44</v>
      </c>
      <c r="D451" s="50">
        <v>70</v>
      </c>
      <c r="E451" s="50">
        <v>70</v>
      </c>
    </row>
    <row r="452" spans="1:6" ht="38.25">
      <c r="A452" s="15" t="s">
        <v>738</v>
      </c>
      <c r="B452" s="22"/>
      <c r="C452" s="150" t="s">
        <v>739</v>
      </c>
      <c r="D452" s="50">
        <v>2182.96</v>
      </c>
      <c r="E452" s="50">
        <v>2372.1200000000003</v>
      </c>
    </row>
    <row r="453" spans="1:6" ht="24.75" customHeight="1">
      <c r="A453" s="15" t="s">
        <v>740</v>
      </c>
      <c r="B453" s="22"/>
      <c r="C453" s="128" t="s">
        <v>741</v>
      </c>
      <c r="D453" s="50">
        <v>2144.66</v>
      </c>
      <c r="E453" s="50">
        <v>2333.8200000000002</v>
      </c>
    </row>
    <row r="454" spans="1:6" ht="51">
      <c r="A454" s="15" t="s">
        <v>742</v>
      </c>
      <c r="B454" s="22"/>
      <c r="C454" s="128" t="s">
        <v>743</v>
      </c>
      <c r="D454" s="50">
        <v>153.60000000000002</v>
      </c>
      <c r="E454" s="50">
        <v>153.60000000000002</v>
      </c>
    </row>
    <row r="455" spans="1:6" ht="25.5" customHeight="1">
      <c r="A455" s="15"/>
      <c r="B455" s="15" t="s">
        <v>22</v>
      </c>
      <c r="C455" s="43" t="s">
        <v>847</v>
      </c>
      <c r="D455" s="50">
        <v>153.60000000000002</v>
      </c>
      <c r="E455" s="50">
        <v>153.60000000000002</v>
      </c>
    </row>
    <row r="456" spans="1:6" ht="38.25">
      <c r="A456" s="15" t="s">
        <v>744</v>
      </c>
      <c r="B456" s="22"/>
      <c r="C456" s="128" t="s">
        <v>745</v>
      </c>
      <c r="D456" s="50">
        <v>1991.06</v>
      </c>
      <c r="E456" s="50">
        <v>2180.2200000000003</v>
      </c>
    </row>
    <row r="457" spans="1:6" ht="25.5">
      <c r="A457" s="15"/>
      <c r="B457" s="15" t="s">
        <v>22</v>
      </c>
      <c r="C457" s="43" t="s">
        <v>847</v>
      </c>
      <c r="D457" s="50">
        <v>1991.06</v>
      </c>
      <c r="E457" s="50">
        <v>2180.2200000000003</v>
      </c>
    </row>
    <row r="458" spans="1:6" ht="27.75" customHeight="1">
      <c r="A458" s="15" t="s">
        <v>746</v>
      </c>
      <c r="B458" s="15"/>
      <c r="C458" s="128" t="s">
        <v>747</v>
      </c>
      <c r="D458" s="50">
        <v>38.299999999999997</v>
      </c>
      <c r="E458" s="50">
        <v>38.300000000000004</v>
      </c>
    </row>
    <row r="459" spans="1:6" s="9" customFormat="1" ht="25.5">
      <c r="A459" s="15" t="s">
        <v>748</v>
      </c>
      <c r="B459" s="22"/>
      <c r="C459" s="128" t="s">
        <v>749</v>
      </c>
      <c r="D459" s="50">
        <v>38.299999999999997</v>
      </c>
      <c r="E459" s="50">
        <v>38.300000000000004</v>
      </c>
      <c r="F459" s="72"/>
    </row>
    <row r="460" spans="1:6" ht="25.5">
      <c r="A460" s="15"/>
      <c r="B460" s="15" t="s">
        <v>22</v>
      </c>
      <c r="C460" s="43" t="s">
        <v>847</v>
      </c>
      <c r="D460" s="50">
        <v>38.299999999999997</v>
      </c>
      <c r="E460" s="50">
        <v>38.300000000000004</v>
      </c>
    </row>
    <row r="461" spans="1:6" ht="25.5">
      <c r="A461" s="27" t="s">
        <v>689</v>
      </c>
      <c r="B461" s="27"/>
      <c r="C461" s="131" t="s">
        <v>690</v>
      </c>
      <c r="D461" s="52">
        <v>14124.591</v>
      </c>
      <c r="E461" s="52">
        <v>18516.673999999999</v>
      </c>
    </row>
    <row r="462" spans="1:6" s="9" customFormat="1" ht="25.5">
      <c r="A462" s="15" t="s">
        <v>696</v>
      </c>
      <c r="B462" s="15"/>
      <c r="C462" s="128" t="s">
        <v>697</v>
      </c>
      <c r="D462" s="50">
        <v>668.25</v>
      </c>
      <c r="E462" s="50">
        <v>4982.3639999999996</v>
      </c>
      <c r="F462" s="72"/>
    </row>
    <row r="463" spans="1:6" ht="26.25" customHeight="1">
      <c r="A463" s="15" t="s">
        <v>698</v>
      </c>
      <c r="B463" s="15"/>
      <c r="C463" s="128" t="s">
        <v>699</v>
      </c>
      <c r="D463" s="50"/>
      <c r="E463" s="50">
        <v>4264.6139999999996</v>
      </c>
    </row>
    <row r="464" spans="1:6">
      <c r="A464" s="15" t="s">
        <v>701</v>
      </c>
      <c r="B464" s="22"/>
      <c r="C464" s="160" t="s">
        <v>700</v>
      </c>
      <c r="D464" s="50"/>
      <c r="E464" s="50">
        <v>4264.6139999999996</v>
      </c>
    </row>
    <row r="465" spans="1:6" ht="25.5">
      <c r="A465" s="15"/>
      <c r="B465" s="15" t="s">
        <v>22</v>
      </c>
      <c r="C465" s="43" t="s">
        <v>847</v>
      </c>
      <c r="D465" s="50"/>
      <c r="E465" s="50">
        <v>4264.6139999999996</v>
      </c>
    </row>
    <row r="466" spans="1:6" ht="25.5" customHeight="1">
      <c r="A466" s="15" t="s">
        <v>703</v>
      </c>
      <c r="B466" s="15"/>
      <c r="C466" s="128" t="s">
        <v>704</v>
      </c>
      <c r="D466" s="50">
        <v>668.25</v>
      </c>
      <c r="E466" s="50">
        <v>717.75</v>
      </c>
    </row>
    <row r="467" spans="1:6" ht="25.5">
      <c r="A467" s="15" t="s">
        <v>828</v>
      </c>
      <c r="B467" s="15"/>
      <c r="C467" s="128" t="s">
        <v>705</v>
      </c>
      <c r="D467" s="50">
        <v>668.25</v>
      </c>
      <c r="E467" s="50">
        <v>717.75</v>
      </c>
    </row>
    <row r="468" spans="1:6" ht="25.5">
      <c r="A468" s="15"/>
      <c r="B468" s="15" t="s">
        <v>22</v>
      </c>
      <c r="C468" s="43" t="s">
        <v>847</v>
      </c>
      <c r="D468" s="50">
        <v>668.25</v>
      </c>
      <c r="E468" s="50">
        <v>717.75</v>
      </c>
    </row>
    <row r="469" spans="1:6" ht="25.5">
      <c r="A469" s="15" t="s">
        <v>691</v>
      </c>
      <c r="B469" s="15"/>
      <c r="C469" s="128" t="s">
        <v>613</v>
      </c>
      <c r="D469" s="50">
        <v>13456.341</v>
      </c>
      <c r="E469" s="50">
        <v>13534.310000000001</v>
      </c>
    </row>
    <row r="470" spans="1:6" ht="38.25">
      <c r="A470" s="15" t="s">
        <v>692</v>
      </c>
      <c r="B470" s="15"/>
      <c r="C470" s="128" t="s">
        <v>693</v>
      </c>
      <c r="D470" s="50">
        <v>6948.9920000000002</v>
      </c>
      <c r="E470" s="50">
        <v>6997.201</v>
      </c>
    </row>
    <row r="471" spans="1:6" ht="12.75" customHeight="1">
      <c r="A471" s="15" t="s">
        <v>694</v>
      </c>
      <c r="B471" s="15"/>
      <c r="C471" s="160" t="s">
        <v>366</v>
      </c>
      <c r="D471" s="50">
        <v>6948.9920000000002</v>
      </c>
      <c r="E471" s="50">
        <v>6997.201</v>
      </c>
    </row>
    <row r="472" spans="1:6" s="9" customFormat="1" ht="51">
      <c r="A472" s="15"/>
      <c r="B472" s="15" t="s">
        <v>17</v>
      </c>
      <c r="C472" s="43" t="s">
        <v>169</v>
      </c>
      <c r="D472" s="50">
        <v>6148.0519999999997</v>
      </c>
      <c r="E472" s="50">
        <v>6148.0519999999997</v>
      </c>
      <c r="F472" s="72"/>
    </row>
    <row r="473" spans="1:6" s="9" customFormat="1" ht="25.5">
      <c r="A473" s="15"/>
      <c r="B473" s="15" t="s">
        <v>22</v>
      </c>
      <c r="C473" s="43" t="s">
        <v>847</v>
      </c>
      <c r="D473" s="50">
        <v>799.62100000000009</v>
      </c>
      <c r="E473" s="50">
        <v>848.03599999999994</v>
      </c>
      <c r="F473" s="72"/>
    </row>
    <row r="474" spans="1:6" ht="17.25" customHeight="1">
      <c r="A474" s="15"/>
      <c r="B474" s="15" t="s">
        <v>24</v>
      </c>
      <c r="C474" s="43" t="s">
        <v>25</v>
      </c>
      <c r="D474" s="50">
        <v>1.319</v>
      </c>
      <c r="E474" s="50">
        <v>1.113</v>
      </c>
    </row>
    <row r="475" spans="1:6" ht="25.5">
      <c r="A475" s="15" t="s">
        <v>826</v>
      </c>
      <c r="B475" s="15"/>
      <c r="C475" s="293" t="s">
        <v>827</v>
      </c>
      <c r="D475" s="50">
        <v>6507.3490000000002</v>
      </c>
      <c r="E475" s="50">
        <v>6537.1090000000004</v>
      </c>
    </row>
    <row r="476" spans="1:6" ht="15" customHeight="1">
      <c r="A476" s="15" t="s">
        <v>695</v>
      </c>
      <c r="B476" s="22"/>
      <c r="C476" s="128" t="s">
        <v>367</v>
      </c>
      <c r="D476" s="50">
        <v>6507.3490000000002</v>
      </c>
      <c r="E476" s="50">
        <v>6537.1090000000004</v>
      </c>
    </row>
    <row r="477" spans="1:6" ht="51">
      <c r="A477" s="15"/>
      <c r="B477" s="15" t="s">
        <v>17</v>
      </c>
      <c r="C477" s="43" t="s">
        <v>169</v>
      </c>
      <c r="D477" s="50">
        <v>6063.06</v>
      </c>
      <c r="E477" s="50">
        <v>6063.06</v>
      </c>
    </row>
    <row r="478" spans="1:6" ht="25.5">
      <c r="A478" s="15"/>
      <c r="B478" s="15" t="s">
        <v>22</v>
      </c>
      <c r="C478" s="43" t="s">
        <v>847</v>
      </c>
      <c r="D478" s="50">
        <v>378.28899999999999</v>
      </c>
      <c r="E478" s="50">
        <v>408.04899999999998</v>
      </c>
    </row>
    <row r="479" spans="1:6" s="9" customFormat="1">
      <c r="A479" s="15"/>
      <c r="B479" s="15" t="s">
        <v>24</v>
      </c>
      <c r="C479" s="43" t="s">
        <v>25</v>
      </c>
      <c r="D479" s="50">
        <v>66</v>
      </c>
      <c r="E479" s="50">
        <v>66</v>
      </c>
      <c r="F479" s="72"/>
    </row>
    <row r="480" spans="1:6" s="9" customFormat="1">
      <c r="A480" s="15"/>
      <c r="B480" s="15"/>
      <c r="C480" s="84" t="s">
        <v>722</v>
      </c>
      <c r="D480" s="50">
        <v>38332.866000000002</v>
      </c>
      <c r="E480" s="50">
        <v>37534.306000000004</v>
      </c>
      <c r="F480" s="72"/>
    </row>
    <row r="481" spans="1:6" s="9" customFormat="1">
      <c r="A481" s="15" t="s">
        <v>468</v>
      </c>
      <c r="B481" s="22"/>
      <c r="C481" s="174" t="s">
        <v>15</v>
      </c>
      <c r="D481" s="50">
        <v>10998.457</v>
      </c>
      <c r="E481" s="50">
        <v>11033.507</v>
      </c>
      <c r="F481" s="72"/>
    </row>
    <row r="482" spans="1:6" s="9" customFormat="1">
      <c r="A482" s="15" t="s">
        <v>520</v>
      </c>
      <c r="B482" s="22"/>
      <c r="C482" s="74" t="s">
        <v>16</v>
      </c>
      <c r="D482" s="50">
        <v>2369.1210000000001</v>
      </c>
      <c r="E482" s="50">
        <v>2369.1210000000001</v>
      </c>
      <c r="F482" s="72"/>
    </row>
    <row r="483" spans="1:6" s="9" customFormat="1" ht="51">
      <c r="A483" s="15"/>
      <c r="B483" s="15" t="s">
        <v>17</v>
      </c>
      <c r="C483" s="43" t="s">
        <v>169</v>
      </c>
      <c r="D483" s="50">
        <v>2369.1210000000001</v>
      </c>
      <c r="E483" s="50">
        <v>2369.1210000000001</v>
      </c>
      <c r="F483" s="72"/>
    </row>
    <row r="484" spans="1:6" s="9" customFormat="1">
      <c r="A484" s="15" t="s">
        <v>687</v>
      </c>
      <c r="B484" s="15"/>
      <c r="C484" s="43" t="s">
        <v>36</v>
      </c>
      <c r="D484" s="50">
        <v>1559.76</v>
      </c>
      <c r="E484" s="50">
        <v>1559.76</v>
      </c>
      <c r="F484" s="72"/>
    </row>
    <row r="485" spans="1:6" s="9" customFormat="1" ht="51">
      <c r="A485" s="15"/>
      <c r="B485" s="15" t="s">
        <v>17</v>
      </c>
      <c r="C485" s="43" t="s">
        <v>169</v>
      </c>
      <c r="D485" s="50">
        <v>1559.76</v>
      </c>
      <c r="E485" s="50">
        <v>1559.76</v>
      </c>
      <c r="F485" s="72"/>
    </row>
    <row r="486" spans="1:6" s="9" customFormat="1">
      <c r="A486" s="15" t="s">
        <v>604</v>
      </c>
      <c r="B486" s="15"/>
      <c r="C486" s="43" t="s">
        <v>21</v>
      </c>
      <c r="D486" s="50">
        <v>1303</v>
      </c>
      <c r="E486" s="50">
        <v>1303</v>
      </c>
      <c r="F486" s="72"/>
    </row>
    <row r="487" spans="1:6" s="9" customFormat="1" ht="51">
      <c r="A487" s="15"/>
      <c r="B487" s="15" t="s">
        <v>17</v>
      </c>
      <c r="C487" s="43" t="s">
        <v>169</v>
      </c>
      <c r="D487" s="50">
        <v>1303</v>
      </c>
      <c r="E487" s="50">
        <v>1303</v>
      </c>
      <c r="F487" s="72"/>
    </row>
    <row r="488" spans="1:6" s="9" customFormat="1" ht="15" customHeight="1">
      <c r="A488" s="15" t="s">
        <v>688</v>
      </c>
      <c r="B488" s="15"/>
      <c r="C488" s="43" t="s">
        <v>366</v>
      </c>
      <c r="D488" s="50">
        <v>5138.8599999999997</v>
      </c>
      <c r="E488" s="50">
        <v>5173.91</v>
      </c>
      <c r="F488" s="72"/>
    </row>
    <row r="489" spans="1:6" s="9" customFormat="1" ht="51">
      <c r="A489" s="15"/>
      <c r="B489" s="15" t="s">
        <v>17</v>
      </c>
      <c r="C489" s="43" t="s">
        <v>169</v>
      </c>
      <c r="D489" s="50">
        <v>4604.4279999999999</v>
      </c>
      <c r="E489" s="50">
        <v>4604.4279999999999</v>
      </c>
      <c r="F489" s="72"/>
    </row>
    <row r="490" spans="1:6" s="9" customFormat="1" ht="25.5">
      <c r="A490" s="15"/>
      <c r="B490" s="15" t="s">
        <v>22</v>
      </c>
      <c r="C490" s="43" t="s">
        <v>847</v>
      </c>
      <c r="D490" s="50">
        <v>534.23199999999997</v>
      </c>
      <c r="E490" s="50">
        <v>569.29200000000003</v>
      </c>
      <c r="F490" s="72"/>
    </row>
    <row r="491" spans="1:6" s="9" customFormat="1">
      <c r="A491" s="15"/>
      <c r="B491" s="15" t="s">
        <v>24</v>
      </c>
      <c r="C491" s="43" t="s">
        <v>25</v>
      </c>
      <c r="D491" s="50">
        <v>0.2</v>
      </c>
      <c r="E491" s="50">
        <v>0.19</v>
      </c>
      <c r="F491" s="72"/>
    </row>
    <row r="492" spans="1:6" s="9" customFormat="1">
      <c r="A492" s="15" t="s">
        <v>716</v>
      </c>
      <c r="B492" s="15"/>
      <c r="C492" s="43" t="s">
        <v>5</v>
      </c>
      <c r="D492" s="50">
        <v>570.81600000000003</v>
      </c>
      <c r="E492" s="50">
        <v>570.81600000000003</v>
      </c>
      <c r="F492" s="72"/>
    </row>
    <row r="493" spans="1:6" ht="51">
      <c r="A493" s="15"/>
      <c r="B493" s="15" t="s">
        <v>17</v>
      </c>
      <c r="C493" s="43" t="s">
        <v>169</v>
      </c>
      <c r="D493" s="50">
        <v>570.81600000000003</v>
      </c>
      <c r="E493" s="50">
        <v>570.81600000000003</v>
      </c>
    </row>
    <row r="494" spans="1:6" ht="28.5" customHeight="1">
      <c r="A494" s="15" t="s">
        <v>469</v>
      </c>
      <c r="B494" s="22"/>
      <c r="C494" s="128" t="s">
        <v>37</v>
      </c>
      <c r="D494" s="50">
        <v>33.800000000000004</v>
      </c>
      <c r="E494" s="50">
        <v>33.800000000000004</v>
      </c>
    </row>
    <row r="495" spans="1:6" ht="51">
      <c r="A495" s="15"/>
      <c r="B495" s="15" t="s">
        <v>17</v>
      </c>
      <c r="C495" s="43" t="s">
        <v>169</v>
      </c>
      <c r="D495" s="50">
        <v>28.35</v>
      </c>
      <c r="E495" s="50">
        <v>28.35</v>
      </c>
    </row>
    <row r="496" spans="1:6" ht="28.5" customHeight="1">
      <c r="A496" s="15"/>
      <c r="B496" s="15" t="s">
        <v>22</v>
      </c>
      <c r="C496" s="43" t="s">
        <v>847</v>
      </c>
      <c r="D496" s="50">
        <v>4.25</v>
      </c>
      <c r="E496" s="50">
        <v>4.25</v>
      </c>
    </row>
    <row r="497" spans="1:5" ht="13.5" customHeight="1">
      <c r="A497" s="15"/>
      <c r="B497" s="15" t="s">
        <v>24</v>
      </c>
      <c r="C497" s="43" t="s">
        <v>25</v>
      </c>
      <c r="D497" s="50">
        <v>1.2</v>
      </c>
      <c r="E497" s="50">
        <v>1.2</v>
      </c>
    </row>
    <row r="498" spans="1:5" ht="17.25" customHeight="1">
      <c r="A498" s="15" t="s">
        <v>535</v>
      </c>
      <c r="B498" s="22"/>
      <c r="C498" s="74" t="s">
        <v>30</v>
      </c>
      <c r="D498" s="50">
        <v>21</v>
      </c>
      <c r="E498" s="50">
        <v>21</v>
      </c>
    </row>
    <row r="499" spans="1:5" ht="25.5">
      <c r="A499" s="15"/>
      <c r="B499" s="15" t="s">
        <v>22</v>
      </c>
      <c r="C499" s="43" t="s">
        <v>847</v>
      </c>
      <c r="D499" s="50">
        <v>21</v>
      </c>
      <c r="E499" s="50">
        <v>21</v>
      </c>
    </row>
    <row r="500" spans="1:5" ht="51">
      <c r="A500" s="15" t="s">
        <v>508</v>
      </c>
      <c r="B500" s="22"/>
      <c r="C500" s="128" t="s">
        <v>31</v>
      </c>
      <c r="D500" s="50">
        <v>2.1</v>
      </c>
      <c r="E500" s="50">
        <v>2.1</v>
      </c>
    </row>
    <row r="501" spans="1:5" ht="51">
      <c r="A501" s="15"/>
      <c r="B501" s="15" t="s">
        <v>17</v>
      </c>
      <c r="C501" s="43" t="s">
        <v>169</v>
      </c>
      <c r="D501" s="50">
        <v>2.1</v>
      </c>
      <c r="E501" s="50">
        <v>2.1</v>
      </c>
    </row>
    <row r="502" spans="1:5" ht="27" customHeight="1">
      <c r="A502" s="15" t="s">
        <v>509</v>
      </c>
      <c r="B502" s="22"/>
      <c r="C502" s="150" t="s">
        <v>510</v>
      </c>
      <c r="D502" s="50">
        <v>27334.409</v>
      </c>
      <c r="E502" s="50">
        <v>26500.799000000003</v>
      </c>
    </row>
    <row r="503" spans="1:5" ht="38.25">
      <c r="A503" s="15" t="s">
        <v>874</v>
      </c>
      <c r="B503" s="15"/>
      <c r="C503" s="74" t="s">
        <v>136</v>
      </c>
      <c r="D503" s="50">
        <v>9743</v>
      </c>
      <c r="E503" s="50">
        <v>9969.6</v>
      </c>
    </row>
    <row r="504" spans="1:5" ht="25.5">
      <c r="A504" s="15"/>
      <c r="B504" s="15" t="s">
        <v>22</v>
      </c>
      <c r="C504" s="43" t="s">
        <v>847</v>
      </c>
      <c r="D504" s="50">
        <v>48.472999999999999</v>
      </c>
      <c r="E504" s="50">
        <v>49.6</v>
      </c>
    </row>
    <row r="505" spans="1:5" ht="19.5" customHeight="1">
      <c r="A505" s="15"/>
      <c r="B505" s="15" t="s">
        <v>121</v>
      </c>
      <c r="C505" s="43" t="s">
        <v>137</v>
      </c>
      <c r="D505" s="50">
        <v>9694.527</v>
      </c>
      <c r="E505" s="50">
        <v>9920</v>
      </c>
    </row>
    <row r="506" spans="1:5" ht="25.5">
      <c r="A506" s="15" t="s">
        <v>560</v>
      </c>
      <c r="B506" s="15"/>
      <c r="C506" s="43" t="s">
        <v>70</v>
      </c>
      <c r="D506" s="50">
        <v>200</v>
      </c>
      <c r="E506" s="50">
        <v>200</v>
      </c>
    </row>
    <row r="507" spans="1:5" ht="25.5">
      <c r="A507" s="15"/>
      <c r="B507" s="15" t="s">
        <v>22</v>
      </c>
      <c r="C507" s="43" t="s">
        <v>847</v>
      </c>
      <c r="D507" s="50">
        <v>200</v>
      </c>
      <c r="E507" s="50">
        <v>200</v>
      </c>
    </row>
    <row r="508" spans="1:5">
      <c r="A508" s="15" t="s">
        <v>548</v>
      </c>
      <c r="B508" s="22"/>
      <c r="C508" s="74" t="s">
        <v>45</v>
      </c>
      <c r="D508" s="50">
        <v>40</v>
      </c>
      <c r="E508" s="50">
        <v>40</v>
      </c>
    </row>
    <row r="509" spans="1:5">
      <c r="A509" s="15"/>
      <c r="B509" s="15" t="s">
        <v>24</v>
      </c>
      <c r="C509" s="43" t="s">
        <v>25</v>
      </c>
      <c r="D509" s="50">
        <v>40</v>
      </c>
      <c r="E509" s="50">
        <v>40</v>
      </c>
    </row>
    <row r="510" spans="1:5">
      <c r="A510" s="15" t="s">
        <v>766</v>
      </c>
      <c r="B510" s="15"/>
      <c r="C510" s="128" t="s">
        <v>792</v>
      </c>
      <c r="D510" s="50">
        <v>3517.0149999999999</v>
      </c>
      <c r="E510" s="50">
        <v>3243.2750000000001</v>
      </c>
    </row>
    <row r="511" spans="1:5" ht="25.5">
      <c r="A511" s="15"/>
      <c r="B511" s="15" t="s">
        <v>22</v>
      </c>
      <c r="C511" s="43" t="s">
        <v>847</v>
      </c>
      <c r="D511" s="50">
        <v>3517.0149999999999</v>
      </c>
      <c r="E511" s="50">
        <v>3243.2750000000001</v>
      </c>
    </row>
    <row r="512" spans="1:5" ht="13.5" customHeight="1">
      <c r="A512" s="15" t="s">
        <v>511</v>
      </c>
      <c r="B512" s="22"/>
      <c r="C512" s="128" t="s">
        <v>512</v>
      </c>
      <c r="D512" s="50">
        <v>83</v>
      </c>
      <c r="E512" s="50">
        <v>83</v>
      </c>
    </row>
    <row r="513" spans="1:6">
      <c r="A513" s="15"/>
      <c r="B513" s="15" t="s">
        <v>24</v>
      </c>
      <c r="C513" s="43" t="s">
        <v>25</v>
      </c>
      <c r="D513" s="50">
        <v>83</v>
      </c>
      <c r="E513" s="50">
        <v>83</v>
      </c>
    </row>
    <row r="514" spans="1:6" ht="16.5" customHeight="1">
      <c r="A514" s="15" t="s">
        <v>549</v>
      </c>
      <c r="B514" s="15"/>
      <c r="C514" s="74" t="s">
        <v>367</v>
      </c>
      <c r="D514" s="50">
        <v>3200.3489999999997</v>
      </c>
      <c r="E514" s="50">
        <v>3235.0989999999997</v>
      </c>
    </row>
    <row r="515" spans="1:6" ht="51">
      <c r="A515" s="15"/>
      <c r="B515" s="15" t="s">
        <v>17</v>
      </c>
      <c r="C515" s="43" t="s">
        <v>169</v>
      </c>
      <c r="D515" s="50">
        <v>2798.46</v>
      </c>
      <c r="E515" s="50">
        <v>2798.46</v>
      </c>
    </row>
    <row r="516" spans="1:6" ht="31.5" customHeight="1">
      <c r="A516" s="15"/>
      <c r="B516" s="15" t="s">
        <v>22</v>
      </c>
      <c r="C516" s="43" t="s">
        <v>847</v>
      </c>
      <c r="D516" s="50">
        <v>400.66899999999998</v>
      </c>
      <c r="E516" s="50">
        <v>435.41899999999998</v>
      </c>
    </row>
    <row r="517" spans="1:6">
      <c r="A517" s="15"/>
      <c r="B517" s="15" t="s">
        <v>24</v>
      </c>
      <c r="C517" s="43" t="s">
        <v>25</v>
      </c>
      <c r="D517" s="50">
        <v>1.22</v>
      </c>
      <c r="E517" s="50">
        <v>1.22</v>
      </c>
    </row>
    <row r="518" spans="1:6" ht="40.5" customHeight="1">
      <c r="A518" s="15" t="s">
        <v>778</v>
      </c>
      <c r="B518" s="15"/>
      <c r="C518" s="128" t="s">
        <v>262</v>
      </c>
      <c r="D518" s="50">
        <v>10551.045</v>
      </c>
      <c r="E518" s="50">
        <v>9729.8250000000007</v>
      </c>
    </row>
    <row r="519" spans="1:6" ht="25.5">
      <c r="A519" s="15"/>
      <c r="B519" s="15" t="s">
        <v>22</v>
      </c>
      <c r="C519" s="43" t="s">
        <v>847</v>
      </c>
      <c r="D519" s="50">
        <v>10551.045</v>
      </c>
      <c r="E519" s="50">
        <v>9729.8250000000007</v>
      </c>
    </row>
    <row r="520" spans="1:6" s="44" customFormat="1" ht="18" customHeight="1">
      <c r="A520" s="314" t="s">
        <v>227</v>
      </c>
      <c r="B520" s="314"/>
      <c r="C520" s="314"/>
      <c r="D520" s="52">
        <v>1798691.125</v>
      </c>
      <c r="E520" s="52">
        <v>1821595.3520000002</v>
      </c>
      <c r="F520" s="86"/>
    </row>
    <row r="521" spans="1:6" s="44" customFormat="1">
      <c r="A521" s="46"/>
      <c r="B521" s="46"/>
      <c r="C521" s="65"/>
      <c r="D521" s="53"/>
      <c r="E521" s="169"/>
      <c r="F521" s="86"/>
    </row>
    <row r="522" spans="1:6" s="44" customFormat="1">
      <c r="A522" s="46"/>
      <c r="B522" s="46"/>
      <c r="C522" s="65"/>
      <c r="D522" s="53"/>
      <c r="E522" s="169"/>
      <c r="F522" s="86"/>
    </row>
    <row r="523" spans="1:6" s="44" customFormat="1">
      <c r="A523" s="46"/>
      <c r="B523" s="46"/>
      <c r="C523" s="65"/>
      <c r="D523" s="53"/>
      <c r="E523" s="169"/>
      <c r="F523" s="86"/>
    </row>
    <row r="524" spans="1:6" s="44" customFormat="1">
      <c r="A524" s="46"/>
      <c r="B524" s="46"/>
      <c r="C524" s="65"/>
      <c r="D524" s="53"/>
      <c r="E524" s="169"/>
      <c r="F524" s="86"/>
    </row>
    <row r="525" spans="1:6" s="44" customFormat="1">
      <c r="A525" s="46"/>
      <c r="B525" s="46"/>
      <c r="C525" s="65"/>
      <c r="D525" s="53"/>
      <c r="E525" s="169"/>
      <c r="F525" s="86"/>
    </row>
    <row r="526" spans="1:6" s="44" customFormat="1">
      <c r="A526" s="46"/>
      <c r="B526" s="69"/>
      <c r="C526" s="93"/>
      <c r="D526" s="53"/>
      <c r="E526" s="169"/>
      <c r="F526" s="86"/>
    </row>
    <row r="527" spans="1:6" s="44" customFormat="1">
      <c r="A527" s="46"/>
      <c r="B527" s="69"/>
      <c r="C527" s="175"/>
      <c r="D527" s="53"/>
      <c r="E527" s="169"/>
      <c r="F527" s="86"/>
    </row>
    <row r="528" spans="1:6" s="44" customFormat="1">
      <c r="A528" s="46"/>
      <c r="B528" s="46"/>
      <c r="C528" s="93"/>
      <c r="D528" s="53"/>
      <c r="E528" s="169"/>
      <c r="F528" s="86"/>
    </row>
    <row r="529" spans="1:6" s="44" customFormat="1">
      <c r="A529" s="46"/>
      <c r="B529" s="46"/>
      <c r="C529" s="65"/>
      <c r="D529" s="53"/>
      <c r="E529" s="169"/>
      <c r="F529" s="86"/>
    </row>
    <row r="530" spans="1:6" s="44" customFormat="1">
      <c r="A530" s="46"/>
      <c r="B530" s="46"/>
      <c r="C530" s="65"/>
      <c r="D530" s="53"/>
      <c r="E530" s="169"/>
      <c r="F530" s="86"/>
    </row>
    <row r="531" spans="1:6" s="44" customFormat="1">
      <c r="A531" s="46"/>
      <c r="B531" s="46"/>
      <c r="C531" s="65"/>
      <c r="D531" s="53"/>
      <c r="E531" s="169"/>
      <c r="F531" s="86"/>
    </row>
    <row r="532" spans="1:6" s="44" customFormat="1">
      <c r="A532" s="46"/>
      <c r="B532" s="46"/>
      <c r="C532" s="65"/>
      <c r="D532" s="53"/>
      <c r="E532" s="169"/>
      <c r="F532" s="86"/>
    </row>
    <row r="533" spans="1:6" s="44" customFormat="1">
      <c r="A533" s="46"/>
      <c r="B533" s="46"/>
      <c r="C533" s="65"/>
      <c r="D533" s="53"/>
      <c r="E533" s="169"/>
      <c r="F533" s="86"/>
    </row>
    <row r="534" spans="1:6" s="44" customFormat="1">
      <c r="A534" s="46"/>
      <c r="B534" s="46"/>
      <c r="C534" s="65"/>
      <c r="D534" s="53"/>
      <c r="E534" s="169"/>
      <c r="F534" s="86"/>
    </row>
    <row r="535" spans="1:6" s="44" customFormat="1">
      <c r="A535" s="46"/>
      <c r="B535" s="46"/>
      <c r="C535" s="65"/>
      <c r="D535" s="53"/>
      <c r="E535" s="169"/>
      <c r="F535" s="86"/>
    </row>
    <row r="536" spans="1:6" s="44" customFormat="1">
      <c r="A536" s="46"/>
      <c r="B536" s="46"/>
      <c r="C536" s="65"/>
      <c r="D536" s="53"/>
      <c r="E536" s="169"/>
      <c r="F536" s="86"/>
    </row>
    <row r="537" spans="1:6" s="44" customFormat="1">
      <c r="A537" s="46"/>
      <c r="B537" s="46"/>
      <c r="C537" s="91"/>
      <c r="D537" s="53"/>
      <c r="E537" s="169"/>
      <c r="F537" s="86"/>
    </row>
    <row r="538" spans="1:6" s="44" customFormat="1">
      <c r="A538" s="46"/>
      <c r="B538" s="46"/>
      <c r="C538" s="65"/>
      <c r="D538" s="53"/>
      <c r="E538" s="169"/>
      <c r="F538" s="86"/>
    </row>
    <row r="539" spans="1:6" s="44" customFormat="1">
      <c r="A539" s="46"/>
      <c r="B539" s="46"/>
      <c r="C539" s="65"/>
      <c r="D539" s="53"/>
      <c r="E539" s="169"/>
      <c r="F539" s="86"/>
    </row>
    <row r="540" spans="1:6" s="44" customFormat="1">
      <c r="A540" s="46"/>
      <c r="B540" s="46"/>
      <c r="C540" s="65"/>
      <c r="D540" s="53"/>
      <c r="E540" s="169"/>
      <c r="F540" s="86"/>
    </row>
    <row r="541" spans="1:6" s="44" customFormat="1">
      <c r="A541" s="46"/>
      <c r="B541" s="46"/>
      <c r="C541" s="65"/>
      <c r="D541" s="53"/>
      <c r="E541" s="169"/>
      <c r="F541" s="86"/>
    </row>
    <row r="542" spans="1:6" s="44" customFormat="1">
      <c r="A542" s="46"/>
      <c r="B542" s="46"/>
      <c r="C542" s="65"/>
      <c r="D542" s="53"/>
      <c r="E542" s="169"/>
      <c r="F542" s="86"/>
    </row>
    <row r="543" spans="1:6" s="44" customFormat="1">
      <c r="A543" s="46"/>
      <c r="B543" s="46"/>
      <c r="C543" s="91"/>
      <c r="D543" s="53"/>
      <c r="E543" s="169"/>
      <c r="F543" s="86"/>
    </row>
    <row r="544" spans="1:6" s="44" customFormat="1">
      <c r="A544" s="46"/>
      <c r="B544" s="46"/>
      <c r="C544" s="65"/>
      <c r="D544" s="53"/>
      <c r="E544" s="169"/>
      <c r="F544" s="86"/>
    </row>
    <row r="545" spans="1:6" s="44" customFormat="1">
      <c r="A545" s="46"/>
      <c r="B545" s="46"/>
      <c r="C545" s="65"/>
      <c r="D545" s="53"/>
      <c r="E545" s="169"/>
      <c r="F545" s="86"/>
    </row>
    <row r="546" spans="1:6" s="45" customFormat="1" ht="27.75" customHeight="1">
      <c r="A546" s="46"/>
      <c r="B546" s="46"/>
      <c r="C546" s="65"/>
      <c r="D546" s="53"/>
      <c r="E546" s="169"/>
      <c r="F546" s="87"/>
    </row>
    <row r="547" spans="1:6" s="44" customFormat="1">
      <c r="A547" s="46"/>
      <c r="B547" s="46"/>
      <c r="C547" s="65"/>
      <c r="D547" s="53"/>
      <c r="E547" s="169"/>
      <c r="F547" s="86"/>
    </row>
    <row r="548" spans="1:6" s="44" customFormat="1">
      <c r="A548" s="64"/>
      <c r="B548" s="64"/>
      <c r="C548" s="92"/>
      <c r="D548" s="68"/>
      <c r="E548" s="170"/>
      <c r="F548" s="86"/>
    </row>
    <row r="549" spans="1:6" s="44" customFormat="1">
      <c r="A549" s="46"/>
      <c r="B549" s="46"/>
      <c r="C549" s="65"/>
      <c r="D549" s="53"/>
      <c r="E549" s="169"/>
      <c r="F549" s="86"/>
    </row>
    <row r="550" spans="1:6" s="44" customFormat="1">
      <c r="A550" s="46"/>
      <c r="B550" s="46"/>
      <c r="C550" s="91"/>
      <c r="D550" s="53"/>
      <c r="E550" s="169"/>
      <c r="F550" s="86"/>
    </row>
    <row r="551" spans="1:6" s="44" customFormat="1">
      <c r="A551" s="46"/>
      <c r="B551" s="46"/>
      <c r="C551" s="65"/>
      <c r="D551" s="53"/>
      <c r="E551" s="169"/>
      <c r="F551" s="86"/>
    </row>
    <row r="552" spans="1:6" s="44" customFormat="1" ht="23.25" customHeight="1">
      <c r="A552" s="46"/>
      <c r="B552" s="69"/>
      <c r="C552" s="93"/>
      <c r="D552" s="53"/>
      <c r="E552" s="169"/>
      <c r="F552" s="86"/>
    </row>
    <row r="553" spans="1:6" s="44" customFormat="1">
      <c r="A553" s="46"/>
      <c r="B553" s="69"/>
      <c r="C553" s="93"/>
      <c r="D553" s="53"/>
      <c r="E553" s="169"/>
      <c r="F553" s="86"/>
    </row>
    <row r="554" spans="1:6" s="44" customFormat="1">
      <c r="A554" s="46"/>
      <c r="B554" s="69"/>
      <c r="C554" s="93"/>
      <c r="D554" s="53"/>
      <c r="E554" s="169"/>
      <c r="F554" s="86"/>
    </row>
    <row r="555" spans="1:6" s="44" customFormat="1">
      <c r="A555" s="46"/>
      <c r="B555" s="46"/>
      <c r="C555" s="65"/>
      <c r="D555" s="53"/>
      <c r="E555" s="169"/>
      <c r="F555" s="86"/>
    </row>
    <row r="556" spans="1:6" s="44" customFormat="1">
      <c r="A556" s="46"/>
      <c r="B556" s="46"/>
      <c r="C556" s="65"/>
      <c r="D556" s="53"/>
      <c r="E556" s="169"/>
      <c r="F556" s="86"/>
    </row>
    <row r="557" spans="1:6" s="44" customFormat="1" ht="16.5" customHeight="1">
      <c r="A557" s="46"/>
      <c r="B557" s="46"/>
      <c r="C557" s="65"/>
      <c r="D557" s="53"/>
      <c r="E557" s="169"/>
      <c r="F557" s="86"/>
    </row>
    <row r="558" spans="1:6" s="44" customFormat="1">
      <c r="A558" s="46"/>
      <c r="B558" s="46"/>
      <c r="C558" s="65"/>
      <c r="D558" s="53"/>
      <c r="E558" s="169"/>
      <c r="F558" s="86"/>
    </row>
    <row r="559" spans="1:6" s="44" customFormat="1">
      <c r="A559" s="46"/>
      <c r="B559" s="46"/>
      <c r="C559" s="65"/>
      <c r="D559" s="53"/>
      <c r="E559" s="169"/>
      <c r="F559" s="86"/>
    </row>
    <row r="560" spans="1:6" s="44" customFormat="1">
      <c r="A560" s="46"/>
      <c r="B560" s="46"/>
      <c r="C560" s="65"/>
      <c r="D560" s="53"/>
      <c r="E560" s="169"/>
      <c r="F560" s="86"/>
    </row>
    <row r="561" spans="1:6" s="44" customFormat="1">
      <c r="A561" s="46"/>
      <c r="B561" s="46"/>
      <c r="C561" s="65"/>
      <c r="D561" s="53"/>
      <c r="E561" s="169"/>
      <c r="F561" s="86"/>
    </row>
    <row r="562" spans="1:6" s="44" customFormat="1">
      <c r="A562" s="46"/>
      <c r="B562" s="46"/>
      <c r="C562" s="65"/>
      <c r="D562" s="53"/>
      <c r="E562" s="169"/>
      <c r="F562" s="86"/>
    </row>
    <row r="563" spans="1:6" s="44" customFormat="1">
      <c r="A563" s="46"/>
      <c r="B563" s="46"/>
      <c r="C563" s="93"/>
      <c r="D563" s="53"/>
      <c r="E563" s="169"/>
      <c r="F563" s="86"/>
    </row>
    <row r="564" spans="1:6" s="44" customFormat="1">
      <c r="A564" s="46"/>
      <c r="B564" s="46"/>
      <c r="C564" s="93"/>
      <c r="D564" s="53"/>
      <c r="E564" s="169"/>
      <c r="F564" s="86"/>
    </row>
    <row r="565" spans="1:6" s="44" customFormat="1">
      <c r="A565" s="46"/>
      <c r="B565" s="46"/>
      <c r="C565" s="65"/>
      <c r="D565" s="53"/>
      <c r="E565" s="169"/>
      <c r="F565" s="86"/>
    </row>
    <row r="566" spans="1:6" s="44" customFormat="1">
      <c r="A566" s="46"/>
      <c r="B566" s="46"/>
      <c r="C566" s="93"/>
      <c r="D566" s="53"/>
      <c r="E566" s="169"/>
      <c r="F566" s="86"/>
    </row>
    <row r="567" spans="1:6" s="44" customFormat="1">
      <c r="A567" s="46"/>
      <c r="B567" s="69"/>
      <c r="C567" s="93"/>
      <c r="D567" s="53"/>
      <c r="E567" s="169"/>
      <c r="F567" s="86"/>
    </row>
    <row r="568" spans="1:6" s="44" customFormat="1">
      <c r="A568" s="69"/>
      <c r="B568" s="69"/>
      <c r="C568" s="93"/>
      <c r="D568" s="53"/>
      <c r="E568" s="169"/>
      <c r="F568" s="86"/>
    </row>
    <row r="569" spans="1:6" s="44" customFormat="1" ht="81.75" customHeight="1">
      <c r="A569" s="46"/>
      <c r="B569" s="46"/>
      <c r="C569" s="91"/>
      <c r="D569" s="53"/>
      <c r="E569" s="169"/>
      <c r="F569" s="86"/>
    </row>
    <row r="570" spans="1:6" s="44" customFormat="1">
      <c r="A570" s="46"/>
      <c r="B570" s="46"/>
      <c r="C570" s="93"/>
      <c r="D570" s="53"/>
      <c r="E570" s="169"/>
      <c r="F570" s="86"/>
    </row>
    <row r="571" spans="1:6" s="44" customFormat="1">
      <c r="A571" s="46"/>
      <c r="B571" s="46"/>
      <c r="C571" s="93"/>
      <c r="D571" s="53"/>
      <c r="E571" s="169"/>
      <c r="F571" s="86"/>
    </row>
    <row r="572" spans="1:6" s="44" customFormat="1">
      <c r="A572" s="46"/>
      <c r="B572" s="46"/>
      <c r="C572" s="93"/>
      <c r="D572" s="53"/>
      <c r="E572" s="169"/>
      <c r="F572" s="86"/>
    </row>
    <row r="573" spans="1:6" s="44" customFormat="1" ht="18" customHeight="1">
      <c r="A573" s="46"/>
      <c r="B573" s="69"/>
      <c r="C573" s="93"/>
      <c r="D573" s="53"/>
      <c r="E573" s="169"/>
      <c r="F573" s="86"/>
    </row>
    <row r="574" spans="1:6" s="44" customFormat="1">
      <c r="A574" s="69"/>
      <c r="B574" s="69"/>
      <c r="C574" s="176"/>
      <c r="D574" s="53"/>
      <c r="E574" s="169"/>
      <c r="F574" s="86"/>
    </row>
    <row r="575" spans="1:6" s="44" customFormat="1">
      <c r="A575" s="69"/>
      <c r="B575" s="69"/>
      <c r="C575" s="93"/>
      <c r="D575" s="53"/>
      <c r="E575" s="169"/>
      <c r="F575" s="86"/>
    </row>
    <row r="576" spans="1:6" s="44" customFormat="1">
      <c r="A576" s="69"/>
      <c r="B576" s="69"/>
      <c r="C576" s="93"/>
      <c r="D576" s="53"/>
      <c r="E576" s="169"/>
      <c r="F576" s="86"/>
    </row>
    <row r="577" spans="1:6" s="44" customFormat="1">
      <c r="A577" s="69"/>
      <c r="B577" s="46"/>
      <c r="C577" s="65"/>
      <c r="D577" s="53"/>
      <c r="E577" s="169"/>
      <c r="F577" s="86"/>
    </row>
    <row r="578" spans="1:6" s="44" customFormat="1">
      <c r="A578" s="46"/>
      <c r="B578" s="69"/>
      <c r="C578" s="93"/>
      <c r="D578" s="53"/>
      <c r="E578" s="169"/>
      <c r="F578" s="86"/>
    </row>
    <row r="579" spans="1:6" s="44" customFormat="1">
      <c r="A579" s="64"/>
      <c r="B579" s="64"/>
      <c r="C579" s="91"/>
      <c r="D579" s="53"/>
      <c r="E579" s="169"/>
      <c r="F579" s="86"/>
    </row>
    <row r="580" spans="1:6" s="44" customFormat="1">
      <c r="A580" s="46"/>
      <c r="B580" s="46"/>
      <c r="C580" s="93"/>
      <c r="D580" s="53"/>
      <c r="E580" s="169"/>
      <c r="F580" s="86"/>
    </row>
    <row r="581" spans="1:6" s="44" customFormat="1">
      <c r="A581" s="46"/>
      <c r="B581" s="46"/>
      <c r="C581" s="175"/>
      <c r="D581" s="53"/>
      <c r="E581" s="169"/>
      <c r="F581" s="86"/>
    </row>
    <row r="582" spans="1:6" s="44" customFormat="1">
      <c r="A582" s="46"/>
      <c r="B582" s="69"/>
      <c r="C582" s="93"/>
      <c r="D582" s="53"/>
      <c r="E582" s="169"/>
      <c r="F582" s="86"/>
    </row>
    <row r="583" spans="1:6" s="44" customFormat="1">
      <c r="A583" s="46"/>
      <c r="B583" s="46"/>
      <c r="C583" s="65"/>
      <c r="D583" s="53"/>
      <c r="E583" s="169"/>
      <c r="F583" s="86"/>
    </row>
    <row r="584" spans="1:6" s="44" customFormat="1" ht="39.75" customHeight="1">
      <c r="A584" s="46"/>
      <c r="B584" s="69"/>
      <c r="C584" s="95"/>
      <c r="D584" s="53"/>
      <c r="E584" s="169"/>
      <c r="F584" s="86"/>
    </row>
    <row r="585" spans="1:6" s="44" customFormat="1">
      <c r="A585" s="46"/>
      <c r="B585" s="69"/>
      <c r="C585" s="175"/>
      <c r="D585" s="53"/>
      <c r="E585" s="169"/>
      <c r="F585" s="86"/>
    </row>
    <row r="586" spans="1:6" s="44" customFormat="1">
      <c r="A586" s="46"/>
      <c r="B586" s="46"/>
      <c r="C586" s="93"/>
      <c r="D586" s="53"/>
      <c r="E586" s="169"/>
      <c r="F586" s="86"/>
    </row>
    <row r="587" spans="1:6" s="44" customFormat="1">
      <c r="A587" s="46"/>
      <c r="B587" s="46"/>
      <c r="C587" s="65"/>
      <c r="D587" s="53"/>
      <c r="E587" s="169"/>
      <c r="F587" s="86"/>
    </row>
    <row r="588" spans="1:6" s="44" customFormat="1">
      <c r="A588" s="46"/>
      <c r="B588" s="46"/>
      <c r="C588" s="65"/>
      <c r="D588" s="53"/>
      <c r="E588" s="169"/>
      <c r="F588" s="86"/>
    </row>
    <row r="589" spans="1:6" s="44" customFormat="1">
      <c r="A589" s="46"/>
      <c r="B589" s="46"/>
      <c r="C589" s="91"/>
      <c r="D589" s="53"/>
      <c r="E589" s="169"/>
      <c r="F589" s="86"/>
    </row>
    <row r="590" spans="1:6" s="44" customFormat="1">
      <c r="A590" s="46"/>
      <c r="B590" s="46"/>
      <c r="C590" s="175"/>
      <c r="D590" s="53"/>
      <c r="E590" s="169"/>
      <c r="F590" s="86"/>
    </row>
    <row r="591" spans="1:6" s="45" customFormat="1">
      <c r="A591" s="46"/>
      <c r="B591" s="46"/>
      <c r="C591" s="175"/>
      <c r="D591" s="53"/>
      <c r="E591" s="169"/>
      <c r="F591" s="87"/>
    </row>
    <row r="592" spans="1:6" s="44" customFormat="1">
      <c r="A592" s="46"/>
      <c r="B592" s="69"/>
      <c r="C592" s="93"/>
      <c r="D592" s="53"/>
      <c r="E592" s="169"/>
      <c r="F592" s="86"/>
    </row>
    <row r="593" spans="1:6" s="44" customFormat="1">
      <c r="A593" s="64"/>
      <c r="B593" s="96"/>
      <c r="C593" s="97"/>
      <c r="D593" s="68"/>
      <c r="E593" s="170"/>
      <c r="F593" s="86"/>
    </row>
    <row r="594" spans="1:6" s="44" customFormat="1">
      <c r="A594" s="46"/>
      <c r="B594" s="69"/>
      <c r="C594" s="93"/>
      <c r="D594" s="53"/>
      <c r="E594" s="169"/>
      <c r="F594" s="86"/>
    </row>
    <row r="595" spans="1:6" s="44" customFormat="1">
      <c r="A595" s="46"/>
      <c r="B595" s="69"/>
      <c r="C595" s="95"/>
      <c r="D595" s="53"/>
      <c r="E595" s="169"/>
      <c r="F595" s="86"/>
    </row>
    <row r="596" spans="1:6" s="44" customFormat="1">
      <c r="A596" s="46"/>
      <c r="B596" s="69"/>
      <c r="C596" s="93"/>
      <c r="D596" s="53"/>
      <c r="E596" s="169"/>
      <c r="F596" s="86"/>
    </row>
    <row r="597" spans="1:6" s="44" customFormat="1">
      <c r="A597" s="46"/>
      <c r="B597" s="69"/>
      <c r="C597" s="93"/>
      <c r="D597" s="53"/>
      <c r="E597" s="169"/>
      <c r="F597" s="86"/>
    </row>
    <row r="598" spans="1:6" s="44" customFormat="1">
      <c r="A598" s="46"/>
      <c r="B598" s="46"/>
      <c r="C598" s="65"/>
      <c r="D598" s="53"/>
      <c r="E598" s="169"/>
      <c r="F598" s="86"/>
    </row>
    <row r="599" spans="1:6" s="44" customFormat="1">
      <c r="A599" s="46"/>
      <c r="B599" s="69"/>
      <c r="C599" s="95"/>
      <c r="D599" s="53"/>
      <c r="E599" s="169"/>
      <c r="F599" s="86"/>
    </row>
    <row r="600" spans="1:6" s="44" customFormat="1">
      <c r="A600" s="46"/>
      <c r="B600" s="69"/>
      <c r="C600" s="93"/>
      <c r="D600" s="53"/>
      <c r="E600" s="169"/>
      <c r="F600" s="86"/>
    </row>
    <row r="601" spans="1:6" s="44" customFormat="1">
      <c r="A601" s="46"/>
      <c r="B601" s="46"/>
      <c r="C601" s="65"/>
      <c r="D601" s="53"/>
      <c r="E601" s="169"/>
      <c r="F601" s="86"/>
    </row>
    <row r="602" spans="1:6" s="44" customFormat="1" ht="39.75" customHeight="1">
      <c r="A602" s="46"/>
      <c r="B602" s="46"/>
      <c r="C602" s="65"/>
      <c r="D602" s="53"/>
      <c r="E602" s="169"/>
      <c r="F602" s="86"/>
    </row>
    <row r="603" spans="1:6" s="44" customFormat="1" ht="16.5" customHeight="1">
      <c r="A603" s="46"/>
      <c r="B603" s="46"/>
      <c r="C603" s="65"/>
      <c r="D603" s="53"/>
      <c r="E603" s="169"/>
      <c r="F603" s="86"/>
    </row>
    <row r="604" spans="1:6" s="44" customFormat="1">
      <c r="A604" s="46"/>
      <c r="B604" s="69"/>
      <c r="C604" s="93"/>
      <c r="D604" s="53"/>
      <c r="E604" s="169"/>
      <c r="F604" s="86"/>
    </row>
    <row r="605" spans="1:6" s="44" customFormat="1">
      <c r="A605" s="46"/>
      <c r="B605" s="69"/>
      <c r="C605" s="93"/>
      <c r="D605" s="53"/>
      <c r="E605" s="169"/>
      <c r="F605" s="86"/>
    </row>
    <row r="606" spans="1:6" s="44" customFormat="1">
      <c r="A606" s="46"/>
      <c r="B606" s="46"/>
      <c r="C606" s="65"/>
      <c r="D606" s="53"/>
      <c r="E606" s="169"/>
      <c r="F606" s="86"/>
    </row>
    <row r="607" spans="1:6" s="44" customFormat="1">
      <c r="A607" s="46"/>
      <c r="B607" s="46"/>
      <c r="C607" s="65"/>
      <c r="D607" s="53"/>
      <c r="E607" s="169"/>
      <c r="F607" s="86"/>
    </row>
    <row r="608" spans="1:6" s="44" customFormat="1">
      <c r="A608" s="46"/>
      <c r="B608" s="46"/>
      <c r="C608" s="65"/>
      <c r="D608" s="53"/>
      <c r="E608" s="169"/>
      <c r="F608" s="86"/>
    </row>
    <row r="609" spans="1:6" s="44" customFormat="1">
      <c r="A609" s="46"/>
      <c r="B609" s="69"/>
      <c r="C609" s="93"/>
      <c r="D609" s="53"/>
      <c r="E609" s="169"/>
      <c r="F609" s="86"/>
    </row>
    <row r="610" spans="1:6" s="44" customFormat="1">
      <c r="A610" s="46"/>
      <c r="B610" s="69"/>
      <c r="C610" s="175"/>
      <c r="D610" s="53"/>
      <c r="E610" s="169"/>
      <c r="F610" s="86"/>
    </row>
    <row r="611" spans="1:6" s="44" customFormat="1">
      <c r="A611" s="46"/>
      <c r="B611" s="69"/>
      <c r="C611" s="93"/>
      <c r="D611" s="53"/>
      <c r="E611" s="169"/>
      <c r="F611" s="86"/>
    </row>
    <row r="612" spans="1:6" s="44" customFormat="1">
      <c r="A612" s="46"/>
      <c r="B612" s="46"/>
      <c r="C612" s="65"/>
      <c r="D612" s="53"/>
      <c r="E612" s="169"/>
      <c r="F612" s="86"/>
    </row>
    <row r="613" spans="1:6" s="44" customFormat="1">
      <c r="A613" s="46"/>
      <c r="B613" s="46"/>
      <c r="C613" s="65"/>
      <c r="D613" s="53"/>
      <c r="E613" s="169"/>
      <c r="F613" s="86"/>
    </row>
    <row r="614" spans="1:6" s="44" customFormat="1">
      <c r="A614" s="46"/>
      <c r="B614" s="69"/>
      <c r="C614" s="175"/>
      <c r="D614" s="53"/>
      <c r="E614" s="169"/>
      <c r="F614" s="86"/>
    </row>
    <row r="615" spans="1:6" s="44" customFormat="1">
      <c r="A615" s="46"/>
      <c r="B615" s="46"/>
      <c r="C615" s="65"/>
      <c r="D615" s="53"/>
      <c r="E615" s="169"/>
      <c r="F615" s="86"/>
    </row>
    <row r="616" spans="1:6" s="44" customFormat="1">
      <c r="A616" s="46"/>
      <c r="B616" s="69"/>
      <c r="C616" s="93"/>
      <c r="D616" s="53"/>
      <c r="E616" s="169"/>
      <c r="F616" s="86"/>
    </row>
    <row r="617" spans="1:6" s="44" customFormat="1">
      <c r="A617" s="46"/>
      <c r="B617" s="46"/>
      <c r="C617" s="65"/>
      <c r="D617" s="53"/>
      <c r="E617" s="169"/>
      <c r="F617" s="86"/>
    </row>
    <row r="618" spans="1:6" s="44" customFormat="1">
      <c r="A618" s="46"/>
      <c r="B618" s="69"/>
      <c r="C618" s="93"/>
      <c r="D618" s="53"/>
      <c r="E618" s="169"/>
      <c r="F618" s="86"/>
    </row>
    <row r="619" spans="1:6" s="44" customFormat="1">
      <c r="A619" s="46"/>
      <c r="B619" s="46"/>
      <c r="C619" s="65"/>
      <c r="D619" s="53"/>
      <c r="E619" s="169"/>
      <c r="F619" s="86"/>
    </row>
    <row r="620" spans="1:6" s="44" customFormat="1">
      <c r="A620" s="46"/>
      <c r="B620" s="46"/>
      <c r="C620" s="91"/>
      <c r="D620" s="53"/>
      <c r="E620" s="169"/>
      <c r="F620" s="86"/>
    </row>
    <row r="621" spans="1:6" s="44" customFormat="1">
      <c r="A621" s="46"/>
      <c r="B621" s="46"/>
      <c r="C621" s="175"/>
      <c r="D621" s="53"/>
      <c r="E621" s="169"/>
      <c r="F621" s="86"/>
    </row>
    <row r="622" spans="1:6" s="44" customFormat="1">
      <c r="A622" s="46"/>
      <c r="B622" s="46"/>
      <c r="C622" s="175"/>
      <c r="D622" s="53"/>
      <c r="E622" s="169"/>
      <c r="F622" s="86"/>
    </row>
    <row r="623" spans="1:6" s="44" customFormat="1">
      <c r="A623" s="46"/>
      <c r="B623" s="46"/>
      <c r="C623" s="65"/>
      <c r="D623" s="53"/>
      <c r="E623" s="169"/>
      <c r="F623" s="86"/>
    </row>
    <row r="624" spans="1:6" s="44" customFormat="1">
      <c r="A624" s="46"/>
      <c r="B624" s="69"/>
      <c r="C624" s="95"/>
      <c r="D624" s="53"/>
      <c r="E624" s="169"/>
      <c r="F624" s="86"/>
    </row>
    <row r="625" spans="1:6" s="44" customFormat="1">
      <c r="A625" s="46"/>
      <c r="B625" s="69"/>
      <c r="C625" s="93"/>
      <c r="D625" s="53"/>
      <c r="E625" s="169"/>
      <c r="F625" s="86"/>
    </row>
    <row r="626" spans="1:6" s="44" customFormat="1">
      <c r="A626" s="46"/>
      <c r="B626" s="69"/>
      <c r="C626" s="93"/>
      <c r="D626" s="53"/>
      <c r="E626" s="169"/>
      <c r="F626" s="86"/>
    </row>
    <row r="627" spans="1:6" s="44" customFormat="1">
      <c r="A627" s="46"/>
      <c r="B627" s="69"/>
      <c r="C627" s="93"/>
      <c r="D627" s="53"/>
      <c r="E627" s="169"/>
      <c r="F627" s="86"/>
    </row>
    <row r="628" spans="1:6" s="44" customFormat="1" ht="26.25" customHeight="1">
      <c r="A628" s="46"/>
      <c r="B628" s="69"/>
      <c r="C628" s="93"/>
      <c r="D628" s="53"/>
      <c r="E628" s="169"/>
      <c r="F628" s="86"/>
    </row>
    <row r="629" spans="1:6" s="44" customFormat="1">
      <c r="A629" s="46"/>
      <c r="B629" s="69"/>
      <c r="C629" s="93"/>
      <c r="D629" s="53"/>
      <c r="E629" s="169"/>
      <c r="F629" s="86"/>
    </row>
    <row r="630" spans="1:6" s="44" customFormat="1">
      <c r="A630" s="46"/>
      <c r="B630" s="69"/>
      <c r="C630" s="93"/>
      <c r="D630" s="53"/>
      <c r="E630" s="169"/>
      <c r="F630" s="86"/>
    </row>
    <row r="631" spans="1:6" s="44" customFormat="1">
      <c r="A631" s="46"/>
      <c r="B631" s="46"/>
      <c r="C631" s="65"/>
      <c r="D631" s="53"/>
      <c r="E631" s="169"/>
      <c r="F631" s="86"/>
    </row>
    <row r="632" spans="1:6" s="44" customFormat="1">
      <c r="A632" s="46"/>
      <c r="B632" s="69"/>
      <c r="C632" s="93"/>
      <c r="D632" s="53"/>
      <c r="E632" s="169"/>
      <c r="F632" s="86"/>
    </row>
    <row r="633" spans="1:6" s="44" customFormat="1" ht="30.75" customHeight="1">
      <c r="A633" s="46"/>
      <c r="B633" s="69"/>
      <c r="C633" s="93"/>
      <c r="D633" s="53"/>
      <c r="E633" s="169"/>
      <c r="F633" s="86"/>
    </row>
    <row r="634" spans="1:6" s="44" customFormat="1">
      <c r="A634" s="46"/>
      <c r="B634" s="46"/>
      <c r="C634" s="65"/>
      <c r="D634" s="53"/>
      <c r="E634" s="169"/>
      <c r="F634" s="86"/>
    </row>
    <row r="635" spans="1:6" s="44" customFormat="1">
      <c r="A635" s="46"/>
      <c r="B635" s="69"/>
      <c r="C635" s="93"/>
      <c r="D635" s="53"/>
      <c r="E635" s="169"/>
      <c r="F635" s="86"/>
    </row>
    <row r="636" spans="1:6" s="44" customFormat="1">
      <c r="A636" s="46"/>
      <c r="B636" s="46"/>
      <c r="C636" s="65"/>
      <c r="D636" s="53"/>
      <c r="E636" s="169"/>
      <c r="F636" s="86"/>
    </row>
    <row r="637" spans="1:6" s="44" customFormat="1">
      <c r="A637" s="46"/>
      <c r="B637" s="69"/>
      <c r="C637" s="93"/>
      <c r="D637" s="53"/>
      <c r="E637" s="169"/>
      <c r="F637" s="86"/>
    </row>
    <row r="638" spans="1:6" s="44" customFormat="1">
      <c r="A638" s="46"/>
      <c r="B638" s="46"/>
      <c r="C638" s="65"/>
      <c r="D638" s="53"/>
      <c r="E638" s="169"/>
      <c r="F638" s="86"/>
    </row>
    <row r="639" spans="1:6" s="44" customFormat="1" ht="15.75" customHeight="1">
      <c r="A639" s="46"/>
      <c r="B639" s="69"/>
      <c r="C639" s="175"/>
      <c r="D639" s="53"/>
      <c r="E639" s="169"/>
      <c r="F639" s="86"/>
    </row>
    <row r="640" spans="1:6" s="44" customFormat="1">
      <c r="A640" s="46"/>
      <c r="B640" s="46"/>
      <c r="C640" s="65"/>
      <c r="D640" s="53"/>
      <c r="E640" s="169"/>
      <c r="F640" s="86"/>
    </row>
    <row r="641" spans="1:6" s="44" customFormat="1">
      <c r="A641" s="46"/>
      <c r="B641" s="69"/>
      <c r="C641" s="93"/>
      <c r="D641" s="53"/>
      <c r="E641" s="169"/>
      <c r="F641" s="86"/>
    </row>
    <row r="642" spans="1:6" s="44" customFormat="1">
      <c r="A642" s="46"/>
      <c r="B642" s="69"/>
      <c r="C642" s="93"/>
      <c r="D642" s="53"/>
      <c r="E642" s="169"/>
      <c r="F642" s="86"/>
    </row>
    <row r="643" spans="1:6" s="44" customFormat="1">
      <c r="A643" s="46"/>
      <c r="B643" s="46"/>
      <c r="C643" s="65"/>
      <c r="D643" s="53"/>
      <c r="E643" s="169"/>
      <c r="F643" s="86"/>
    </row>
    <row r="644" spans="1:6" s="44" customFormat="1">
      <c r="A644" s="46"/>
      <c r="B644" s="69"/>
      <c r="C644" s="175"/>
      <c r="D644" s="53"/>
      <c r="E644" s="169"/>
      <c r="F644" s="86"/>
    </row>
    <row r="645" spans="1:6" s="44" customFormat="1">
      <c r="A645" s="46"/>
      <c r="B645" s="46"/>
      <c r="C645" s="65"/>
      <c r="D645" s="53"/>
      <c r="E645" s="169"/>
      <c r="F645" s="86"/>
    </row>
    <row r="646" spans="1:6" s="44" customFormat="1">
      <c r="A646" s="46"/>
      <c r="B646" s="46"/>
      <c r="C646" s="93"/>
      <c r="D646" s="53"/>
      <c r="E646" s="169"/>
      <c r="F646" s="86"/>
    </row>
    <row r="647" spans="1:6" s="44" customFormat="1">
      <c r="A647" s="46"/>
      <c r="B647" s="46"/>
      <c r="C647" s="175"/>
      <c r="D647" s="53"/>
      <c r="E647" s="169"/>
      <c r="F647" s="86"/>
    </row>
    <row r="648" spans="1:6" s="44" customFormat="1">
      <c r="A648" s="46"/>
      <c r="B648" s="46"/>
      <c r="C648" s="65"/>
      <c r="D648" s="53"/>
      <c r="E648" s="169"/>
      <c r="F648" s="86"/>
    </row>
    <row r="649" spans="1:6" s="44" customFormat="1">
      <c r="A649" s="46"/>
      <c r="B649" s="46"/>
      <c r="C649" s="65"/>
      <c r="D649" s="53"/>
      <c r="E649" s="169"/>
      <c r="F649" s="86"/>
    </row>
    <row r="650" spans="1:6" s="44" customFormat="1">
      <c r="A650" s="46"/>
      <c r="B650" s="46"/>
      <c r="C650" s="65"/>
      <c r="D650" s="53"/>
      <c r="E650" s="169"/>
      <c r="F650" s="86"/>
    </row>
    <row r="651" spans="1:6" s="44" customFormat="1">
      <c r="A651" s="46"/>
      <c r="B651" s="69"/>
      <c r="C651" s="93"/>
      <c r="D651" s="53"/>
      <c r="E651" s="169"/>
      <c r="F651" s="86"/>
    </row>
    <row r="652" spans="1:6" s="44" customFormat="1">
      <c r="A652" s="46"/>
      <c r="B652" s="69"/>
      <c r="C652" s="175"/>
      <c r="D652" s="53"/>
      <c r="E652" s="169"/>
      <c r="F652" s="86"/>
    </row>
    <row r="653" spans="1:6" s="44" customFormat="1">
      <c r="A653" s="46"/>
      <c r="B653" s="69"/>
      <c r="C653" s="93"/>
      <c r="D653" s="53"/>
      <c r="E653" s="169"/>
      <c r="F653" s="86"/>
    </row>
    <row r="654" spans="1:6" s="44" customFormat="1">
      <c r="A654" s="46"/>
      <c r="B654" s="46"/>
      <c r="C654" s="65"/>
      <c r="D654" s="53"/>
      <c r="E654" s="169"/>
      <c r="F654" s="86"/>
    </row>
    <row r="655" spans="1:6" s="44" customFormat="1">
      <c r="A655" s="46"/>
      <c r="B655" s="46"/>
      <c r="C655" s="65"/>
      <c r="D655" s="53"/>
      <c r="E655" s="169"/>
      <c r="F655" s="86"/>
    </row>
    <row r="656" spans="1:6" s="44" customFormat="1">
      <c r="A656" s="46"/>
      <c r="B656" s="69"/>
      <c r="C656" s="93"/>
      <c r="D656" s="53"/>
      <c r="E656" s="169"/>
      <c r="F656" s="86"/>
    </row>
    <row r="657" spans="1:6" s="44" customFormat="1">
      <c r="A657" s="46"/>
      <c r="B657" s="46"/>
      <c r="C657" s="65"/>
      <c r="D657" s="53"/>
      <c r="E657" s="169"/>
      <c r="F657" s="86"/>
    </row>
    <row r="658" spans="1:6" s="44" customFormat="1">
      <c r="A658" s="46"/>
      <c r="B658" s="46"/>
      <c r="C658" s="65"/>
      <c r="D658" s="53"/>
      <c r="E658" s="169"/>
      <c r="F658" s="86"/>
    </row>
    <row r="659" spans="1:6" s="44" customFormat="1" ht="21" customHeight="1">
      <c r="A659" s="46"/>
      <c r="B659" s="46"/>
      <c r="C659" s="91"/>
      <c r="D659" s="53"/>
      <c r="E659" s="169"/>
      <c r="F659" s="86"/>
    </row>
    <row r="660" spans="1:6" s="44" customFormat="1">
      <c r="A660" s="46"/>
      <c r="B660" s="46"/>
      <c r="C660" s="93"/>
      <c r="D660" s="53"/>
      <c r="E660" s="169"/>
      <c r="F660" s="86"/>
    </row>
    <row r="661" spans="1:6" s="44" customFormat="1">
      <c r="A661" s="46"/>
      <c r="B661" s="46"/>
      <c r="C661" s="93"/>
      <c r="D661" s="53"/>
      <c r="E661" s="169"/>
      <c r="F661" s="86"/>
    </row>
    <row r="662" spans="1:6" s="44" customFormat="1">
      <c r="A662" s="46"/>
      <c r="B662" s="46"/>
      <c r="C662" s="93"/>
      <c r="D662" s="53"/>
      <c r="E662" s="169"/>
      <c r="F662" s="86"/>
    </row>
    <row r="663" spans="1:6" s="44" customFormat="1">
      <c r="A663" s="46"/>
      <c r="B663" s="46"/>
      <c r="C663" s="65"/>
      <c r="D663" s="53"/>
      <c r="E663" s="169"/>
      <c r="F663" s="86"/>
    </row>
    <row r="664" spans="1:6" s="44" customFormat="1">
      <c r="A664" s="46"/>
      <c r="B664" s="69"/>
      <c r="C664" s="175"/>
      <c r="D664" s="53"/>
      <c r="E664" s="169"/>
      <c r="F664" s="86"/>
    </row>
    <row r="665" spans="1:6" s="44" customFormat="1">
      <c r="A665" s="46"/>
      <c r="B665" s="46"/>
      <c r="C665" s="65"/>
      <c r="D665" s="53"/>
      <c r="E665" s="169"/>
      <c r="F665" s="86"/>
    </row>
    <row r="666" spans="1:6" s="44" customFormat="1">
      <c r="A666" s="46"/>
      <c r="B666" s="46"/>
      <c r="C666" s="65"/>
      <c r="D666" s="53"/>
      <c r="E666" s="169"/>
      <c r="F666" s="86"/>
    </row>
    <row r="667" spans="1:6" s="44" customFormat="1">
      <c r="A667" s="46"/>
      <c r="B667" s="46"/>
      <c r="C667" s="65"/>
      <c r="D667" s="53"/>
      <c r="E667" s="169"/>
      <c r="F667" s="86"/>
    </row>
    <row r="668" spans="1:6" s="44" customFormat="1">
      <c r="A668" s="46"/>
      <c r="B668" s="46"/>
      <c r="C668" s="93"/>
      <c r="D668" s="53"/>
      <c r="E668" s="169"/>
      <c r="F668" s="86"/>
    </row>
    <row r="669" spans="1:6" s="44" customFormat="1">
      <c r="A669" s="46"/>
      <c r="B669" s="46"/>
      <c r="C669" s="175"/>
      <c r="D669" s="53"/>
      <c r="E669" s="169"/>
      <c r="F669" s="86"/>
    </row>
    <row r="670" spans="1:6" s="44" customFormat="1">
      <c r="A670" s="46"/>
      <c r="B670" s="46"/>
      <c r="C670" s="65"/>
      <c r="D670" s="53"/>
      <c r="E670" s="169"/>
      <c r="F670" s="86"/>
    </row>
    <row r="671" spans="1:6" s="44" customFormat="1">
      <c r="A671" s="46"/>
      <c r="B671" s="46"/>
      <c r="C671" s="91"/>
      <c r="D671" s="53"/>
      <c r="E671" s="169"/>
      <c r="F671" s="86"/>
    </row>
    <row r="672" spans="1:6" s="44" customFormat="1">
      <c r="A672" s="46"/>
      <c r="B672" s="46"/>
      <c r="C672" s="93"/>
      <c r="D672" s="53"/>
      <c r="E672" s="169"/>
      <c r="F672" s="86"/>
    </row>
    <row r="673" spans="1:6" s="44" customFormat="1">
      <c r="A673" s="46"/>
      <c r="B673" s="46"/>
      <c r="C673" s="93"/>
      <c r="D673" s="53"/>
      <c r="E673" s="169"/>
      <c r="F673" s="86"/>
    </row>
    <row r="674" spans="1:6" s="44" customFormat="1">
      <c r="A674" s="46"/>
      <c r="B674" s="46"/>
      <c r="C674" s="93"/>
      <c r="D674" s="53"/>
      <c r="E674" s="169"/>
      <c r="F674" s="86"/>
    </row>
    <row r="675" spans="1:6" s="44" customFormat="1">
      <c r="A675" s="46"/>
      <c r="B675" s="46"/>
      <c r="C675" s="65"/>
      <c r="D675" s="53"/>
      <c r="E675" s="169"/>
      <c r="F675" s="86"/>
    </row>
    <row r="676" spans="1:6" s="44" customFormat="1">
      <c r="A676" s="46"/>
      <c r="B676" s="46"/>
      <c r="C676" s="93"/>
      <c r="D676" s="53"/>
      <c r="E676" s="169"/>
      <c r="F676" s="86"/>
    </row>
    <row r="677" spans="1:6" s="44" customFormat="1">
      <c r="A677" s="46"/>
      <c r="B677" s="46"/>
      <c r="C677" s="65"/>
      <c r="D677" s="53"/>
      <c r="E677" s="169"/>
      <c r="F677" s="86"/>
    </row>
    <row r="678" spans="1:6" s="44" customFormat="1">
      <c r="A678" s="46"/>
      <c r="B678" s="46"/>
      <c r="C678" s="93"/>
      <c r="D678" s="53"/>
      <c r="E678" s="169"/>
      <c r="F678" s="86"/>
    </row>
    <row r="679" spans="1:6" s="44" customFormat="1">
      <c r="A679" s="46"/>
      <c r="B679" s="46"/>
      <c r="C679" s="93"/>
      <c r="D679" s="53"/>
      <c r="E679" s="169"/>
      <c r="F679" s="86"/>
    </row>
    <row r="680" spans="1:6" s="44" customFormat="1">
      <c r="A680" s="46"/>
      <c r="B680" s="46"/>
      <c r="C680" s="65"/>
      <c r="D680" s="53"/>
      <c r="E680" s="169"/>
      <c r="F680" s="86"/>
    </row>
    <row r="681" spans="1:6" s="44" customFormat="1">
      <c r="A681" s="46"/>
      <c r="B681" s="46"/>
      <c r="C681" s="65"/>
      <c r="D681" s="53"/>
      <c r="E681" s="169"/>
      <c r="F681" s="86"/>
    </row>
    <row r="682" spans="1:6" s="44" customFormat="1">
      <c r="A682" s="46"/>
      <c r="B682" s="46"/>
      <c r="C682" s="91"/>
      <c r="D682" s="53"/>
      <c r="E682" s="169"/>
      <c r="F682" s="86"/>
    </row>
    <row r="683" spans="1:6" s="44" customFormat="1">
      <c r="A683" s="46"/>
      <c r="B683" s="46"/>
      <c r="C683" s="93"/>
      <c r="D683" s="53"/>
      <c r="E683" s="169"/>
      <c r="F683" s="86"/>
    </row>
    <row r="684" spans="1:6" s="44" customFormat="1">
      <c r="A684" s="46"/>
      <c r="B684" s="46"/>
      <c r="C684" s="175"/>
      <c r="D684" s="53"/>
      <c r="E684" s="169"/>
      <c r="F684" s="86"/>
    </row>
    <row r="685" spans="1:6" s="44" customFormat="1">
      <c r="A685" s="46"/>
      <c r="B685" s="46"/>
      <c r="C685" s="65"/>
      <c r="D685" s="53"/>
      <c r="E685" s="169"/>
      <c r="F685" s="86"/>
    </row>
    <row r="686" spans="1:6" s="44" customFormat="1">
      <c r="A686" s="46"/>
      <c r="B686" s="46"/>
      <c r="C686" s="65"/>
      <c r="D686" s="53"/>
      <c r="E686" s="169"/>
      <c r="F686" s="86"/>
    </row>
    <row r="687" spans="1:6" s="44" customFormat="1">
      <c r="A687" s="46"/>
      <c r="B687" s="46"/>
      <c r="C687" s="65"/>
      <c r="D687" s="53"/>
      <c r="E687" s="169"/>
      <c r="F687" s="86"/>
    </row>
    <row r="688" spans="1:6" s="44" customFormat="1">
      <c r="A688" s="46"/>
      <c r="B688" s="46"/>
      <c r="C688" s="91"/>
      <c r="D688" s="53"/>
      <c r="E688" s="169"/>
      <c r="F688" s="86"/>
    </row>
    <row r="689" spans="1:6" s="44" customFormat="1">
      <c r="A689" s="46"/>
      <c r="B689" s="46"/>
      <c r="C689" s="93"/>
      <c r="D689" s="53"/>
      <c r="E689" s="169"/>
      <c r="F689" s="86"/>
    </row>
    <row r="690" spans="1:6" s="44" customFormat="1">
      <c r="A690" s="46"/>
      <c r="B690" s="46"/>
      <c r="C690" s="93"/>
      <c r="D690" s="53"/>
      <c r="E690" s="169"/>
      <c r="F690" s="86"/>
    </row>
    <row r="691" spans="1:6" s="44" customFormat="1">
      <c r="A691" s="46"/>
      <c r="B691" s="46"/>
      <c r="C691" s="93"/>
      <c r="D691" s="53"/>
      <c r="E691" s="169"/>
      <c r="F691" s="86"/>
    </row>
    <row r="692" spans="1:6" s="44" customFormat="1">
      <c r="A692" s="46"/>
      <c r="B692" s="46"/>
      <c r="C692" s="65"/>
      <c r="D692" s="53"/>
      <c r="E692" s="169"/>
      <c r="F692" s="86"/>
    </row>
    <row r="693" spans="1:6" s="44" customFormat="1">
      <c r="A693" s="46"/>
      <c r="B693" s="46"/>
      <c r="C693" s="175"/>
      <c r="D693" s="53"/>
      <c r="E693" s="169"/>
      <c r="F693" s="86"/>
    </row>
    <row r="694" spans="1:6" s="44" customFormat="1">
      <c r="A694" s="46"/>
      <c r="B694" s="46"/>
      <c r="C694" s="65"/>
      <c r="D694" s="53"/>
      <c r="E694" s="169"/>
      <c r="F694" s="86"/>
    </row>
    <row r="695" spans="1:6" s="44" customFormat="1">
      <c r="A695" s="46"/>
      <c r="B695" s="46"/>
      <c r="C695" s="93"/>
      <c r="D695" s="53"/>
      <c r="E695" s="169"/>
      <c r="F695" s="86"/>
    </row>
    <row r="696" spans="1:6" s="44" customFormat="1">
      <c r="A696" s="46"/>
      <c r="B696" s="46"/>
      <c r="C696" s="65"/>
      <c r="D696" s="53"/>
      <c r="E696" s="169"/>
      <c r="F696" s="86"/>
    </row>
    <row r="697" spans="1:6" s="44" customFormat="1">
      <c r="A697" s="46"/>
      <c r="B697" s="46"/>
      <c r="C697" s="93"/>
      <c r="D697" s="53"/>
      <c r="E697" s="169"/>
      <c r="F697" s="86"/>
    </row>
    <row r="698" spans="1:6" s="44" customFormat="1">
      <c r="A698" s="46"/>
      <c r="B698" s="46"/>
      <c r="C698" s="65"/>
      <c r="D698" s="53"/>
      <c r="E698" s="169"/>
      <c r="F698" s="86"/>
    </row>
    <row r="699" spans="1:6" s="44" customFormat="1">
      <c r="A699" s="46"/>
      <c r="B699" s="46"/>
      <c r="C699" s="175"/>
      <c r="D699" s="53"/>
      <c r="E699" s="169"/>
      <c r="F699" s="86"/>
    </row>
    <row r="700" spans="1:6" s="44" customFormat="1">
      <c r="A700" s="46"/>
      <c r="B700" s="46"/>
      <c r="C700" s="65"/>
      <c r="D700" s="53"/>
      <c r="E700" s="169"/>
      <c r="F700" s="86"/>
    </row>
    <row r="701" spans="1:6" s="44" customFormat="1">
      <c r="A701" s="46"/>
      <c r="B701" s="46"/>
      <c r="C701" s="93"/>
      <c r="D701" s="53"/>
      <c r="E701" s="169"/>
      <c r="F701" s="86"/>
    </row>
    <row r="702" spans="1:6" s="44" customFormat="1">
      <c r="A702" s="46"/>
      <c r="B702" s="46"/>
      <c r="C702" s="65"/>
      <c r="D702" s="53"/>
      <c r="E702" s="169"/>
      <c r="F702" s="86"/>
    </row>
    <row r="703" spans="1:6" s="44" customFormat="1">
      <c r="A703" s="46"/>
      <c r="B703" s="46"/>
      <c r="C703" s="175"/>
      <c r="D703" s="53"/>
      <c r="E703" s="169"/>
      <c r="F703" s="86"/>
    </row>
    <row r="704" spans="1:6" s="44" customFormat="1">
      <c r="A704" s="46"/>
      <c r="B704" s="46"/>
      <c r="C704" s="65"/>
      <c r="D704" s="53"/>
      <c r="E704" s="169"/>
      <c r="F704" s="86"/>
    </row>
    <row r="705" spans="1:6" s="44" customFormat="1">
      <c r="A705" s="46"/>
      <c r="B705" s="46"/>
      <c r="C705" s="65"/>
      <c r="D705" s="53"/>
      <c r="E705" s="169"/>
      <c r="F705" s="86"/>
    </row>
    <row r="706" spans="1:6" s="44" customFormat="1">
      <c r="A706" s="46"/>
      <c r="B706" s="46"/>
      <c r="C706" s="91"/>
      <c r="D706" s="53"/>
      <c r="E706" s="169"/>
      <c r="F706" s="86"/>
    </row>
    <row r="707" spans="1:6" s="44" customFormat="1">
      <c r="A707" s="46"/>
      <c r="B707" s="46"/>
      <c r="C707" s="93"/>
      <c r="D707" s="53"/>
      <c r="E707" s="169"/>
      <c r="F707" s="86"/>
    </row>
    <row r="708" spans="1:6" s="44" customFormat="1">
      <c r="A708" s="46"/>
      <c r="B708" s="46"/>
      <c r="C708" s="93"/>
      <c r="D708" s="53"/>
      <c r="E708" s="169"/>
      <c r="F708" s="86"/>
    </row>
    <row r="709" spans="1:6" s="44" customFormat="1">
      <c r="A709" s="46"/>
      <c r="B709" s="46"/>
      <c r="C709" s="93"/>
      <c r="D709" s="53"/>
      <c r="E709" s="169"/>
      <c r="F709" s="86"/>
    </row>
    <row r="710" spans="1:6" s="44" customFormat="1">
      <c r="A710" s="46"/>
      <c r="B710" s="46"/>
      <c r="C710" s="65"/>
      <c r="D710" s="53"/>
      <c r="E710" s="169"/>
      <c r="F710" s="86"/>
    </row>
    <row r="711" spans="1:6" s="44" customFormat="1">
      <c r="A711" s="46"/>
      <c r="B711" s="46"/>
      <c r="C711" s="93"/>
      <c r="D711" s="53"/>
      <c r="E711" s="169"/>
      <c r="F711" s="86"/>
    </row>
    <row r="712" spans="1:6" s="44" customFormat="1">
      <c r="A712" s="46"/>
      <c r="B712" s="46"/>
      <c r="C712" s="65"/>
      <c r="D712" s="53"/>
      <c r="E712" s="169"/>
      <c r="F712" s="86"/>
    </row>
    <row r="713" spans="1:6" s="44" customFormat="1" ht="21" customHeight="1">
      <c r="A713" s="46"/>
      <c r="B713" s="46"/>
      <c r="C713" s="93"/>
      <c r="D713" s="53"/>
      <c r="E713" s="169"/>
      <c r="F713" s="86"/>
    </row>
    <row r="714" spans="1:6" s="44" customFormat="1">
      <c r="A714" s="46"/>
      <c r="B714" s="46"/>
      <c r="C714" s="65"/>
      <c r="D714" s="53"/>
      <c r="E714" s="169"/>
      <c r="F714" s="86"/>
    </row>
    <row r="715" spans="1:6" s="44" customFormat="1">
      <c r="A715" s="46"/>
      <c r="B715" s="46"/>
      <c r="C715" s="93"/>
      <c r="D715" s="53"/>
      <c r="E715" s="169"/>
      <c r="F715" s="86"/>
    </row>
    <row r="716" spans="1:6" s="44" customFormat="1">
      <c r="A716" s="46"/>
      <c r="B716" s="46"/>
      <c r="C716" s="65"/>
      <c r="D716" s="53"/>
      <c r="E716" s="169"/>
      <c r="F716" s="86"/>
    </row>
    <row r="717" spans="1:6" s="44" customFormat="1">
      <c r="A717" s="46"/>
      <c r="B717" s="46"/>
      <c r="C717" s="175"/>
      <c r="D717" s="53"/>
      <c r="E717" s="169"/>
      <c r="F717" s="86"/>
    </row>
    <row r="718" spans="1:6" s="44" customFormat="1">
      <c r="A718" s="46"/>
      <c r="B718" s="46"/>
      <c r="C718" s="65"/>
      <c r="D718" s="53"/>
      <c r="E718" s="169"/>
      <c r="F718" s="86"/>
    </row>
    <row r="719" spans="1:6" s="44" customFormat="1">
      <c r="A719" s="46"/>
      <c r="B719" s="46"/>
      <c r="C719" s="175"/>
      <c r="D719" s="53"/>
      <c r="E719" s="169"/>
      <c r="F719" s="86"/>
    </row>
    <row r="720" spans="1:6" s="44" customFormat="1">
      <c r="A720" s="46"/>
      <c r="B720" s="46"/>
      <c r="C720" s="65"/>
      <c r="D720" s="53"/>
      <c r="E720" s="169"/>
      <c r="F720" s="86"/>
    </row>
    <row r="721" spans="1:6" s="44" customFormat="1">
      <c r="A721" s="46"/>
      <c r="B721" s="46"/>
      <c r="C721" s="93"/>
      <c r="D721" s="53"/>
      <c r="E721" s="169"/>
      <c r="F721" s="86"/>
    </row>
    <row r="722" spans="1:6" s="44" customFormat="1">
      <c r="A722" s="46"/>
      <c r="B722" s="46"/>
      <c r="C722" s="65"/>
      <c r="D722" s="53"/>
      <c r="E722" s="169"/>
      <c r="F722" s="86"/>
    </row>
    <row r="723" spans="1:6" s="44" customFormat="1">
      <c r="A723" s="46"/>
      <c r="B723" s="46"/>
      <c r="C723" s="175"/>
      <c r="D723" s="53"/>
      <c r="E723" s="169"/>
      <c r="F723" s="86"/>
    </row>
    <row r="724" spans="1:6" s="44" customFormat="1">
      <c r="A724" s="46"/>
      <c r="B724" s="46"/>
      <c r="C724" s="65"/>
      <c r="D724" s="53"/>
      <c r="E724" s="169"/>
      <c r="F724" s="86"/>
    </row>
    <row r="725" spans="1:6" s="44" customFormat="1">
      <c r="A725" s="46"/>
      <c r="B725" s="46"/>
      <c r="C725" s="175"/>
      <c r="D725" s="53"/>
      <c r="E725" s="169"/>
      <c r="F725" s="86"/>
    </row>
    <row r="726" spans="1:6" s="44" customFormat="1">
      <c r="A726" s="46"/>
      <c r="B726" s="46"/>
      <c r="C726" s="65"/>
      <c r="D726" s="53"/>
      <c r="E726" s="169"/>
      <c r="F726" s="86"/>
    </row>
    <row r="727" spans="1:6" s="44" customFormat="1">
      <c r="A727" s="46"/>
      <c r="B727" s="46"/>
      <c r="C727" s="93"/>
      <c r="D727" s="53"/>
      <c r="E727" s="169"/>
      <c r="F727" s="86"/>
    </row>
    <row r="728" spans="1:6" s="44" customFormat="1">
      <c r="A728" s="46"/>
      <c r="B728" s="46"/>
      <c r="C728" s="93"/>
      <c r="D728" s="53"/>
      <c r="E728" s="169"/>
      <c r="F728" s="86"/>
    </row>
    <row r="729" spans="1:6" s="44" customFormat="1">
      <c r="A729" s="46"/>
      <c r="B729" s="46"/>
      <c r="C729" s="65"/>
      <c r="D729" s="53"/>
      <c r="E729" s="169"/>
      <c r="F729" s="86"/>
    </row>
    <row r="730" spans="1:6" s="44" customFormat="1">
      <c r="A730" s="46"/>
      <c r="B730" s="46"/>
      <c r="C730" s="93"/>
      <c r="D730" s="53"/>
      <c r="E730" s="169"/>
      <c r="F730" s="86"/>
    </row>
    <row r="731" spans="1:6" s="44" customFormat="1">
      <c r="A731" s="46"/>
      <c r="B731" s="46"/>
      <c r="C731" s="65"/>
      <c r="D731" s="53"/>
      <c r="E731" s="169"/>
      <c r="F731" s="86"/>
    </row>
    <row r="732" spans="1:6" s="44" customFormat="1">
      <c r="A732" s="46"/>
      <c r="B732" s="46"/>
      <c r="C732" s="93"/>
      <c r="D732" s="53"/>
      <c r="E732" s="169"/>
      <c r="F732" s="86"/>
    </row>
    <row r="733" spans="1:6" s="44" customFormat="1">
      <c r="A733" s="46"/>
      <c r="B733" s="46"/>
      <c r="C733" s="65"/>
      <c r="D733" s="53"/>
      <c r="E733" s="169"/>
      <c r="F733" s="86"/>
    </row>
    <row r="734" spans="1:6" s="44" customFormat="1">
      <c r="A734" s="46"/>
      <c r="B734" s="46"/>
      <c r="C734" s="93"/>
      <c r="D734" s="53"/>
      <c r="E734" s="169"/>
      <c r="F734" s="86"/>
    </row>
    <row r="735" spans="1:6" s="44" customFormat="1">
      <c r="A735" s="46"/>
      <c r="B735" s="46"/>
      <c r="C735" s="65"/>
      <c r="D735" s="53"/>
      <c r="E735" s="169"/>
      <c r="F735" s="86"/>
    </row>
    <row r="736" spans="1:6" s="44" customFormat="1">
      <c r="A736" s="46"/>
      <c r="B736" s="46"/>
      <c r="C736" s="93"/>
      <c r="D736" s="53"/>
      <c r="E736" s="169"/>
      <c r="F736" s="86"/>
    </row>
    <row r="737" spans="1:6" s="44" customFormat="1">
      <c r="A737" s="46"/>
      <c r="B737" s="46"/>
      <c r="C737" s="65"/>
      <c r="D737" s="53"/>
      <c r="E737" s="169"/>
      <c r="F737" s="86"/>
    </row>
    <row r="738" spans="1:6" s="44" customFormat="1">
      <c r="A738" s="46"/>
      <c r="B738" s="46"/>
      <c r="C738" s="93"/>
      <c r="D738" s="53"/>
      <c r="E738" s="169"/>
      <c r="F738" s="86"/>
    </row>
    <row r="739" spans="1:6" s="44" customFormat="1">
      <c r="A739" s="46"/>
      <c r="B739" s="46"/>
      <c r="C739" s="65"/>
      <c r="D739" s="53"/>
      <c r="E739" s="169"/>
      <c r="F739" s="86"/>
    </row>
    <row r="740" spans="1:6" s="44" customFormat="1">
      <c r="A740" s="46"/>
      <c r="B740" s="46"/>
      <c r="C740" s="93"/>
      <c r="D740" s="53"/>
      <c r="E740" s="169"/>
      <c r="F740" s="86"/>
    </row>
    <row r="741" spans="1:6" s="44" customFormat="1">
      <c r="A741" s="46"/>
      <c r="B741" s="46"/>
      <c r="C741" s="65"/>
      <c r="D741" s="53"/>
      <c r="E741" s="169"/>
      <c r="F741" s="86"/>
    </row>
    <row r="742" spans="1:6" s="44" customFormat="1">
      <c r="A742" s="46"/>
      <c r="B742" s="46"/>
      <c r="C742" s="93"/>
      <c r="D742" s="53"/>
      <c r="E742" s="169"/>
      <c r="F742" s="86"/>
    </row>
    <row r="743" spans="1:6" s="44" customFormat="1">
      <c r="A743" s="46"/>
      <c r="B743" s="46"/>
      <c r="C743" s="65"/>
      <c r="D743" s="53"/>
      <c r="E743" s="169"/>
      <c r="F743" s="86"/>
    </row>
    <row r="744" spans="1:6" s="44" customFormat="1">
      <c r="A744" s="46"/>
      <c r="B744" s="46"/>
      <c r="C744" s="65"/>
      <c r="D744" s="53"/>
      <c r="E744" s="169"/>
      <c r="F744" s="86"/>
    </row>
    <row r="745" spans="1:6" s="44" customFormat="1">
      <c r="A745" s="46"/>
      <c r="B745" s="46"/>
      <c r="C745" s="65"/>
      <c r="D745" s="53"/>
      <c r="E745" s="169"/>
      <c r="F745" s="86"/>
    </row>
    <row r="746" spans="1:6" s="44" customFormat="1">
      <c r="A746" s="46"/>
      <c r="B746" s="46"/>
      <c r="C746" s="91"/>
      <c r="D746" s="53"/>
      <c r="E746" s="169"/>
      <c r="F746" s="86"/>
    </row>
    <row r="747" spans="1:6" s="44" customFormat="1">
      <c r="A747" s="46"/>
      <c r="B747" s="69"/>
      <c r="C747" s="93"/>
      <c r="D747" s="53"/>
      <c r="E747" s="169"/>
      <c r="F747" s="86"/>
    </row>
    <row r="748" spans="1:6" s="44" customFormat="1">
      <c r="A748" s="46"/>
      <c r="B748" s="46"/>
      <c r="C748" s="93"/>
      <c r="D748" s="53"/>
      <c r="E748" s="169"/>
      <c r="F748" s="86"/>
    </row>
    <row r="749" spans="1:6" s="44" customFormat="1">
      <c r="A749" s="46"/>
      <c r="B749" s="46"/>
      <c r="C749" s="93"/>
      <c r="D749" s="53"/>
      <c r="E749" s="169"/>
      <c r="F749" s="86"/>
    </row>
    <row r="750" spans="1:6" s="44" customFormat="1">
      <c r="A750" s="46"/>
      <c r="B750" s="46"/>
      <c r="C750" s="65"/>
      <c r="D750" s="53"/>
      <c r="E750" s="169"/>
      <c r="F750" s="86"/>
    </row>
    <row r="751" spans="1:6" s="44" customFormat="1">
      <c r="A751" s="46"/>
      <c r="B751" s="46"/>
      <c r="C751" s="65"/>
      <c r="D751" s="53"/>
      <c r="E751" s="169"/>
      <c r="F751" s="86"/>
    </row>
    <row r="752" spans="1:6" s="44" customFormat="1">
      <c r="A752" s="46"/>
      <c r="B752" s="46"/>
      <c r="C752" s="91"/>
      <c r="D752" s="53"/>
      <c r="E752" s="169"/>
      <c r="F752" s="86"/>
    </row>
    <row r="753" spans="1:6" s="44" customFormat="1">
      <c r="A753" s="46"/>
      <c r="B753" s="46"/>
      <c r="C753" s="65"/>
      <c r="D753" s="53"/>
      <c r="E753" s="169"/>
      <c r="F753" s="86"/>
    </row>
    <row r="754" spans="1:6" s="44" customFormat="1">
      <c r="A754" s="46"/>
      <c r="B754" s="46"/>
      <c r="C754" s="65"/>
      <c r="D754" s="53"/>
      <c r="E754" s="169"/>
      <c r="F754" s="86"/>
    </row>
    <row r="755" spans="1:6" s="44" customFormat="1" ht="25.5" customHeight="1">
      <c r="A755" s="46"/>
      <c r="B755" s="46"/>
      <c r="C755" s="175"/>
      <c r="D755" s="53"/>
      <c r="E755" s="169"/>
      <c r="F755" s="86"/>
    </row>
    <row r="756" spans="1:6" s="44" customFormat="1">
      <c r="A756" s="46"/>
      <c r="B756" s="69"/>
      <c r="C756" s="93"/>
      <c r="D756" s="53"/>
      <c r="E756" s="169"/>
      <c r="F756" s="86"/>
    </row>
    <row r="757" spans="1:6" s="44" customFormat="1">
      <c r="A757" s="46"/>
      <c r="B757" s="69"/>
      <c r="C757" s="93"/>
      <c r="D757" s="53"/>
      <c r="E757" s="169"/>
      <c r="F757" s="86"/>
    </row>
    <row r="758" spans="1:6" s="44" customFormat="1">
      <c r="A758" s="46"/>
      <c r="B758" s="69"/>
      <c r="C758" s="93"/>
      <c r="D758" s="53"/>
      <c r="E758" s="169"/>
      <c r="F758" s="86"/>
    </row>
    <row r="759" spans="1:6" s="44" customFormat="1">
      <c r="A759" s="46"/>
      <c r="B759" s="46"/>
      <c r="C759" s="91"/>
      <c r="D759" s="53"/>
      <c r="E759" s="169"/>
      <c r="F759" s="86"/>
    </row>
    <row r="760" spans="1:6" s="44" customFormat="1">
      <c r="A760" s="46"/>
      <c r="B760" s="46"/>
      <c r="C760" s="93"/>
      <c r="D760" s="53"/>
      <c r="E760" s="169"/>
      <c r="F760" s="86"/>
    </row>
    <row r="761" spans="1:6" s="44" customFormat="1">
      <c r="A761" s="46"/>
      <c r="B761" s="46"/>
      <c r="C761" s="175"/>
      <c r="D761" s="53"/>
      <c r="E761" s="169"/>
      <c r="F761" s="86"/>
    </row>
    <row r="762" spans="1:6" s="44" customFormat="1">
      <c r="A762" s="46"/>
      <c r="B762" s="46"/>
      <c r="C762" s="65"/>
      <c r="D762" s="53"/>
      <c r="E762" s="169"/>
      <c r="F762" s="86"/>
    </row>
    <row r="763" spans="1:6" s="44" customFormat="1">
      <c r="A763" s="46"/>
      <c r="B763" s="46"/>
      <c r="C763" s="65"/>
      <c r="D763" s="53"/>
      <c r="E763" s="169"/>
      <c r="F763" s="86"/>
    </row>
    <row r="764" spans="1:6" s="44" customFormat="1" ht="30" customHeight="1">
      <c r="A764" s="46"/>
      <c r="B764" s="46"/>
      <c r="C764" s="91"/>
      <c r="D764" s="53"/>
      <c r="E764" s="169"/>
      <c r="F764" s="86"/>
    </row>
    <row r="765" spans="1:6" s="44" customFormat="1">
      <c r="A765" s="46"/>
      <c r="B765" s="46"/>
      <c r="C765" s="65"/>
      <c r="D765" s="53"/>
      <c r="E765" s="169"/>
      <c r="F765" s="86"/>
    </row>
    <row r="766" spans="1:6" s="44" customFormat="1">
      <c r="A766" s="46"/>
      <c r="B766" s="46"/>
      <c r="C766" s="93"/>
      <c r="D766" s="53"/>
      <c r="E766" s="169"/>
      <c r="F766" s="86"/>
    </row>
    <row r="767" spans="1:6" s="44" customFormat="1">
      <c r="A767" s="46"/>
      <c r="B767" s="46"/>
      <c r="C767" s="65"/>
      <c r="D767" s="53"/>
      <c r="E767" s="169"/>
      <c r="F767" s="86"/>
    </row>
    <row r="768" spans="1:6" s="44" customFormat="1">
      <c r="A768" s="46"/>
      <c r="B768" s="46"/>
      <c r="C768" s="65"/>
      <c r="D768" s="53"/>
      <c r="E768" s="169"/>
      <c r="F768" s="86"/>
    </row>
    <row r="769" spans="1:6" s="44" customFormat="1">
      <c r="A769" s="46"/>
      <c r="B769" s="46"/>
      <c r="C769" s="91"/>
      <c r="D769" s="53"/>
      <c r="E769" s="169"/>
      <c r="F769" s="86"/>
    </row>
    <row r="770" spans="1:6" s="44" customFormat="1">
      <c r="A770" s="46"/>
      <c r="B770" s="46"/>
      <c r="C770" s="65"/>
      <c r="D770" s="53"/>
      <c r="E770" s="169"/>
      <c r="F770" s="86"/>
    </row>
    <row r="771" spans="1:6" s="44" customFormat="1">
      <c r="A771" s="46"/>
      <c r="B771" s="46"/>
      <c r="C771" s="93"/>
      <c r="D771" s="53"/>
      <c r="E771" s="169"/>
      <c r="F771" s="86"/>
    </row>
    <row r="772" spans="1:6" s="44" customFormat="1">
      <c r="A772" s="46"/>
      <c r="B772" s="46"/>
      <c r="C772" s="65"/>
      <c r="D772" s="53"/>
      <c r="E772" s="169"/>
      <c r="F772" s="86"/>
    </row>
    <row r="773" spans="1:6" s="44" customFormat="1">
      <c r="A773" s="46"/>
      <c r="B773" s="69"/>
      <c r="C773" s="93"/>
      <c r="D773" s="53"/>
      <c r="E773" s="169"/>
      <c r="F773" s="86"/>
    </row>
    <row r="774" spans="1:6" s="44" customFormat="1">
      <c r="A774" s="46"/>
      <c r="B774" s="69"/>
      <c r="C774" s="175"/>
      <c r="D774" s="53"/>
      <c r="E774" s="169"/>
      <c r="F774" s="86"/>
    </row>
    <row r="775" spans="1:6" s="44" customFormat="1" ht="51" customHeight="1">
      <c r="A775" s="46"/>
      <c r="B775" s="69"/>
      <c r="C775" s="177"/>
      <c r="D775" s="53"/>
      <c r="E775" s="169"/>
      <c r="F775" s="86"/>
    </row>
    <row r="776" spans="1:6" s="44" customFormat="1">
      <c r="A776" s="46"/>
      <c r="B776" s="46"/>
      <c r="C776" s="65"/>
      <c r="D776" s="53"/>
      <c r="E776" s="169"/>
      <c r="F776" s="86"/>
    </row>
    <row r="777" spans="1:6" s="44" customFormat="1">
      <c r="A777" s="46"/>
      <c r="B777" s="69"/>
      <c r="C777" s="93"/>
      <c r="D777" s="53"/>
      <c r="E777" s="169"/>
      <c r="F777" s="86"/>
    </row>
    <row r="778" spans="1:6" s="44" customFormat="1">
      <c r="A778" s="46"/>
      <c r="B778" s="46"/>
      <c r="C778" s="65"/>
      <c r="D778" s="53"/>
      <c r="E778" s="169"/>
      <c r="F778" s="86"/>
    </row>
    <row r="779" spans="1:6" s="45" customFormat="1">
      <c r="A779" s="46"/>
      <c r="B779" s="46"/>
      <c r="C779" s="93"/>
      <c r="D779" s="53"/>
      <c r="E779" s="169"/>
      <c r="F779" s="87"/>
    </row>
    <row r="780" spans="1:6" s="44" customFormat="1">
      <c r="A780" s="46"/>
      <c r="B780" s="46"/>
      <c r="C780" s="65"/>
      <c r="D780" s="53"/>
      <c r="E780" s="169"/>
      <c r="F780" s="86"/>
    </row>
    <row r="781" spans="1:6" s="44" customFormat="1">
      <c r="A781" s="64"/>
      <c r="B781" s="64"/>
      <c r="C781" s="92"/>
      <c r="D781" s="68"/>
      <c r="E781" s="170"/>
      <c r="F781" s="86"/>
    </row>
    <row r="782" spans="1:6" s="44" customFormat="1">
      <c r="A782" s="46"/>
      <c r="B782" s="46"/>
      <c r="C782" s="65"/>
      <c r="D782" s="53"/>
      <c r="E782" s="169"/>
      <c r="F782" s="86"/>
    </row>
    <row r="783" spans="1:6" s="44" customFormat="1">
      <c r="A783" s="69"/>
      <c r="B783" s="69"/>
      <c r="C783" s="95"/>
      <c r="D783" s="53"/>
      <c r="E783" s="169"/>
      <c r="F783" s="86"/>
    </row>
    <row r="784" spans="1:6" s="44" customFormat="1">
      <c r="A784" s="46"/>
      <c r="B784" s="69"/>
      <c r="C784" s="93"/>
      <c r="D784" s="53"/>
      <c r="E784" s="169"/>
      <c r="F784" s="86"/>
    </row>
    <row r="785" spans="1:6" s="44" customFormat="1">
      <c r="A785" s="46"/>
      <c r="B785" s="46"/>
      <c r="C785" s="65"/>
      <c r="D785" s="53"/>
      <c r="E785" s="169"/>
      <c r="F785" s="86"/>
    </row>
    <row r="786" spans="1:6" s="44" customFormat="1">
      <c r="A786" s="46"/>
      <c r="B786" s="46"/>
      <c r="C786" s="65"/>
      <c r="D786" s="53"/>
      <c r="E786" s="169"/>
      <c r="F786" s="86"/>
    </row>
    <row r="787" spans="1:6" s="44" customFormat="1">
      <c r="A787" s="46"/>
      <c r="B787" s="46"/>
      <c r="C787" s="65"/>
      <c r="D787" s="53"/>
      <c r="E787" s="169"/>
      <c r="F787" s="86"/>
    </row>
    <row r="788" spans="1:6" s="44" customFormat="1" ht="26.25" customHeight="1">
      <c r="A788" s="46"/>
      <c r="B788" s="46"/>
      <c r="C788" s="65"/>
      <c r="D788" s="53"/>
      <c r="E788" s="169"/>
      <c r="F788" s="86"/>
    </row>
    <row r="789" spans="1:6" s="44" customFormat="1" ht="17.25" customHeight="1">
      <c r="A789" s="46"/>
      <c r="B789" s="46"/>
      <c r="C789" s="65"/>
      <c r="D789" s="53"/>
      <c r="E789" s="169"/>
      <c r="F789" s="86"/>
    </row>
    <row r="790" spans="1:6" s="44" customFormat="1">
      <c r="A790" s="46"/>
      <c r="B790" s="46"/>
      <c r="C790" s="65"/>
      <c r="D790" s="53"/>
      <c r="E790" s="169"/>
      <c r="F790" s="86"/>
    </row>
    <row r="791" spans="1:6" s="44" customFormat="1">
      <c r="A791" s="46"/>
      <c r="B791" s="46"/>
      <c r="C791" s="65"/>
      <c r="D791" s="53"/>
      <c r="E791" s="169"/>
      <c r="F791" s="86"/>
    </row>
    <row r="792" spans="1:6" s="44" customFormat="1">
      <c r="A792" s="46"/>
      <c r="B792" s="46"/>
      <c r="C792" s="65"/>
      <c r="D792" s="53"/>
      <c r="E792" s="169"/>
      <c r="F792" s="86"/>
    </row>
    <row r="793" spans="1:6" s="45" customFormat="1">
      <c r="A793" s="46"/>
      <c r="B793" s="46"/>
      <c r="C793" s="65"/>
      <c r="D793" s="53"/>
      <c r="E793" s="169"/>
      <c r="F793" s="87"/>
    </row>
    <row r="794" spans="1:6" s="45" customFormat="1">
      <c r="A794" s="46"/>
      <c r="B794" s="46"/>
      <c r="C794" s="65"/>
      <c r="D794" s="53"/>
      <c r="E794" s="169"/>
      <c r="F794" s="87"/>
    </row>
    <row r="795" spans="1:6" s="45" customFormat="1">
      <c r="A795" s="64"/>
      <c r="B795" s="64"/>
      <c r="C795" s="92"/>
      <c r="D795" s="68"/>
      <c r="E795" s="170"/>
      <c r="F795" s="87"/>
    </row>
    <row r="796" spans="1:6" s="44" customFormat="1">
      <c r="A796" s="46"/>
      <c r="B796" s="69"/>
      <c r="C796" s="93"/>
      <c r="D796" s="53"/>
      <c r="E796" s="170"/>
      <c r="F796" s="86"/>
    </row>
    <row r="797" spans="1:6" s="44" customFormat="1">
      <c r="A797" s="64"/>
      <c r="B797" s="64"/>
      <c r="C797" s="91"/>
      <c r="D797" s="53"/>
      <c r="E797" s="170"/>
      <c r="F797" s="86"/>
    </row>
    <row r="798" spans="1:6" s="44" customFormat="1">
      <c r="A798" s="46"/>
      <c r="B798" s="46"/>
      <c r="C798" s="93"/>
      <c r="D798" s="53"/>
      <c r="E798" s="169"/>
      <c r="F798" s="86"/>
    </row>
    <row r="799" spans="1:6" s="44" customFormat="1">
      <c r="A799" s="46"/>
      <c r="B799" s="46"/>
      <c r="C799" s="93"/>
      <c r="D799" s="53"/>
      <c r="E799" s="169"/>
      <c r="F799" s="86"/>
    </row>
    <row r="800" spans="1:6" s="44" customFormat="1">
      <c r="A800" s="46"/>
      <c r="B800" s="46"/>
      <c r="C800" s="93"/>
      <c r="D800" s="53"/>
      <c r="E800" s="169"/>
      <c r="F800" s="86"/>
    </row>
    <row r="801" spans="1:6" s="44" customFormat="1">
      <c r="A801" s="46"/>
      <c r="B801" s="46"/>
      <c r="C801" s="65"/>
      <c r="D801" s="53"/>
      <c r="E801" s="169"/>
      <c r="F801" s="86"/>
    </row>
    <row r="802" spans="1:6" s="44" customFormat="1">
      <c r="A802" s="46"/>
      <c r="B802" s="46"/>
      <c r="C802" s="93"/>
      <c r="D802" s="53"/>
      <c r="E802" s="169"/>
      <c r="F802" s="86"/>
    </row>
    <row r="803" spans="1:6" s="44" customFormat="1">
      <c r="A803" s="46"/>
      <c r="B803" s="46"/>
      <c r="C803" s="65"/>
      <c r="D803" s="53"/>
      <c r="E803" s="169"/>
      <c r="F803" s="86"/>
    </row>
    <row r="804" spans="1:6" s="44" customFormat="1">
      <c r="A804" s="46"/>
      <c r="B804" s="46"/>
      <c r="C804" s="93"/>
      <c r="D804" s="53"/>
      <c r="E804" s="169"/>
      <c r="F804" s="86"/>
    </row>
    <row r="805" spans="1:6" s="44" customFormat="1">
      <c r="A805" s="46"/>
      <c r="B805" s="46"/>
      <c r="C805" s="93"/>
      <c r="D805" s="53"/>
      <c r="E805" s="169"/>
      <c r="F805" s="86"/>
    </row>
    <row r="806" spans="1:6" s="44" customFormat="1">
      <c r="A806" s="46"/>
      <c r="B806" s="46"/>
      <c r="C806" s="65"/>
      <c r="D806" s="53"/>
      <c r="E806" s="169"/>
      <c r="F806" s="86"/>
    </row>
    <row r="807" spans="1:6" s="44" customFormat="1">
      <c r="A807" s="46"/>
      <c r="B807" s="46"/>
      <c r="C807" s="93"/>
      <c r="D807" s="53"/>
      <c r="E807" s="169"/>
      <c r="F807" s="86"/>
    </row>
    <row r="808" spans="1:6" s="44" customFormat="1">
      <c r="A808" s="46"/>
      <c r="B808" s="46"/>
      <c r="C808" s="65"/>
      <c r="D808" s="53"/>
      <c r="E808" s="169"/>
      <c r="F808" s="86"/>
    </row>
    <row r="809" spans="1:6" s="44" customFormat="1">
      <c r="A809" s="46"/>
      <c r="B809" s="46"/>
      <c r="C809" s="93"/>
      <c r="D809" s="53"/>
      <c r="E809" s="169"/>
      <c r="F809" s="86"/>
    </row>
    <row r="810" spans="1:6" s="44" customFormat="1">
      <c r="A810" s="46"/>
      <c r="B810" s="46"/>
      <c r="C810" s="65"/>
      <c r="D810" s="53"/>
      <c r="E810" s="169"/>
      <c r="F810" s="86"/>
    </row>
    <row r="811" spans="1:6" s="44" customFormat="1" ht="15.75" customHeight="1">
      <c r="A811" s="46"/>
      <c r="B811" s="46"/>
      <c r="C811" s="93"/>
      <c r="D811" s="53"/>
      <c r="E811" s="169"/>
      <c r="F811" s="86"/>
    </row>
    <row r="812" spans="1:6" s="44" customFormat="1">
      <c r="A812" s="46"/>
      <c r="B812" s="46"/>
      <c r="C812" s="65"/>
      <c r="D812" s="53"/>
      <c r="E812" s="169"/>
      <c r="F812" s="86"/>
    </row>
    <row r="813" spans="1:6" s="44" customFormat="1">
      <c r="A813" s="46"/>
      <c r="B813" s="46"/>
      <c r="C813" s="65"/>
      <c r="D813" s="53"/>
      <c r="E813" s="169"/>
      <c r="F813" s="86"/>
    </row>
    <row r="814" spans="1:6" s="44" customFormat="1">
      <c r="A814" s="46"/>
      <c r="B814" s="46"/>
      <c r="C814" s="65"/>
      <c r="D814" s="53"/>
      <c r="E814" s="169"/>
      <c r="F814" s="86"/>
    </row>
    <row r="815" spans="1:6" s="44" customFormat="1">
      <c r="A815" s="46"/>
      <c r="B815" s="46"/>
      <c r="C815" s="93"/>
      <c r="D815" s="53"/>
      <c r="E815" s="169"/>
      <c r="F815" s="86"/>
    </row>
    <row r="816" spans="1:6" s="44" customFormat="1">
      <c r="A816" s="46"/>
      <c r="B816" s="46"/>
      <c r="C816" s="175"/>
      <c r="D816" s="53"/>
      <c r="E816" s="169"/>
      <c r="F816" s="86"/>
    </row>
    <row r="817" spans="1:6" s="44" customFormat="1">
      <c r="A817" s="46"/>
      <c r="B817" s="46"/>
      <c r="C817" s="65"/>
      <c r="D817" s="53"/>
      <c r="E817" s="169"/>
      <c r="F817" s="86"/>
    </row>
    <row r="818" spans="1:6" s="44" customFormat="1" ht="42" customHeight="1">
      <c r="A818" s="46"/>
      <c r="B818" s="46"/>
      <c r="C818" s="175"/>
      <c r="D818" s="53"/>
      <c r="E818" s="169"/>
      <c r="F818" s="86"/>
    </row>
    <row r="819" spans="1:6" s="44" customFormat="1">
      <c r="A819" s="46"/>
      <c r="B819" s="46"/>
      <c r="C819" s="65"/>
      <c r="D819" s="53"/>
      <c r="E819" s="169"/>
      <c r="F819" s="86"/>
    </row>
    <row r="820" spans="1:6" s="44" customFormat="1">
      <c r="A820" s="46"/>
      <c r="B820" s="46"/>
      <c r="C820" s="93"/>
      <c r="D820" s="53"/>
      <c r="E820" s="169"/>
      <c r="F820" s="86"/>
    </row>
    <row r="821" spans="1:6" s="44" customFormat="1">
      <c r="A821" s="46"/>
      <c r="B821" s="46"/>
      <c r="C821" s="93"/>
      <c r="D821" s="53"/>
      <c r="E821" s="169"/>
      <c r="F821" s="86"/>
    </row>
    <row r="822" spans="1:6" s="44" customFormat="1">
      <c r="A822" s="46"/>
      <c r="B822" s="46"/>
      <c r="C822" s="65"/>
      <c r="D822" s="53"/>
      <c r="E822" s="169"/>
      <c r="F822" s="86"/>
    </row>
    <row r="823" spans="1:6" s="44" customFormat="1">
      <c r="A823" s="46"/>
      <c r="B823" s="46"/>
      <c r="C823" s="65"/>
      <c r="D823" s="53"/>
      <c r="E823" s="169"/>
      <c r="F823" s="86"/>
    </row>
    <row r="824" spans="1:6" s="44" customFormat="1">
      <c r="A824" s="46"/>
      <c r="B824" s="46"/>
      <c r="C824" s="65"/>
      <c r="D824" s="53"/>
      <c r="E824" s="169"/>
      <c r="F824" s="86"/>
    </row>
    <row r="825" spans="1:6" s="44" customFormat="1">
      <c r="A825" s="46"/>
      <c r="B825" s="46"/>
      <c r="C825" s="93"/>
      <c r="D825" s="53"/>
      <c r="E825" s="169"/>
      <c r="F825" s="86"/>
    </row>
    <row r="826" spans="1:6" s="44" customFormat="1">
      <c r="A826" s="46"/>
      <c r="B826" s="46"/>
      <c r="C826" s="65"/>
      <c r="D826" s="53"/>
      <c r="E826" s="169"/>
      <c r="F826" s="86"/>
    </row>
    <row r="827" spans="1:6" s="44" customFormat="1">
      <c r="A827" s="46"/>
      <c r="B827" s="46"/>
      <c r="C827" s="65"/>
      <c r="D827" s="53"/>
      <c r="E827" s="169"/>
      <c r="F827" s="86"/>
    </row>
    <row r="828" spans="1:6" s="44" customFormat="1">
      <c r="A828" s="46"/>
      <c r="B828" s="46"/>
      <c r="C828" s="65"/>
      <c r="D828" s="53"/>
      <c r="E828" s="169"/>
      <c r="F828" s="86"/>
    </row>
    <row r="829" spans="1:6" s="44" customFormat="1">
      <c r="A829" s="46"/>
      <c r="B829" s="46"/>
      <c r="C829" s="65"/>
      <c r="D829" s="53"/>
      <c r="E829" s="169"/>
      <c r="F829" s="86"/>
    </row>
    <row r="830" spans="1:6" s="44" customFormat="1" ht="51" customHeight="1">
      <c r="A830" s="46"/>
      <c r="B830" s="46"/>
      <c r="C830" s="65"/>
      <c r="D830" s="53"/>
      <c r="E830" s="169"/>
      <c r="F830" s="86"/>
    </row>
    <row r="831" spans="1:6" s="44" customFormat="1" ht="15" customHeight="1">
      <c r="A831" s="46"/>
      <c r="B831" s="46"/>
      <c r="C831" s="65"/>
      <c r="D831" s="53"/>
      <c r="E831" s="169"/>
      <c r="F831" s="86"/>
    </row>
    <row r="832" spans="1:6" s="44" customFormat="1" ht="27.75" customHeight="1">
      <c r="A832" s="46"/>
      <c r="B832" s="46"/>
      <c r="C832" s="65"/>
      <c r="D832" s="53"/>
      <c r="E832" s="169"/>
      <c r="F832" s="86"/>
    </row>
    <row r="833" spans="1:6" s="44" customFormat="1" ht="63" customHeight="1">
      <c r="A833" s="46"/>
      <c r="B833" s="46"/>
      <c r="C833" s="91"/>
      <c r="D833" s="53"/>
      <c r="E833" s="169"/>
      <c r="F833" s="86"/>
    </row>
    <row r="834" spans="1:6" s="44" customFormat="1" ht="27.75" customHeight="1">
      <c r="A834" s="46"/>
      <c r="B834" s="46"/>
      <c r="C834" s="93"/>
      <c r="D834" s="53"/>
      <c r="E834" s="169"/>
      <c r="F834" s="86"/>
    </row>
    <row r="835" spans="1:6" s="44" customFormat="1" ht="27.75" customHeight="1">
      <c r="A835" s="46"/>
      <c r="B835" s="46"/>
      <c r="C835" s="93"/>
      <c r="D835" s="53"/>
      <c r="E835" s="169"/>
      <c r="F835" s="86"/>
    </row>
    <row r="836" spans="1:6" s="45" customFormat="1">
      <c r="A836" s="46"/>
      <c r="B836" s="46"/>
      <c r="C836" s="93"/>
      <c r="D836" s="53"/>
      <c r="E836" s="169"/>
      <c r="F836" s="87"/>
    </row>
    <row r="837" spans="1:6" s="44" customFormat="1">
      <c r="A837" s="46"/>
      <c r="B837" s="46"/>
      <c r="C837" s="65"/>
      <c r="D837" s="53"/>
      <c r="E837" s="169"/>
      <c r="F837" s="86"/>
    </row>
    <row r="838" spans="1:6" s="44" customFormat="1">
      <c r="A838" s="64"/>
      <c r="B838" s="64"/>
      <c r="C838" s="92"/>
      <c r="D838" s="68"/>
      <c r="E838" s="170"/>
      <c r="F838" s="86"/>
    </row>
    <row r="839" spans="1:6" s="44" customFormat="1">
      <c r="A839" s="46"/>
      <c r="B839" s="46"/>
      <c r="C839" s="65"/>
      <c r="D839" s="53"/>
      <c r="E839" s="169"/>
      <c r="F839" s="86"/>
    </row>
    <row r="840" spans="1:6" s="44" customFormat="1">
      <c r="A840" s="46"/>
      <c r="B840" s="46"/>
      <c r="C840" s="91"/>
      <c r="D840" s="53"/>
      <c r="E840" s="169"/>
      <c r="F840" s="86"/>
    </row>
    <row r="841" spans="1:6" s="44" customFormat="1">
      <c r="A841" s="46"/>
      <c r="B841" s="46"/>
      <c r="C841" s="65"/>
      <c r="D841" s="53"/>
      <c r="E841" s="169"/>
      <c r="F841" s="86"/>
    </row>
    <row r="842" spans="1:6" s="44" customFormat="1" ht="12.75" customHeight="1">
      <c r="A842" s="46"/>
      <c r="B842" s="46"/>
      <c r="C842" s="65"/>
      <c r="D842" s="53"/>
      <c r="E842" s="169"/>
      <c r="F842" s="86"/>
    </row>
    <row r="843" spans="1:6" s="44" customFormat="1">
      <c r="A843" s="46"/>
      <c r="B843" s="46"/>
      <c r="C843" s="65"/>
      <c r="D843" s="53"/>
      <c r="E843" s="169"/>
      <c r="F843" s="86"/>
    </row>
    <row r="844" spans="1:6" s="44" customFormat="1">
      <c r="A844" s="46"/>
      <c r="B844" s="46"/>
      <c r="C844" s="65"/>
      <c r="D844" s="53"/>
      <c r="E844" s="169"/>
      <c r="F844" s="86"/>
    </row>
    <row r="845" spans="1:6" s="44" customFormat="1">
      <c r="A845" s="46"/>
      <c r="B845" s="46"/>
      <c r="C845" s="65"/>
      <c r="D845" s="53"/>
      <c r="E845" s="169"/>
      <c r="F845" s="86"/>
    </row>
    <row r="846" spans="1:6" s="44" customFormat="1">
      <c r="A846" s="46"/>
      <c r="B846" s="46"/>
      <c r="C846" s="65"/>
      <c r="D846" s="53"/>
      <c r="E846" s="169"/>
      <c r="F846" s="86"/>
    </row>
    <row r="847" spans="1:6" s="44" customFormat="1">
      <c r="A847" s="46"/>
      <c r="B847" s="46"/>
      <c r="C847" s="65"/>
      <c r="D847" s="53"/>
      <c r="E847" s="169"/>
      <c r="F847" s="86"/>
    </row>
    <row r="848" spans="1:6" s="44" customFormat="1">
      <c r="A848" s="46"/>
      <c r="B848" s="46"/>
      <c r="C848" s="65"/>
      <c r="D848" s="53"/>
      <c r="E848" s="169"/>
      <c r="F848" s="86"/>
    </row>
    <row r="849" spans="1:6" s="45" customFormat="1" ht="27.75" customHeight="1">
      <c r="A849" s="46"/>
      <c r="B849" s="46"/>
      <c r="C849" s="65"/>
      <c r="D849" s="53"/>
      <c r="E849" s="169"/>
      <c r="F849" s="87"/>
    </row>
    <row r="850" spans="1:6" s="44" customFormat="1">
      <c r="A850" s="46"/>
      <c r="B850" s="46"/>
      <c r="C850" s="65"/>
      <c r="D850" s="53"/>
      <c r="E850" s="169"/>
      <c r="F850" s="86"/>
    </row>
    <row r="851" spans="1:6" s="44" customFormat="1">
      <c r="A851" s="64"/>
      <c r="B851" s="64"/>
      <c r="C851" s="92"/>
      <c r="D851" s="68"/>
      <c r="E851" s="170"/>
      <c r="F851" s="86"/>
    </row>
    <row r="852" spans="1:6" s="44" customFormat="1">
      <c r="A852" s="46"/>
      <c r="B852" s="46"/>
      <c r="C852" s="65"/>
      <c r="D852" s="53"/>
      <c r="E852" s="169"/>
      <c r="F852" s="86"/>
    </row>
    <row r="853" spans="1:6" s="44" customFormat="1">
      <c r="A853" s="46"/>
      <c r="B853" s="46"/>
      <c r="C853" s="91"/>
      <c r="D853" s="53"/>
      <c r="E853" s="169"/>
      <c r="F853" s="86"/>
    </row>
    <row r="854" spans="1:6" s="44" customFormat="1">
      <c r="A854" s="46"/>
      <c r="B854" s="46"/>
      <c r="C854" s="65"/>
      <c r="D854" s="53"/>
      <c r="E854" s="169"/>
      <c r="F854" s="86"/>
    </row>
    <row r="855" spans="1:6" s="44" customFormat="1">
      <c r="A855" s="46"/>
      <c r="B855" s="46"/>
      <c r="C855" s="65"/>
      <c r="D855" s="53"/>
      <c r="E855" s="169"/>
      <c r="F855" s="86"/>
    </row>
    <row r="856" spans="1:6" s="44" customFormat="1" ht="38.25" customHeight="1">
      <c r="A856" s="46"/>
      <c r="B856" s="46"/>
      <c r="C856" s="65"/>
      <c r="D856" s="53"/>
      <c r="E856" s="169"/>
      <c r="F856" s="86"/>
    </row>
    <row r="857" spans="1:6" s="44" customFormat="1" ht="24.75" customHeight="1">
      <c r="A857" s="46"/>
      <c r="B857" s="46"/>
      <c r="C857" s="65"/>
      <c r="D857" s="53"/>
      <c r="E857" s="169"/>
      <c r="F857" s="86"/>
    </row>
    <row r="858" spans="1:6" s="44" customFormat="1">
      <c r="A858" s="46"/>
      <c r="B858" s="69"/>
      <c r="C858" s="93"/>
      <c r="D858" s="53"/>
      <c r="E858" s="169"/>
      <c r="F858" s="86"/>
    </row>
    <row r="859" spans="1:6" s="44" customFormat="1">
      <c r="A859" s="46"/>
      <c r="B859" s="69"/>
      <c r="C859" s="93"/>
      <c r="D859" s="53"/>
      <c r="E859" s="169"/>
      <c r="F859" s="86"/>
    </row>
    <row r="860" spans="1:6" s="44" customFormat="1">
      <c r="A860" s="46"/>
      <c r="B860" s="46"/>
      <c r="C860" s="65"/>
      <c r="D860" s="53"/>
      <c r="E860" s="169"/>
      <c r="F860" s="86"/>
    </row>
    <row r="861" spans="1:6" s="44" customFormat="1">
      <c r="A861" s="46"/>
      <c r="B861" s="46"/>
      <c r="C861" s="65"/>
      <c r="D861" s="53"/>
      <c r="E861" s="169"/>
      <c r="F861" s="86"/>
    </row>
    <row r="862" spans="1:6" s="44" customFormat="1">
      <c r="A862" s="64"/>
      <c r="B862" s="64"/>
      <c r="C862" s="100"/>
      <c r="D862" s="68"/>
      <c r="E862" s="169"/>
      <c r="F862" s="86"/>
    </row>
    <row r="863" spans="1:6" s="44" customFormat="1">
      <c r="A863" s="46"/>
      <c r="B863" s="46"/>
      <c r="C863" s="178"/>
      <c r="D863" s="169"/>
      <c r="E863" s="169"/>
      <c r="F863" s="86"/>
    </row>
    <row r="864" spans="1:6" s="44" customFormat="1">
      <c r="A864" s="46"/>
      <c r="B864" s="46"/>
      <c r="C864" s="178"/>
      <c r="D864" s="171"/>
      <c r="E864" s="169"/>
      <c r="F864" s="86"/>
    </row>
    <row r="865" spans="1:6" s="44" customFormat="1">
      <c r="A865" s="46"/>
      <c r="B865" s="46"/>
      <c r="C865" s="178"/>
      <c r="D865" s="169"/>
      <c r="E865" s="169"/>
      <c r="F865" s="86"/>
    </row>
    <row r="866" spans="1:6" s="44" customFormat="1">
      <c r="A866" s="46"/>
      <c r="B866" s="46"/>
      <c r="C866" s="178"/>
      <c r="D866" s="53"/>
      <c r="E866" s="169"/>
      <c r="F866" s="86"/>
    </row>
    <row r="867" spans="1:6" s="44" customFormat="1">
      <c r="A867" s="46"/>
      <c r="B867" s="46"/>
      <c r="C867" s="178"/>
      <c r="D867" s="169"/>
      <c r="E867" s="169"/>
      <c r="F867" s="86"/>
    </row>
    <row r="868" spans="1:6" s="44" customFormat="1">
      <c r="A868" s="46"/>
      <c r="B868" s="46"/>
      <c r="C868" s="178"/>
      <c r="D868" s="169"/>
      <c r="E868" s="169"/>
      <c r="F868" s="86"/>
    </row>
    <row r="869" spans="1:6" s="44" customFormat="1">
      <c r="A869" s="46"/>
      <c r="B869" s="46"/>
      <c r="C869" s="178"/>
      <c r="D869" s="169"/>
      <c r="E869" s="169"/>
      <c r="F869" s="86"/>
    </row>
    <row r="870" spans="1:6" s="44" customFormat="1">
      <c r="A870" s="46"/>
      <c r="B870" s="46"/>
      <c r="C870" s="178"/>
      <c r="D870" s="169"/>
      <c r="E870" s="169"/>
      <c r="F870" s="86"/>
    </row>
    <row r="871" spans="1:6" s="44" customFormat="1">
      <c r="A871" s="46"/>
      <c r="B871" s="46"/>
      <c r="C871" s="178"/>
      <c r="D871" s="169"/>
      <c r="E871" s="169"/>
      <c r="F871" s="86"/>
    </row>
    <row r="872" spans="1:6" s="44" customFormat="1">
      <c r="A872" s="46"/>
      <c r="B872" s="46"/>
      <c r="C872" s="178"/>
      <c r="D872" s="169"/>
      <c r="E872" s="169"/>
      <c r="F872" s="86"/>
    </row>
    <row r="873" spans="1:6" s="44" customFormat="1">
      <c r="A873" s="46"/>
      <c r="B873" s="46"/>
      <c r="C873" s="178"/>
      <c r="D873" s="169"/>
      <c r="E873" s="169"/>
      <c r="F873" s="86"/>
    </row>
    <row r="874" spans="1:6" s="44" customFormat="1">
      <c r="A874" s="46"/>
      <c r="B874" s="46"/>
      <c r="C874" s="178"/>
      <c r="D874" s="169"/>
      <c r="E874" s="169"/>
      <c r="F874" s="86"/>
    </row>
    <row r="875" spans="1:6" s="44" customFormat="1">
      <c r="A875" s="46"/>
      <c r="B875" s="46"/>
      <c r="C875" s="178"/>
      <c r="D875" s="169"/>
      <c r="E875" s="169"/>
      <c r="F875" s="86"/>
    </row>
    <row r="876" spans="1:6" s="44" customFormat="1">
      <c r="A876" s="46"/>
      <c r="B876" s="46"/>
      <c r="C876" s="178"/>
      <c r="D876" s="169"/>
      <c r="E876" s="169"/>
      <c r="F876" s="86"/>
    </row>
    <row r="877" spans="1:6" s="44" customFormat="1">
      <c r="A877" s="46"/>
      <c r="B877" s="46"/>
      <c r="C877" s="178"/>
      <c r="D877" s="169"/>
      <c r="E877" s="169"/>
      <c r="F877" s="86"/>
    </row>
    <row r="878" spans="1:6" s="44" customFormat="1">
      <c r="A878" s="46"/>
      <c r="B878" s="46"/>
      <c r="C878" s="178"/>
      <c r="D878" s="169"/>
      <c r="E878" s="169"/>
      <c r="F878" s="86"/>
    </row>
    <row r="879" spans="1:6" s="44" customFormat="1">
      <c r="A879" s="46"/>
      <c r="B879" s="46"/>
      <c r="C879" s="178"/>
      <c r="D879" s="169"/>
      <c r="E879" s="169"/>
      <c r="F879" s="86"/>
    </row>
    <row r="880" spans="1:6" s="44" customFormat="1">
      <c r="A880" s="46"/>
      <c r="B880" s="46"/>
      <c r="C880" s="178"/>
      <c r="D880" s="169"/>
      <c r="E880" s="169"/>
      <c r="F880" s="86"/>
    </row>
    <row r="881" spans="1:6" s="44" customFormat="1">
      <c r="A881" s="46"/>
      <c r="B881" s="46"/>
      <c r="C881" s="178"/>
      <c r="D881" s="169"/>
      <c r="E881" s="169"/>
      <c r="F881" s="86"/>
    </row>
    <row r="882" spans="1:6" s="44" customFormat="1">
      <c r="A882" s="46"/>
      <c r="B882" s="46"/>
      <c r="C882" s="178"/>
      <c r="D882" s="169"/>
      <c r="E882" s="169"/>
      <c r="F882" s="86"/>
    </row>
    <row r="883" spans="1:6" s="44" customFormat="1">
      <c r="A883" s="46"/>
      <c r="B883" s="46"/>
      <c r="C883" s="178"/>
      <c r="D883" s="169"/>
      <c r="E883" s="169"/>
      <c r="F883" s="86"/>
    </row>
    <row r="884" spans="1:6" s="44" customFormat="1">
      <c r="A884" s="46"/>
      <c r="B884" s="46"/>
      <c r="C884" s="178"/>
      <c r="D884" s="169"/>
      <c r="E884" s="169"/>
      <c r="F884" s="86"/>
    </row>
    <row r="885" spans="1:6" s="44" customFormat="1">
      <c r="A885" s="46"/>
      <c r="B885" s="46"/>
      <c r="C885" s="178"/>
      <c r="D885" s="169"/>
      <c r="E885" s="169"/>
      <c r="F885" s="86"/>
    </row>
    <row r="886" spans="1:6" s="44" customFormat="1">
      <c r="A886" s="46"/>
      <c r="B886" s="46"/>
      <c r="C886" s="178"/>
      <c r="D886" s="169"/>
      <c r="E886" s="169"/>
      <c r="F886" s="86"/>
    </row>
    <row r="887" spans="1:6" s="44" customFormat="1">
      <c r="A887" s="46"/>
      <c r="B887" s="46"/>
      <c r="C887" s="178"/>
      <c r="D887" s="169"/>
      <c r="E887" s="169"/>
      <c r="F887" s="86"/>
    </row>
    <row r="888" spans="1:6" s="44" customFormat="1">
      <c r="A888" s="46"/>
      <c r="B888" s="46"/>
      <c r="C888" s="178"/>
      <c r="D888" s="169"/>
      <c r="E888" s="169"/>
      <c r="F888" s="86"/>
    </row>
    <row r="889" spans="1:6" s="44" customFormat="1">
      <c r="A889" s="46"/>
      <c r="B889" s="46"/>
      <c r="C889" s="178"/>
      <c r="D889" s="169"/>
      <c r="E889" s="169"/>
      <c r="F889" s="86"/>
    </row>
    <row r="890" spans="1:6" s="44" customFormat="1">
      <c r="A890" s="46"/>
      <c r="B890" s="46"/>
      <c r="C890" s="178"/>
      <c r="D890" s="169"/>
      <c r="E890" s="169"/>
      <c r="F890" s="86"/>
    </row>
    <row r="891" spans="1:6" s="44" customFormat="1">
      <c r="A891" s="46"/>
      <c r="B891" s="46"/>
      <c r="C891" s="178"/>
      <c r="D891" s="169"/>
      <c r="E891" s="169"/>
      <c r="F891" s="86"/>
    </row>
    <row r="892" spans="1:6" s="44" customFormat="1">
      <c r="A892" s="46"/>
      <c r="B892" s="46"/>
      <c r="C892" s="178"/>
      <c r="D892" s="169"/>
      <c r="E892" s="169"/>
      <c r="F892" s="86"/>
    </row>
    <row r="893" spans="1:6" s="44" customFormat="1">
      <c r="A893" s="46"/>
      <c r="B893" s="46"/>
      <c r="C893" s="178"/>
      <c r="D893" s="169"/>
      <c r="E893" s="169"/>
      <c r="F893" s="86"/>
    </row>
    <row r="894" spans="1:6" s="44" customFormat="1">
      <c r="A894" s="46"/>
      <c r="B894" s="46"/>
      <c r="C894" s="178"/>
      <c r="D894" s="169"/>
      <c r="E894" s="169"/>
      <c r="F894" s="86"/>
    </row>
    <row r="895" spans="1:6" s="44" customFormat="1">
      <c r="A895" s="46"/>
      <c r="B895" s="46"/>
      <c r="C895" s="178"/>
      <c r="D895" s="169"/>
      <c r="E895" s="169"/>
      <c r="F895" s="86"/>
    </row>
    <row r="896" spans="1:6" s="44" customFormat="1">
      <c r="A896" s="46"/>
      <c r="B896" s="46"/>
      <c r="C896" s="178"/>
      <c r="D896" s="169"/>
      <c r="E896" s="169"/>
      <c r="F896" s="86"/>
    </row>
    <row r="897" spans="1:6" s="44" customFormat="1">
      <c r="A897" s="46"/>
      <c r="B897" s="46"/>
      <c r="C897" s="178"/>
      <c r="D897" s="169"/>
      <c r="E897" s="169"/>
      <c r="F897" s="86"/>
    </row>
    <row r="898" spans="1:6" s="44" customFormat="1">
      <c r="A898" s="46"/>
      <c r="B898" s="46"/>
      <c r="C898" s="178"/>
      <c r="D898" s="169"/>
      <c r="E898" s="169"/>
      <c r="F898" s="86"/>
    </row>
    <row r="899" spans="1:6" s="44" customFormat="1">
      <c r="A899" s="46"/>
      <c r="B899" s="46"/>
      <c r="C899" s="178"/>
      <c r="D899" s="169"/>
      <c r="E899" s="169"/>
      <c r="F899" s="86"/>
    </row>
    <row r="900" spans="1:6" s="44" customFormat="1">
      <c r="A900" s="46"/>
      <c r="B900" s="46"/>
      <c r="C900" s="178"/>
      <c r="D900" s="169"/>
      <c r="E900" s="169"/>
      <c r="F900" s="86"/>
    </row>
    <row r="901" spans="1:6" s="44" customFormat="1">
      <c r="A901" s="46"/>
      <c r="B901" s="46"/>
      <c r="C901" s="178"/>
      <c r="D901" s="169"/>
      <c r="E901" s="169"/>
      <c r="F901" s="86"/>
    </row>
    <row r="902" spans="1:6" s="44" customFormat="1">
      <c r="A902" s="46"/>
      <c r="B902" s="46"/>
      <c r="C902" s="178"/>
      <c r="D902" s="169"/>
      <c r="E902" s="169"/>
      <c r="F902" s="86"/>
    </row>
    <row r="903" spans="1:6" s="44" customFormat="1">
      <c r="A903" s="46"/>
      <c r="B903" s="46"/>
      <c r="C903" s="178"/>
      <c r="D903" s="169"/>
      <c r="E903" s="169"/>
      <c r="F903" s="86"/>
    </row>
    <row r="904" spans="1:6" s="44" customFormat="1">
      <c r="A904" s="46"/>
      <c r="B904" s="46"/>
      <c r="C904" s="178"/>
      <c r="D904" s="169"/>
      <c r="E904" s="169"/>
      <c r="F904" s="86"/>
    </row>
    <row r="905" spans="1:6" s="44" customFormat="1">
      <c r="A905" s="46"/>
      <c r="B905" s="46"/>
      <c r="C905" s="178"/>
      <c r="D905" s="169"/>
      <c r="E905" s="169"/>
      <c r="F905" s="86"/>
    </row>
    <row r="906" spans="1:6" s="44" customFormat="1">
      <c r="A906" s="46"/>
      <c r="B906" s="46"/>
      <c r="C906" s="178"/>
      <c r="D906" s="169"/>
      <c r="E906" s="169"/>
      <c r="F906" s="86"/>
    </row>
    <row r="907" spans="1:6" s="44" customFormat="1">
      <c r="A907" s="46"/>
      <c r="B907" s="46"/>
      <c r="C907" s="178"/>
      <c r="D907" s="169"/>
      <c r="E907" s="169"/>
      <c r="F907" s="86"/>
    </row>
    <row r="908" spans="1:6" s="44" customFormat="1">
      <c r="A908" s="46"/>
      <c r="B908" s="46"/>
      <c r="C908" s="178"/>
      <c r="D908" s="169"/>
      <c r="E908" s="169"/>
      <c r="F908" s="86"/>
    </row>
    <row r="909" spans="1:6" s="44" customFormat="1">
      <c r="A909" s="46"/>
      <c r="B909" s="46"/>
      <c r="C909" s="178"/>
      <c r="D909" s="169"/>
      <c r="E909" s="169"/>
      <c r="F909" s="86"/>
    </row>
    <row r="910" spans="1:6" s="44" customFormat="1">
      <c r="A910" s="46"/>
      <c r="B910" s="46"/>
      <c r="C910" s="178"/>
      <c r="D910" s="169"/>
      <c r="E910" s="169"/>
      <c r="F910" s="86"/>
    </row>
    <row r="911" spans="1:6" s="44" customFormat="1">
      <c r="A911" s="46"/>
      <c r="B911" s="46"/>
      <c r="C911" s="178"/>
      <c r="D911" s="169"/>
      <c r="E911" s="169"/>
      <c r="F911" s="86"/>
    </row>
    <row r="912" spans="1:6" s="44" customFormat="1">
      <c r="A912" s="46"/>
      <c r="B912" s="46"/>
      <c r="C912" s="178"/>
      <c r="D912" s="169"/>
      <c r="E912" s="169"/>
      <c r="F912" s="86"/>
    </row>
    <row r="913" spans="1:6" s="44" customFormat="1">
      <c r="A913" s="46"/>
      <c r="B913" s="46"/>
      <c r="C913" s="178"/>
      <c r="D913" s="169"/>
      <c r="E913" s="169"/>
      <c r="F913" s="86"/>
    </row>
    <row r="914" spans="1:6" s="44" customFormat="1">
      <c r="A914" s="46"/>
      <c r="B914" s="46"/>
      <c r="C914" s="178"/>
      <c r="D914" s="169"/>
      <c r="E914" s="169"/>
      <c r="F914" s="86"/>
    </row>
    <row r="915" spans="1:6" s="44" customFormat="1">
      <c r="A915" s="46"/>
      <c r="B915" s="46"/>
      <c r="C915" s="178"/>
      <c r="D915" s="169"/>
      <c r="E915" s="169"/>
      <c r="F915" s="86"/>
    </row>
    <row r="916" spans="1:6" s="44" customFormat="1">
      <c r="A916" s="46"/>
      <c r="B916" s="46"/>
      <c r="C916" s="178"/>
      <c r="D916" s="169"/>
      <c r="E916" s="169"/>
      <c r="F916" s="86"/>
    </row>
    <row r="917" spans="1:6" s="44" customFormat="1">
      <c r="A917" s="46"/>
      <c r="B917" s="46"/>
      <c r="C917" s="178"/>
      <c r="D917" s="169"/>
      <c r="E917" s="169"/>
      <c r="F917" s="86"/>
    </row>
    <row r="918" spans="1:6" s="44" customFormat="1">
      <c r="A918" s="46"/>
      <c r="B918" s="46"/>
      <c r="C918" s="178"/>
      <c r="D918" s="169"/>
      <c r="E918" s="169"/>
      <c r="F918" s="86"/>
    </row>
    <row r="919" spans="1:6" s="44" customFormat="1">
      <c r="A919" s="46"/>
      <c r="B919" s="46"/>
      <c r="C919" s="178"/>
      <c r="D919" s="169"/>
      <c r="E919" s="169"/>
      <c r="F919" s="86"/>
    </row>
    <row r="920" spans="1:6" s="44" customFormat="1">
      <c r="A920" s="46"/>
      <c r="B920" s="46"/>
      <c r="C920" s="178"/>
      <c r="D920" s="169"/>
      <c r="E920" s="169"/>
      <c r="F920" s="86"/>
    </row>
    <row r="921" spans="1:6" s="44" customFormat="1">
      <c r="A921" s="46"/>
      <c r="B921" s="46"/>
      <c r="C921" s="178"/>
      <c r="D921" s="169"/>
      <c r="E921" s="169"/>
      <c r="F921" s="86"/>
    </row>
    <row r="922" spans="1:6" s="44" customFormat="1">
      <c r="A922" s="46"/>
      <c r="B922" s="46"/>
      <c r="C922" s="178"/>
      <c r="D922" s="169"/>
      <c r="E922" s="169"/>
      <c r="F922" s="86"/>
    </row>
    <row r="923" spans="1:6" s="44" customFormat="1">
      <c r="A923" s="46"/>
      <c r="B923" s="46"/>
      <c r="C923" s="178"/>
      <c r="D923" s="169"/>
      <c r="E923" s="169"/>
      <c r="F923" s="86"/>
    </row>
    <row r="924" spans="1:6" s="44" customFormat="1">
      <c r="A924" s="46"/>
      <c r="B924" s="46"/>
      <c r="C924" s="178"/>
      <c r="D924" s="169"/>
      <c r="E924" s="169"/>
      <c r="F924" s="86"/>
    </row>
    <row r="925" spans="1:6" s="44" customFormat="1">
      <c r="A925" s="46"/>
      <c r="B925" s="46"/>
      <c r="C925" s="178"/>
      <c r="D925" s="169"/>
      <c r="E925" s="169"/>
      <c r="F925" s="86"/>
    </row>
    <row r="926" spans="1:6" s="44" customFormat="1">
      <c r="A926" s="46"/>
      <c r="B926" s="46"/>
      <c r="C926" s="178"/>
      <c r="D926" s="169"/>
      <c r="E926" s="169"/>
      <c r="F926" s="86"/>
    </row>
    <row r="927" spans="1:6" s="44" customFormat="1">
      <c r="A927" s="46"/>
      <c r="B927" s="46"/>
      <c r="C927" s="178"/>
      <c r="D927" s="169"/>
      <c r="E927" s="169"/>
      <c r="F927" s="86"/>
    </row>
    <row r="928" spans="1:6" s="44" customFormat="1">
      <c r="A928" s="46"/>
      <c r="B928" s="46"/>
      <c r="C928" s="178"/>
      <c r="D928" s="169"/>
      <c r="E928" s="169"/>
      <c r="F928" s="86"/>
    </row>
    <row r="929" spans="1:6" s="44" customFormat="1">
      <c r="A929" s="46"/>
      <c r="B929" s="46"/>
      <c r="C929" s="178"/>
      <c r="D929" s="169"/>
      <c r="E929" s="169"/>
      <c r="F929" s="86"/>
    </row>
    <row r="930" spans="1:6" s="44" customFormat="1">
      <c r="A930" s="46"/>
      <c r="B930" s="46"/>
      <c r="C930" s="178"/>
      <c r="D930" s="169"/>
      <c r="E930" s="169"/>
      <c r="F930" s="86"/>
    </row>
    <row r="931" spans="1:6" s="44" customFormat="1">
      <c r="A931" s="46"/>
      <c r="B931" s="46"/>
      <c r="C931" s="178"/>
      <c r="D931" s="169"/>
      <c r="E931" s="169"/>
      <c r="F931" s="86"/>
    </row>
    <row r="932" spans="1:6" s="44" customFormat="1">
      <c r="A932" s="46"/>
      <c r="B932" s="46"/>
      <c r="C932" s="178"/>
      <c r="D932" s="169"/>
      <c r="E932" s="169"/>
      <c r="F932" s="86"/>
    </row>
    <row r="933" spans="1:6" s="44" customFormat="1">
      <c r="A933" s="46"/>
      <c r="B933" s="46"/>
      <c r="C933" s="178"/>
      <c r="D933" s="169"/>
      <c r="E933" s="169"/>
      <c r="F933" s="86"/>
    </row>
    <row r="934" spans="1:6" s="44" customFormat="1">
      <c r="A934" s="46"/>
      <c r="B934" s="46"/>
      <c r="C934" s="178"/>
      <c r="D934" s="169"/>
      <c r="E934" s="169"/>
      <c r="F934" s="86"/>
    </row>
    <row r="935" spans="1:6" s="44" customFormat="1">
      <c r="A935" s="46"/>
      <c r="B935" s="46"/>
      <c r="C935" s="178"/>
      <c r="D935" s="169"/>
      <c r="E935" s="169"/>
      <c r="F935" s="86"/>
    </row>
    <row r="936" spans="1:6" s="44" customFormat="1">
      <c r="A936" s="46"/>
      <c r="B936" s="46"/>
      <c r="C936" s="178"/>
      <c r="D936" s="169"/>
      <c r="E936" s="169"/>
      <c r="F936" s="86"/>
    </row>
    <row r="937" spans="1:6" s="44" customFormat="1">
      <c r="A937" s="46"/>
      <c r="B937" s="46"/>
      <c r="C937" s="178"/>
      <c r="D937" s="169"/>
      <c r="E937" s="169"/>
      <c r="F937" s="86"/>
    </row>
    <row r="938" spans="1:6" s="44" customFormat="1">
      <c r="A938" s="46"/>
      <c r="B938" s="46"/>
      <c r="C938" s="178"/>
      <c r="D938" s="169"/>
      <c r="E938" s="169"/>
      <c r="F938" s="86"/>
    </row>
    <row r="939" spans="1:6" s="44" customFormat="1">
      <c r="A939" s="46"/>
      <c r="B939" s="46"/>
      <c r="C939" s="178"/>
      <c r="D939" s="169"/>
      <c r="E939" s="169"/>
      <c r="F939" s="86"/>
    </row>
    <row r="940" spans="1:6" s="44" customFormat="1">
      <c r="A940" s="46"/>
      <c r="B940" s="46"/>
      <c r="C940" s="178"/>
      <c r="D940" s="169"/>
      <c r="E940" s="169"/>
      <c r="F940" s="86"/>
    </row>
    <row r="941" spans="1:6" s="44" customFormat="1">
      <c r="A941" s="46"/>
      <c r="B941" s="46"/>
      <c r="C941" s="178"/>
      <c r="D941" s="169"/>
      <c r="E941" s="169"/>
      <c r="F941" s="86"/>
    </row>
    <row r="942" spans="1:6" s="44" customFormat="1">
      <c r="A942" s="46"/>
      <c r="B942" s="46"/>
      <c r="C942" s="178"/>
      <c r="D942" s="169"/>
      <c r="E942" s="169"/>
      <c r="F942" s="86"/>
    </row>
    <row r="943" spans="1:6" s="44" customFormat="1">
      <c r="A943" s="46"/>
      <c r="B943" s="46"/>
      <c r="C943" s="178"/>
      <c r="D943" s="169"/>
      <c r="E943" s="169"/>
      <c r="F943" s="86"/>
    </row>
    <row r="944" spans="1:6" s="44" customFormat="1">
      <c r="A944" s="46"/>
      <c r="B944" s="46"/>
      <c r="C944" s="178"/>
      <c r="D944" s="169"/>
      <c r="E944" s="169"/>
      <c r="F944" s="86"/>
    </row>
    <row r="945" spans="1:6" s="44" customFormat="1">
      <c r="A945" s="46"/>
      <c r="B945" s="46"/>
      <c r="C945" s="178"/>
      <c r="D945" s="169"/>
      <c r="E945" s="169"/>
      <c r="F945" s="86"/>
    </row>
    <row r="946" spans="1:6" s="44" customFormat="1">
      <c r="A946" s="46"/>
      <c r="B946" s="46"/>
      <c r="C946" s="178"/>
      <c r="D946" s="169"/>
      <c r="E946" s="169"/>
      <c r="F946" s="86"/>
    </row>
    <row r="947" spans="1:6" s="44" customFormat="1">
      <c r="A947" s="46"/>
      <c r="B947" s="46"/>
      <c r="C947" s="178"/>
      <c r="D947" s="169"/>
      <c r="E947" s="169"/>
      <c r="F947" s="86"/>
    </row>
    <row r="948" spans="1:6" s="44" customFormat="1">
      <c r="A948" s="46"/>
      <c r="B948" s="46"/>
      <c r="C948" s="178"/>
      <c r="D948" s="169"/>
      <c r="E948" s="169"/>
      <c r="F948" s="86"/>
    </row>
    <row r="949" spans="1:6" s="44" customFormat="1">
      <c r="A949" s="46"/>
      <c r="B949" s="46"/>
      <c r="C949" s="178"/>
      <c r="D949" s="169"/>
      <c r="E949" s="169"/>
      <c r="F949" s="86"/>
    </row>
    <row r="950" spans="1:6" s="44" customFormat="1">
      <c r="A950" s="46"/>
      <c r="B950" s="46"/>
      <c r="C950" s="178"/>
      <c r="D950" s="169"/>
      <c r="E950" s="169"/>
      <c r="F950" s="86"/>
    </row>
    <row r="951" spans="1:6" s="44" customFormat="1">
      <c r="A951" s="46"/>
      <c r="B951" s="46"/>
      <c r="C951" s="178"/>
      <c r="D951" s="169"/>
      <c r="E951" s="169"/>
      <c r="F951" s="86"/>
    </row>
    <row r="952" spans="1:6" s="44" customFormat="1">
      <c r="A952" s="46"/>
      <c r="B952" s="46"/>
      <c r="C952" s="178"/>
      <c r="D952" s="169"/>
      <c r="E952" s="169"/>
      <c r="F952" s="86"/>
    </row>
    <row r="953" spans="1:6" s="44" customFormat="1">
      <c r="A953" s="46"/>
      <c r="B953" s="46"/>
      <c r="C953" s="178"/>
      <c r="D953" s="169"/>
      <c r="E953" s="169"/>
      <c r="F953" s="86"/>
    </row>
    <row r="954" spans="1:6" s="44" customFormat="1">
      <c r="A954" s="46"/>
      <c r="B954" s="46"/>
      <c r="C954" s="178"/>
      <c r="D954" s="169"/>
      <c r="E954" s="169"/>
      <c r="F954" s="86"/>
    </row>
    <row r="955" spans="1:6" s="44" customFormat="1">
      <c r="A955" s="46"/>
      <c r="B955" s="46"/>
      <c r="C955" s="178"/>
      <c r="D955" s="169"/>
      <c r="E955" s="169"/>
      <c r="F955" s="86"/>
    </row>
    <row r="956" spans="1:6">
      <c r="A956" s="46"/>
      <c r="B956" s="46"/>
      <c r="C956" s="178"/>
      <c r="D956" s="169"/>
      <c r="E956" s="169"/>
    </row>
    <row r="957" spans="1:6">
      <c r="A957" s="46"/>
      <c r="B957" s="46"/>
      <c r="C957" s="178"/>
      <c r="D957" s="169"/>
      <c r="E957" s="169"/>
    </row>
    <row r="958" spans="1:6">
      <c r="A958" s="181"/>
      <c r="B958" s="181"/>
      <c r="C958" s="179"/>
    </row>
    <row r="959" spans="1:6">
      <c r="A959" s="181"/>
      <c r="B959" s="181"/>
      <c r="C959" s="179"/>
    </row>
    <row r="960" spans="1:6">
      <c r="A960" s="181"/>
      <c r="B960" s="181"/>
      <c r="C960" s="179"/>
    </row>
    <row r="961" spans="1:3">
      <c r="A961" s="181"/>
      <c r="B961" s="181"/>
      <c r="C961" s="179"/>
    </row>
    <row r="962" spans="1:3">
      <c r="A962" s="181"/>
      <c r="B962" s="181"/>
      <c r="C962" s="179"/>
    </row>
    <row r="963" spans="1:3">
      <c r="A963" s="181"/>
      <c r="B963" s="181"/>
      <c r="C963" s="179"/>
    </row>
    <row r="964" spans="1:3">
      <c r="A964" s="181"/>
      <c r="B964" s="181"/>
      <c r="C964" s="179"/>
    </row>
    <row r="965" spans="1:3">
      <c r="A965" s="181"/>
      <c r="B965" s="181"/>
      <c r="C965" s="179"/>
    </row>
    <row r="966" spans="1:3">
      <c r="A966" s="181"/>
      <c r="B966" s="181"/>
      <c r="C966" s="179"/>
    </row>
    <row r="967" spans="1:3">
      <c r="A967" s="181"/>
      <c r="B967" s="181"/>
      <c r="C967" s="179"/>
    </row>
    <row r="968" spans="1:3">
      <c r="A968" s="181"/>
      <c r="B968" s="181"/>
      <c r="C968" s="179"/>
    </row>
    <row r="969" spans="1:3">
      <c r="A969" s="181"/>
      <c r="B969" s="181"/>
      <c r="C969" s="179"/>
    </row>
    <row r="970" spans="1:3">
      <c r="A970" s="181"/>
      <c r="B970" s="181"/>
      <c r="C970" s="179"/>
    </row>
    <row r="971" spans="1:3">
      <c r="A971" s="181"/>
      <c r="B971" s="181"/>
      <c r="C971" s="179"/>
    </row>
    <row r="972" spans="1:3">
      <c r="A972" s="181"/>
      <c r="B972" s="181"/>
      <c r="C972" s="179"/>
    </row>
    <row r="973" spans="1:3">
      <c r="A973" s="181"/>
      <c r="B973" s="181"/>
      <c r="C973" s="179"/>
    </row>
    <row r="974" spans="1:3">
      <c r="A974" s="181"/>
      <c r="B974" s="181"/>
      <c r="C974" s="179"/>
    </row>
    <row r="975" spans="1:3">
      <c r="A975" s="181"/>
      <c r="B975" s="181"/>
      <c r="C975" s="179"/>
    </row>
    <row r="976" spans="1:3">
      <c r="A976" s="181"/>
      <c r="B976" s="181"/>
      <c r="C976" s="179"/>
    </row>
    <row r="977" spans="1:3">
      <c r="A977" s="181"/>
      <c r="B977" s="181"/>
      <c r="C977" s="179"/>
    </row>
    <row r="978" spans="1:3">
      <c r="A978" s="181"/>
      <c r="B978" s="181"/>
      <c r="C978" s="179"/>
    </row>
    <row r="979" spans="1:3">
      <c r="A979" s="181"/>
      <c r="B979" s="181"/>
      <c r="C979" s="179"/>
    </row>
    <row r="980" spans="1:3">
      <c r="A980" s="181"/>
      <c r="B980" s="181"/>
      <c r="C980" s="179"/>
    </row>
    <row r="981" spans="1:3">
      <c r="A981" s="181"/>
      <c r="B981" s="181"/>
      <c r="C981" s="179"/>
    </row>
    <row r="982" spans="1:3">
      <c r="A982" s="181"/>
      <c r="B982" s="181"/>
      <c r="C982" s="179"/>
    </row>
    <row r="983" spans="1:3">
      <c r="A983" s="181"/>
      <c r="B983" s="181"/>
      <c r="C983" s="179"/>
    </row>
    <row r="984" spans="1:3">
      <c r="A984" s="181"/>
      <c r="B984" s="181"/>
      <c r="C984" s="179"/>
    </row>
    <row r="985" spans="1:3">
      <c r="A985" s="181"/>
      <c r="B985" s="181"/>
      <c r="C985" s="179"/>
    </row>
    <row r="986" spans="1:3">
      <c r="A986" s="181"/>
      <c r="B986" s="181"/>
      <c r="C986" s="179"/>
    </row>
    <row r="987" spans="1:3">
      <c r="A987" s="181"/>
      <c r="B987" s="181"/>
      <c r="C987" s="179"/>
    </row>
    <row r="988" spans="1:3">
      <c r="A988" s="181"/>
      <c r="B988" s="181"/>
      <c r="C988" s="179"/>
    </row>
    <row r="989" spans="1:3">
      <c r="A989" s="181"/>
      <c r="B989" s="181"/>
      <c r="C989" s="179"/>
    </row>
    <row r="990" spans="1:3">
      <c r="A990" s="181"/>
      <c r="B990" s="181"/>
      <c r="C990" s="179"/>
    </row>
    <row r="991" spans="1:3">
      <c r="A991" s="181"/>
      <c r="B991" s="181"/>
      <c r="C991" s="179"/>
    </row>
    <row r="992" spans="1:3">
      <c r="A992" s="181"/>
      <c r="B992" s="181"/>
      <c r="C992" s="179"/>
    </row>
    <row r="993" spans="1:3">
      <c r="A993" s="181"/>
      <c r="B993" s="181"/>
      <c r="C993" s="179"/>
    </row>
    <row r="994" spans="1:3">
      <c r="A994" s="181"/>
      <c r="B994" s="181"/>
      <c r="C994" s="179"/>
    </row>
    <row r="995" spans="1:3">
      <c r="A995" s="181"/>
      <c r="B995" s="181"/>
      <c r="C995" s="179"/>
    </row>
    <row r="996" spans="1:3">
      <c r="A996" s="181"/>
      <c r="B996" s="181"/>
      <c r="C996" s="179"/>
    </row>
    <row r="997" spans="1:3">
      <c r="A997" s="181"/>
      <c r="B997" s="181"/>
      <c r="C997" s="179"/>
    </row>
    <row r="998" spans="1:3">
      <c r="A998" s="181"/>
      <c r="B998" s="181"/>
      <c r="C998" s="179"/>
    </row>
    <row r="999" spans="1:3">
      <c r="A999" s="181"/>
      <c r="B999" s="181"/>
      <c r="C999" s="179"/>
    </row>
    <row r="1000" spans="1:3">
      <c r="A1000" s="181"/>
      <c r="B1000" s="181"/>
      <c r="C1000" s="179"/>
    </row>
    <row r="1001" spans="1:3">
      <c r="A1001" s="181"/>
      <c r="B1001" s="181"/>
      <c r="C1001" s="179"/>
    </row>
    <row r="1002" spans="1:3">
      <c r="A1002" s="181"/>
      <c r="B1002" s="181"/>
      <c r="C1002" s="179"/>
    </row>
    <row r="1003" spans="1:3">
      <c r="A1003" s="181"/>
      <c r="B1003" s="181"/>
      <c r="C1003" s="179"/>
    </row>
    <row r="1004" spans="1:3">
      <c r="A1004" s="181"/>
      <c r="B1004" s="181"/>
      <c r="C1004" s="179"/>
    </row>
    <row r="1005" spans="1:3">
      <c r="A1005" s="181"/>
      <c r="B1005" s="181"/>
      <c r="C1005" s="179"/>
    </row>
    <row r="1006" spans="1:3">
      <c r="A1006" s="181"/>
      <c r="B1006" s="181"/>
      <c r="C1006" s="179"/>
    </row>
    <row r="1007" spans="1:3">
      <c r="A1007" s="181"/>
      <c r="B1007" s="181"/>
      <c r="C1007" s="179"/>
    </row>
    <row r="1008" spans="1:3">
      <c r="A1008" s="181"/>
      <c r="B1008" s="181"/>
      <c r="C1008" s="179"/>
    </row>
    <row r="1009" spans="1:3">
      <c r="A1009" s="181"/>
      <c r="B1009" s="181"/>
      <c r="C1009" s="179"/>
    </row>
    <row r="1010" spans="1:3">
      <c r="A1010" s="181"/>
      <c r="B1010" s="181"/>
      <c r="C1010" s="179"/>
    </row>
    <row r="1011" spans="1:3">
      <c r="A1011" s="181"/>
      <c r="B1011" s="181"/>
      <c r="C1011" s="179"/>
    </row>
    <row r="1012" spans="1:3">
      <c r="A1012" s="181"/>
      <c r="B1012" s="181"/>
      <c r="C1012" s="179"/>
    </row>
    <row r="1013" spans="1:3">
      <c r="A1013" s="181"/>
      <c r="B1013" s="181"/>
      <c r="C1013" s="179"/>
    </row>
    <row r="1014" spans="1:3">
      <c r="A1014" s="181"/>
      <c r="B1014" s="181"/>
      <c r="C1014" s="179"/>
    </row>
    <row r="1015" spans="1:3">
      <c r="A1015" s="181"/>
      <c r="B1015" s="181"/>
      <c r="C1015" s="179"/>
    </row>
    <row r="1016" spans="1:3">
      <c r="A1016" s="181"/>
      <c r="B1016" s="181"/>
      <c r="C1016" s="179"/>
    </row>
    <row r="1017" spans="1:3">
      <c r="A1017" s="181"/>
      <c r="B1017" s="181"/>
      <c r="C1017" s="179"/>
    </row>
    <row r="1018" spans="1:3">
      <c r="A1018" s="181"/>
      <c r="B1018" s="181"/>
      <c r="C1018" s="179"/>
    </row>
    <row r="1019" spans="1:3">
      <c r="A1019" s="181"/>
      <c r="B1019" s="181"/>
      <c r="C1019" s="179"/>
    </row>
    <row r="1020" spans="1:3">
      <c r="A1020" s="181"/>
      <c r="B1020" s="181"/>
      <c r="C1020" s="179"/>
    </row>
    <row r="1021" spans="1:3">
      <c r="A1021" s="181"/>
      <c r="B1021" s="181"/>
      <c r="C1021" s="179"/>
    </row>
    <row r="1022" spans="1:3">
      <c r="A1022" s="181"/>
      <c r="B1022" s="181"/>
      <c r="C1022" s="179"/>
    </row>
    <row r="1023" spans="1:3">
      <c r="A1023" s="181"/>
      <c r="B1023" s="181"/>
      <c r="C1023" s="179"/>
    </row>
    <row r="1024" spans="1:3">
      <c r="A1024" s="181"/>
      <c r="B1024" s="181"/>
      <c r="C1024" s="179"/>
    </row>
    <row r="1025" spans="1:3">
      <c r="A1025" s="181"/>
      <c r="B1025" s="181"/>
      <c r="C1025" s="179"/>
    </row>
    <row r="1026" spans="1:3">
      <c r="A1026" s="181"/>
      <c r="B1026" s="181"/>
      <c r="C1026" s="179"/>
    </row>
    <row r="1027" spans="1:3">
      <c r="A1027" s="181"/>
      <c r="B1027" s="181"/>
      <c r="C1027" s="179"/>
    </row>
    <row r="1028" spans="1:3">
      <c r="A1028" s="181"/>
      <c r="B1028" s="181"/>
      <c r="C1028" s="179"/>
    </row>
    <row r="1029" spans="1:3">
      <c r="A1029" s="181"/>
      <c r="B1029" s="181"/>
      <c r="C1029" s="179"/>
    </row>
    <row r="1030" spans="1:3">
      <c r="A1030" s="181"/>
      <c r="B1030" s="181"/>
      <c r="C1030" s="179"/>
    </row>
    <row r="1031" spans="1:3">
      <c r="A1031" s="181"/>
      <c r="B1031" s="181"/>
      <c r="C1031" s="179"/>
    </row>
    <row r="1032" spans="1:3">
      <c r="A1032" s="181"/>
      <c r="B1032" s="181"/>
      <c r="C1032" s="179"/>
    </row>
    <row r="1033" spans="1:3">
      <c r="A1033" s="181"/>
      <c r="B1033" s="181"/>
      <c r="C1033" s="179"/>
    </row>
    <row r="1034" spans="1:3">
      <c r="A1034" s="181"/>
      <c r="B1034" s="181"/>
      <c r="C1034" s="179"/>
    </row>
    <row r="1035" spans="1:3">
      <c r="A1035" s="181"/>
      <c r="B1035" s="181"/>
      <c r="C1035" s="179"/>
    </row>
    <row r="1036" spans="1:3">
      <c r="A1036" s="181"/>
      <c r="B1036" s="181"/>
      <c r="C1036" s="179"/>
    </row>
    <row r="1037" spans="1:3">
      <c r="A1037" s="181"/>
      <c r="B1037" s="181"/>
      <c r="C1037" s="179"/>
    </row>
    <row r="1038" spans="1:3">
      <c r="A1038" s="181"/>
      <c r="B1038" s="181"/>
      <c r="C1038" s="179"/>
    </row>
    <row r="1039" spans="1:3">
      <c r="A1039" s="181"/>
      <c r="B1039" s="181"/>
      <c r="C1039" s="179"/>
    </row>
    <row r="1040" spans="1:3">
      <c r="A1040" s="181"/>
      <c r="B1040" s="181"/>
      <c r="C1040" s="179"/>
    </row>
    <row r="1041" spans="1:3">
      <c r="A1041" s="181"/>
      <c r="B1041" s="181"/>
      <c r="C1041" s="179"/>
    </row>
    <row r="1042" spans="1:3">
      <c r="A1042" s="181"/>
      <c r="B1042" s="181"/>
      <c r="C1042" s="179"/>
    </row>
    <row r="1043" spans="1:3">
      <c r="A1043" s="181"/>
      <c r="B1043" s="181"/>
      <c r="C1043" s="179"/>
    </row>
    <row r="1044" spans="1:3">
      <c r="A1044" s="181"/>
      <c r="B1044" s="181"/>
      <c r="C1044" s="179"/>
    </row>
    <row r="1045" spans="1:3">
      <c r="A1045" s="181"/>
      <c r="B1045" s="181"/>
      <c r="C1045" s="179"/>
    </row>
    <row r="1046" spans="1:3">
      <c r="A1046" s="181"/>
      <c r="B1046" s="181"/>
      <c r="C1046" s="179"/>
    </row>
    <row r="1047" spans="1:3">
      <c r="A1047" s="181"/>
      <c r="B1047" s="181"/>
      <c r="C1047" s="179"/>
    </row>
    <row r="1048" spans="1:3">
      <c r="A1048" s="181"/>
      <c r="B1048" s="181"/>
      <c r="C1048" s="179"/>
    </row>
    <row r="1049" spans="1:3">
      <c r="A1049" s="181"/>
      <c r="B1049" s="181"/>
      <c r="C1049" s="179"/>
    </row>
    <row r="1050" spans="1:3">
      <c r="A1050" s="181"/>
      <c r="B1050" s="181"/>
      <c r="C1050" s="179"/>
    </row>
    <row r="1051" spans="1:3">
      <c r="A1051" s="181"/>
      <c r="B1051" s="181"/>
      <c r="C1051" s="179"/>
    </row>
    <row r="1052" spans="1:3">
      <c r="A1052" s="181"/>
      <c r="B1052" s="181"/>
      <c r="C1052" s="179"/>
    </row>
    <row r="1053" spans="1:3">
      <c r="A1053" s="181"/>
      <c r="B1053" s="181"/>
      <c r="C1053" s="179"/>
    </row>
    <row r="1054" spans="1:3">
      <c r="A1054" s="181"/>
      <c r="B1054" s="181"/>
      <c r="C1054" s="179"/>
    </row>
    <row r="1055" spans="1:3">
      <c r="A1055" s="181"/>
      <c r="B1055" s="181"/>
      <c r="C1055" s="179"/>
    </row>
    <row r="1056" spans="1:3">
      <c r="A1056" s="181"/>
      <c r="B1056" s="181"/>
      <c r="C1056" s="179"/>
    </row>
    <row r="1057" spans="1:3">
      <c r="A1057" s="181"/>
      <c r="B1057" s="181"/>
      <c r="C1057" s="179"/>
    </row>
    <row r="1058" spans="1:3">
      <c r="A1058" s="181"/>
      <c r="B1058" s="181"/>
      <c r="C1058" s="179"/>
    </row>
    <row r="1059" spans="1:3">
      <c r="A1059" s="181"/>
      <c r="B1059" s="181"/>
      <c r="C1059" s="179"/>
    </row>
    <row r="1060" spans="1:3">
      <c r="A1060" s="181"/>
      <c r="B1060" s="181"/>
      <c r="C1060" s="179"/>
    </row>
    <row r="1061" spans="1:3">
      <c r="A1061" s="181"/>
      <c r="B1061" s="181"/>
      <c r="C1061" s="179"/>
    </row>
    <row r="1062" spans="1:3">
      <c r="A1062" s="181"/>
      <c r="B1062" s="181"/>
      <c r="C1062" s="179"/>
    </row>
    <row r="1063" spans="1:3">
      <c r="A1063" s="181"/>
      <c r="B1063" s="181"/>
      <c r="C1063" s="179"/>
    </row>
    <row r="1064" spans="1:3">
      <c r="A1064" s="181"/>
      <c r="B1064" s="181"/>
      <c r="C1064" s="179"/>
    </row>
    <row r="1065" spans="1:3">
      <c r="A1065" s="181"/>
      <c r="B1065" s="181"/>
      <c r="C1065" s="179"/>
    </row>
    <row r="1066" spans="1:3">
      <c r="A1066" s="181"/>
      <c r="B1066" s="181"/>
      <c r="C1066" s="179"/>
    </row>
    <row r="1067" spans="1:3">
      <c r="A1067" s="181"/>
      <c r="B1067" s="181"/>
      <c r="C1067" s="179"/>
    </row>
    <row r="1068" spans="1:3">
      <c r="A1068" s="181"/>
      <c r="B1068" s="181"/>
      <c r="C1068" s="179"/>
    </row>
    <row r="1069" spans="1:3">
      <c r="A1069" s="181"/>
      <c r="B1069" s="181"/>
      <c r="C1069" s="179"/>
    </row>
    <row r="1070" spans="1:3">
      <c r="A1070" s="181"/>
      <c r="B1070" s="181"/>
      <c r="C1070" s="179"/>
    </row>
    <row r="1071" spans="1:3">
      <c r="A1071" s="181"/>
      <c r="B1071" s="181"/>
      <c r="C1071" s="179"/>
    </row>
    <row r="1072" spans="1:3">
      <c r="A1072" s="181"/>
      <c r="B1072" s="181"/>
      <c r="C1072" s="179"/>
    </row>
    <row r="1073" spans="1:3">
      <c r="A1073" s="181"/>
      <c r="B1073" s="181"/>
      <c r="C1073" s="179"/>
    </row>
    <row r="1074" spans="1:3">
      <c r="A1074" s="181"/>
      <c r="B1074" s="181"/>
      <c r="C1074" s="179"/>
    </row>
    <row r="1075" spans="1:3">
      <c r="A1075" s="181"/>
      <c r="B1075" s="181"/>
      <c r="C1075" s="179"/>
    </row>
    <row r="1076" spans="1:3">
      <c r="A1076" s="181"/>
      <c r="B1076" s="181"/>
      <c r="C1076" s="179"/>
    </row>
    <row r="1077" spans="1:3">
      <c r="A1077" s="181"/>
      <c r="B1077" s="181"/>
      <c r="C1077" s="179"/>
    </row>
    <row r="1078" spans="1:3">
      <c r="A1078" s="181"/>
      <c r="B1078" s="181"/>
      <c r="C1078" s="179"/>
    </row>
    <row r="1079" spans="1:3">
      <c r="A1079" s="181"/>
      <c r="B1079" s="181"/>
      <c r="C1079" s="179"/>
    </row>
    <row r="1080" spans="1:3">
      <c r="A1080" s="181"/>
      <c r="B1080" s="181"/>
      <c r="C1080" s="179"/>
    </row>
    <row r="1081" spans="1:3">
      <c r="A1081" s="181"/>
      <c r="B1081" s="181"/>
      <c r="C1081" s="179"/>
    </row>
    <row r="1082" spans="1:3">
      <c r="A1082" s="181"/>
      <c r="B1082" s="181"/>
      <c r="C1082" s="179"/>
    </row>
    <row r="1083" spans="1:3">
      <c r="A1083" s="181"/>
      <c r="B1083" s="181"/>
      <c r="C1083" s="179"/>
    </row>
    <row r="1084" spans="1:3">
      <c r="A1084" s="181"/>
      <c r="B1084" s="181"/>
      <c r="C1084" s="179"/>
    </row>
    <row r="1085" spans="1:3">
      <c r="A1085" s="181"/>
      <c r="B1085" s="181"/>
      <c r="C1085" s="179"/>
    </row>
    <row r="1086" spans="1:3">
      <c r="A1086" s="181"/>
      <c r="B1086" s="181"/>
      <c r="C1086" s="179"/>
    </row>
    <row r="1087" spans="1:3">
      <c r="A1087" s="181"/>
      <c r="B1087" s="181"/>
      <c r="C1087" s="179"/>
    </row>
    <row r="1088" spans="1:3">
      <c r="A1088" s="181"/>
      <c r="B1088" s="181"/>
      <c r="C1088" s="179"/>
    </row>
    <row r="1089" spans="1:3">
      <c r="A1089" s="181"/>
      <c r="B1089" s="181"/>
      <c r="C1089" s="179"/>
    </row>
    <row r="1090" spans="1:3">
      <c r="A1090" s="181"/>
      <c r="B1090" s="181"/>
      <c r="C1090" s="179"/>
    </row>
    <row r="1091" spans="1:3">
      <c r="A1091" s="181"/>
      <c r="B1091" s="181"/>
      <c r="C1091" s="179"/>
    </row>
    <row r="1092" spans="1:3">
      <c r="A1092" s="181"/>
      <c r="B1092" s="181"/>
      <c r="C1092" s="179"/>
    </row>
    <row r="1093" spans="1:3">
      <c r="A1093" s="181"/>
      <c r="B1093" s="181"/>
      <c r="C1093" s="179"/>
    </row>
    <row r="1094" spans="1:3">
      <c r="A1094" s="181"/>
      <c r="B1094" s="181"/>
      <c r="C1094" s="179"/>
    </row>
    <row r="1095" spans="1:3">
      <c r="A1095" s="181"/>
      <c r="B1095" s="181"/>
      <c r="C1095" s="179"/>
    </row>
    <row r="1096" spans="1:3">
      <c r="A1096" s="181"/>
      <c r="B1096" s="181"/>
      <c r="C1096" s="179"/>
    </row>
    <row r="1097" spans="1:3">
      <c r="A1097" s="181"/>
      <c r="B1097" s="181"/>
      <c r="C1097" s="179"/>
    </row>
    <row r="1098" spans="1:3">
      <c r="A1098" s="181"/>
      <c r="B1098" s="181"/>
      <c r="C1098" s="179"/>
    </row>
    <row r="1099" spans="1:3">
      <c r="A1099" s="181"/>
      <c r="B1099" s="181"/>
      <c r="C1099" s="179"/>
    </row>
    <row r="1100" spans="1:3">
      <c r="A1100" s="181"/>
      <c r="B1100" s="181"/>
      <c r="C1100" s="179"/>
    </row>
    <row r="1101" spans="1:3">
      <c r="A1101" s="181"/>
      <c r="B1101" s="181"/>
      <c r="C1101" s="179"/>
    </row>
    <row r="1102" spans="1:3">
      <c r="A1102" s="181"/>
      <c r="B1102" s="181"/>
      <c r="C1102" s="179"/>
    </row>
    <row r="1103" spans="1:3">
      <c r="A1103" s="181"/>
      <c r="B1103" s="181"/>
      <c r="C1103" s="179"/>
    </row>
    <row r="1104" spans="1:3">
      <c r="A1104" s="181"/>
      <c r="B1104" s="181"/>
      <c r="C1104" s="179"/>
    </row>
    <row r="1105" spans="1:3">
      <c r="A1105" s="181"/>
      <c r="B1105" s="181"/>
      <c r="C1105" s="179"/>
    </row>
    <row r="1106" spans="1:3">
      <c r="A1106" s="181"/>
      <c r="B1106" s="181"/>
      <c r="C1106" s="179"/>
    </row>
    <row r="1107" spans="1:3">
      <c r="A1107" s="181"/>
      <c r="B1107" s="181"/>
      <c r="C1107" s="179"/>
    </row>
    <row r="1108" spans="1:3">
      <c r="A1108" s="181"/>
      <c r="B1108" s="181"/>
      <c r="C1108" s="179"/>
    </row>
    <row r="1109" spans="1:3">
      <c r="A1109" s="181"/>
      <c r="B1109" s="181"/>
      <c r="C1109" s="179"/>
    </row>
    <row r="1110" spans="1:3">
      <c r="A1110" s="181"/>
      <c r="B1110" s="181"/>
      <c r="C1110" s="179"/>
    </row>
    <row r="1111" spans="1:3">
      <c r="A1111" s="181"/>
      <c r="B1111" s="181"/>
      <c r="C1111" s="179"/>
    </row>
    <row r="1112" spans="1:3">
      <c r="A1112" s="181"/>
      <c r="B1112" s="181"/>
      <c r="C1112" s="179"/>
    </row>
    <row r="1113" spans="1:3">
      <c r="A1113" s="181"/>
      <c r="B1113" s="181"/>
      <c r="C1113" s="179"/>
    </row>
    <row r="1114" spans="1:3">
      <c r="A1114" s="181"/>
      <c r="B1114" s="181"/>
      <c r="C1114" s="179"/>
    </row>
    <row r="1115" spans="1:3">
      <c r="A1115" s="181"/>
      <c r="B1115" s="181"/>
      <c r="C1115" s="179"/>
    </row>
    <row r="1116" spans="1:3">
      <c r="A1116" s="181"/>
      <c r="B1116" s="181"/>
      <c r="C1116" s="179"/>
    </row>
    <row r="1117" spans="1:3">
      <c r="A1117" s="181"/>
      <c r="B1117" s="181"/>
      <c r="C1117" s="179"/>
    </row>
    <row r="1118" spans="1:3">
      <c r="A1118" s="181"/>
      <c r="B1118" s="181"/>
      <c r="C1118" s="179"/>
    </row>
    <row r="1119" spans="1:3">
      <c r="A1119" s="181"/>
      <c r="B1119" s="181"/>
      <c r="C1119" s="179"/>
    </row>
    <row r="1120" spans="1:3">
      <c r="A1120" s="181"/>
      <c r="B1120" s="181"/>
      <c r="C1120" s="179"/>
    </row>
    <row r="1121" spans="1:3">
      <c r="A1121" s="181"/>
      <c r="B1121" s="181"/>
      <c r="C1121" s="179"/>
    </row>
    <row r="1122" spans="1:3">
      <c r="A1122" s="181"/>
      <c r="B1122" s="181"/>
      <c r="C1122" s="179"/>
    </row>
    <row r="1123" spans="1:3">
      <c r="A1123" s="181"/>
      <c r="B1123" s="181"/>
      <c r="C1123" s="179"/>
    </row>
    <row r="1124" spans="1:3">
      <c r="A1124" s="181"/>
      <c r="B1124" s="181"/>
      <c r="C1124" s="179"/>
    </row>
    <row r="1125" spans="1:3">
      <c r="A1125" s="181"/>
      <c r="B1125" s="181"/>
      <c r="C1125" s="179"/>
    </row>
    <row r="1126" spans="1:3">
      <c r="A1126" s="181"/>
      <c r="B1126" s="181"/>
      <c r="C1126" s="179"/>
    </row>
    <row r="1127" spans="1:3">
      <c r="A1127" s="181"/>
      <c r="B1127" s="181"/>
      <c r="C1127" s="179"/>
    </row>
    <row r="1128" spans="1:3">
      <c r="A1128" s="181"/>
      <c r="B1128" s="181"/>
      <c r="C1128" s="179"/>
    </row>
    <row r="1129" spans="1:3">
      <c r="A1129" s="181"/>
      <c r="B1129" s="181"/>
      <c r="C1129" s="179"/>
    </row>
    <row r="1130" spans="1:3">
      <c r="A1130" s="181"/>
      <c r="B1130" s="181"/>
      <c r="C1130" s="179"/>
    </row>
    <row r="1131" spans="1:3">
      <c r="A1131" s="181"/>
      <c r="B1131" s="181"/>
      <c r="C1131" s="179"/>
    </row>
    <row r="1132" spans="1:3">
      <c r="A1132" s="181"/>
      <c r="B1132" s="181"/>
      <c r="C1132" s="179"/>
    </row>
    <row r="1133" spans="1:3">
      <c r="A1133" s="181"/>
      <c r="B1133" s="181"/>
      <c r="C1133" s="179"/>
    </row>
    <row r="1134" spans="1:3">
      <c r="A1134" s="181"/>
      <c r="B1134" s="181"/>
      <c r="C1134" s="179"/>
    </row>
    <row r="1135" spans="1:3">
      <c r="A1135" s="181"/>
      <c r="B1135" s="181"/>
      <c r="C1135" s="179"/>
    </row>
    <row r="1136" spans="1:3">
      <c r="A1136" s="181"/>
      <c r="B1136" s="181"/>
      <c r="C1136" s="179"/>
    </row>
    <row r="1137" spans="1:3">
      <c r="A1137" s="181"/>
      <c r="B1137" s="181"/>
      <c r="C1137" s="179"/>
    </row>
    <row r="1138" spans="1:3">
      <c r="A1138" s="181"/>
      <c r="B1138" s="181"/>
      <c r="C1138" s="179"/>
    </row>
    <row r="1139" spans="1:3">
      <c r="A1139" s="181"/>
      <c r="B1139" s="181"/>
      <c r="C1139" s="179"/>
    </row>
    <row r="1140" spans="1:3">
      <c r="A1140" s="181"/>
      <c r="B1140" s="181"/>
      <c r="C1140" s="179"/>
    </row>
    <row r="1141" spans="1:3">
      <c r="A1141" s="181"/>
      <c r="B1141" s="181"/>
      <c r="C1141" s="179"/>
    </row>
    <row r="1142" spans="1:3">
      <c r="A1142" s="181"/>
      <c r="B1142" s="181"/>
      <c r="C1142" s="179"/>
    </row>
    <row r="1143" spans="1:3">
      <c r="A1143" s="181"/>
      <c r="B1143" s="181"/>
      <c r="C1143" s="179"/>
    </row>
    <row r="1144" spans="1:3">
      <c r="A1144" s="181"/>
      <c r="B1144" s="181"/>
      <c r="C1144" s="179"/>
    </row>
    <row r="1145" spans="1:3">
      <c r="A1145" s="181"/>
      <c r="B1145" s="181"/>
      <c r="C1145" s="179"/>
    </row>
    <row r="1146" spans="1:3">
      <c r="A1146" s="181"/>
      <c r="B1146" s="181"/>
      <c r="C1146" s="179"/>
    </row>
    <row r="1147" spans="1:3">
      <c r="A1147" s="181"/>
      <c r="B1147" s="181"/>
      <c r="C1147" s="179"/>
    </row>
    <row r="1148" spans="1:3">
      <c r="A1148" s="181"/>
      <c r="B1148" s="181"/>
      <c r="C1148" s="179"/>
    </row>
    <row r="1149" spans="1:3">
      <c r="A1149" s="181"/>
      <c r="B1149" s="181"/>
      <c r="C1149" s="179"/>
    </row>
    <row r="1150" spans="1:3">
      <c r="A1150" s="181"/>
      <c r="B1150" s="181"/>
      <c r="C1150" s="179"/>
    </row>
    <row r="1151" spans="1:3">
      <c r="A1151" s="181"/>
      <c r="B1151" s="181"/>
      <c r="C1151" s="179"/>
    </row>
    <row r="1152" spans="1:3">
      <c r="A1152" s="181"/>
      <c r="B1152" s="181"/>
      <c r="C1152" s="179"/>
    </row>
    <row r="1153" spans="1:3">
      <c r="A1153" s="181"/>
      <c r="B1153" s="181"/>
      <c r="C1153" s="179"/>
    </row>
    <row r="1154" spans="1:3">
      <c r="A1154" s="181"/>
      <c r="B1154" s="181"/>
      <c r="C1154" s="179"/>
    </row>
    <row r="1155" spans="1:3">
      <c r="A1155" s="181"/>
      <c r="B1155" s="181"/>
      <c r="C1155" s="179"/>
    </row>
    <row r="1156" spans="1:3">
      <c r="A1156" s="181"/>
      <c r="B1156" s="181"/>
      <c r="C1156" s="179"/>
    </row>
    <row r="1157" spans="1:3">
      <c r="A1157" s="181"/>
      <c r="B1157" s="181"/>
      <c r="C1157" s="179"/>
    </row>
    <row r="1158" spans="1:3">
      <c r="A1158" s="181"/>
      <c r="B1158" s="181"/>
      <c r="C1158" s="179"/>
    </row>
    <row r="1159" spans="1:3">
      <c r="A1159" s="181"/>
      <c r="B1159" s="181"/>
      <c r="C1159" s="179"/>
    </row>
    <row r="1160" spans="1:3">
      <c r="A1160" s="181"/>
      <c r="B1160" s="181"/>
      <c r="C1160" s="179"/>
    </row>
    <row r="1161" spans="1:3">
      <c r="A1161" s="181"/>
      <c r="B1161" s="181"/>
      <c r="C1161" s="179"/>
    </row>
    <row r="1162" spans="1:3">
      <c r="A1162" s="181"/>
      <c r="B1162" s="181"/>
      <c r="C1162" s="179"/>
    </row>
    <row r="1163" spans="1:3">
      <c r="A1163" s="181"/>
      <c r="B1163" s="181"/>
      <c r="C1163" s="179"/>
    </row>
    <row r="1164" spans="1:3">
      <c r="A1164" s="181"/>
      <c r="B1164" s="181"/>
      <c r="C1164" s="179"/>
    </row>
    <row r="1165" spans="1:3">
      <c r="A1165" s="181"/>
      <c r="B1165" s="181"/>
      <c r="C1165" s="179"/>
    </row>
    <row r="1166" spans="1:3">
      <c r="A1166" s="181"/>
      <c r="B1166" s="181"/>
      <c r="C1166" s="179"/>
    </row>
    <row r="1167" spans="1:3">
      <c r="A1167" s="181"/>
      <c r="B1167" s="181"/>
      <c r="C1167" s="179"/>
    </row>
    <row r="1168" spans="1:3">
      <c r="A1168" s="181"/>
      <c r="B1168" s="181"/>
      <c r="C1168" s="179"/>
    </row>
    <row r="1169" spans="1:3">
      <c r="A1169" s="181"/>
      <c r="B1169" s="181"/>
      <c r="C1169" s="179"/>
    </row>
    <row r="1170" spans="1:3">
      <c r="A1170" s="181"/>
      <c r="B1170" s="181"/>
      <c r="C1170" s="179"/>
    </row>
  </sheetData>
  <mergeCells count="12">
    <mergeCell ref="A6:E6"/>
    <mergeCell ref="C1:E1"/>
    <mergeCell ref="C2:E2"/>
    <mergeCell ref="C3:E3"/>
    <mergeCell ref="C4:E4"/>
    <mergeCell ref="A520:C520"/>
    <mergeCell ref="D7:E7"/>
    <mergeCell ref="A7:A9"/>
    <mergeCell ref="B7:B9"/>
    <mergeCell ref="C7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KS1158"/>
  <sheetViews>
    <sheetView showWhiteSpace="0" zoomScaleNormal="100" zoomScalePageLayoutView="40" workbookViewId="0">
      <selection sqref="A1:F850"/>
    </sheetView>
  </sheetViews>
  <sheetFormatPr defaultRowHeight="12.75"/>
  <cols>
    <col min="1" max="1" width="4.7109375" style="24" customWidth="1"/>
    <col min="2" max="2" width="7.42578125" style="24" customWidth="1"/>
    <col min="3" max="3" width="11.7109375" style="24" customWidth="1"/>
    <col min="4" max="4" width="4.5703125" style="24" customWidth="1"/>
    <col min="5" max="5" width="52.42578125" style="24" customWidth="1"/>
    <col min="6" max="6" width="12.85546875" style="24" customWidth="1"/>
    <col min="7" max="4361" width="9.140625" style="44"/>
    <col min="4362" max="16384" width="9.140625" style="4"/>
  </cols>
  <sheetData>
    <row r="1" spans="1:4361" ht="15.75" customHeight="1">
      <c r="A1" s="324" t="s">
        <v>798</v>
      </c>
      <c r="B1" s="324"/>
      <c r="C1" s="324"/>
      <c r="D1" s="324"/>
      <c r="E1" s="324"/>
      <c r="F1" s="324"/>
    </row>
    <row r="2" spans="1:4361" ht="15.75" customHeight="1">
      <c r="A2" s="324" t="s">
        <v>238</v>
      </c>
      <c r="B2" s="324"/>
      <c r="C2" s="324"/>
      <c r="D2" s="324"/>
      <c r="E2" s="324"/>
      <c r="F2" s="324"/>
    </row>
    <row r="3" spans="1:4361" ht="15.75" customHeight="1">
      <c r="A3" s="324" t="s">
        <v>0</v>
      </c>
      <c r="B3" s="324"/>
      <c r="C3" s="324"/>
      <c r="D3" s="324"/>
      <c r="E3" s="324"/>
      <c r="F3" s="324"/>
    </row>
    <row r="4" spans="1:4361" ht="20.25" customHeight="1">
      <c r="A4" s="324" t="s">
        <v>1185</v>
      </c>
      <c r="B4" s="324"/>
      <c r="C4" s="324"/>
      <c r="D4" s="324"/>
      <c r="E4" s="324"/>
      <c r="F4" s="324"/>
    </row>
    <row r="5" spans="1:4361" ht="37.5" customHeight="1">
      <c r="A5" s="325" t="s">
        <v>274</v>
      </c>
      <c r="B5" s="325"/>
      <c r="C5" s="325"/>
      <c r="D5" s="325"/>
      <c r="E5" s="325"/>
      <c r="F5" s="325"/>
    </row>
    <row r="6" spans="1:4361" ht="21.75" customHeight="1">
      <c r="A6" s="322" t="s">
        <v>163</v>
      </c>
      <c r="B6" s="323" t="s">
        <v>8</v>
      </c>
      <c r="C6" s="311" t="s">
        <v>9</v>
      </c>
      <c r="D6" s="311" t="s">
        <v>10</v>
      </c>
      <c r="E6" s="310" t="s">
        <v>189</v>
      </c>
      <c r="F6" s="310" t="s">
        <v>852</v>
      </c>
    </row>
    <row r="7" spans="1:4361" ht="21.75" customHeight="1">
      <c r="A7" s="322"/>
      <c r="B7" s="323"/>
      <c r="C7" s="311"/>
      <c r="D7" s="311"/>
      <c r="E7" s="310"/>
      <c r="F7" s="310"/>
    </row>
    <row r="8" spans="1:4361" s="9" customFormat="1" ht="25.5">
      <c r="A8" s="80">
        <v>902</v>
      </c>
      <c r="B8" s="27"/>
      <c r="C8" s="27"/>
      <c r="D8" s="27"/>
      <c r="E8" s="28" t="s">
        <v>269</v>
      </c>
      <c r="F8" s="47">
        <v>147604.81599999999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  <c r="LZ8" s="45"/>
      <c r="MA8" s="45"/>
      <c r="MB8" s="45"/>
      <c r="MC8" s="45"/>
      <c r="MD8" s="45"/>
      <c r="ME8" s="45"/>
      <c r="MF8" s="45"/>
      <c r="MG8" s="45"/>
      <c r="MH8" s="45"/>
      <c r="MI8" s="45"/>
      <c r="MJ8" s="45"/>
      <c r="MK8" s="45"/>
      <c r="ML8" s="45"/>
      <c r="MM8" s="45"/>
      <c r="MN8" s="45"/>
      <c r="MO8" s="45"/>
      <c r="MP8" s="45"/>
      <c r="MQ8" s="45"/>
      <c r="MR8" s="45"/>
      <c r="MS8" s="45"/>
      <c r="MT8" s="45"/>
      <c r="MU8" s="45"/>
      <c r="MV8" s="45"/>
      <c r="MW8" s="45"/>
      <c r="MX8" s="45"/>
      <c r="MY8" s="45"/>
      <c r="MZ8" s="45"/>
      <c r="NA8" s="45"/>
      <c r="NB8" s="45"/>
      <c r="NC8" s="45"/>
      <c r="ND8" s="45"/>
      <c r="NE8" s="45"/>
      <c r="NF8" s="45"/>
      <c r="NG8" s="45"/>
      <c r="NH8" s="45"/>
      <c r="NI8" s="45"/>
      <c r="NJ8" s="45"/>
      <c r="NK8" s="45"/>
      <c r="NL8" s="45"/>
      <c r="NM8" s="45"/>
      <c r="NN8" s="45"/>
      <c r="NO8" s="45"/>
      <c r="NP8" s="45"/>
      <c r="NQ8" s="45"/>
      <c r="NR8" s="45"/>
      <c r="NS8" s="45"/>
      <c r="NT8" s="45"/>
      <c r="NU8" s="45"/>
      <c r="NV8" s="45"/>
      <c r="NW8" s="45"/>
      <c r="NX8" s="45"/>
      <c r="NY8" s="45"/>
      <c r="NZ8" s="45"/>
      <c r="OA8" s="45"/>
      <c r="OB8" s="45"/>
      <c r="OC8" s="45"/>
      <c r="OD8" s="45"/>
      <c r="OE8" s="45"/>
      <c r="OF8" s="45"/>
      <c r="OG8" s="45"/>
      <c r="OH8" s="45"/>
      <c r="OI8" s="45"/>
      <c r="OJ8" s="45"/>
      <c r="OK8" s="45"/>
      <c r="OL8" s="45"/>
      <c r="OM8" s="45"/>
      <c r="ON8" s="45"/>
      <c r="OO8" s="45"/>
      <c r="OP8" s="45"/>
      <c r="OQ8" s="45"/>
      <c r="OR8" s="45"/>
      <c r="OS8" s="45"/>
      <c r="OT8" s="45"/>
      <c r="OU8" s="45"/>
      <c r="OV8" s="45"/>
      <c r="OW8" s="45"/>
      <c r="OX8" s="45"/>
      <c r="OY8" s="45"/>
      <c r="OZ8" s="45"/>
      <c r="PA8" s="45"/>
      <c r="PB8" s="45"/>
      <c r="PC8" s="45"/>
      <c r="PD8" s="45"/>
      <c r="PE8" s="45"/>
      <c r="PF8" s="45"/>
      <c r="PG8" s="45"/>
      <c r="PH8" s="45"/>
      <c r="PI8" s="45"/>
      <c r="PJ8" s="45"/>
      <c r="PK8" s="45"/>
      <c r="PL8" s="45"/>
      <c r="PM8" s="45"/>
      <c r="PN8" s="45"/>
      <c r="PO8" s="45"/>
      <c r="PP8" s="45"/>
      <c r="PQ8" s="45"/>
      <c r="PR8" s="45"/>
      <c r="PS8" s="45"/>
      <c r="PT8" s="45"/>
      <c r="PU8" s="45"/>
      <c r="PV8" s="45"/>
      <c r="PW8" s="45"/>
      <c r="PX8" s="45"/>
      <c r="PY8" s="45"/>
      <c r="PZ8" s="45"/>
      <c r="QA8" s="45"/>
      <c r="QB8" s="45"/>
      <c r="QC8" s="45"/>
      <c r="QD8" s="45"/>
      <c r="QE8" s="45"/>
      <c r="QF8" s="45"/>
      <c r="QG8" s="45"/>
      <c r="QH8" s="45"/>
      <c r="QI8" s="45"/>
      <c r="QJ8" s="45"/>
      <c r="QK8" s="45"/>
      <c r="QL8" s="45"/>
      <c r="QM8" s="45"/>
      <c r="QN8" s="45"/>
      <c r="QO8" s="45"/>
      <c r="QP8" s="45"/>
      <c r="QQ8" s="45"/>
      <c r="QR8" s="45"/>
      <c r="QS8" s="45"/>
      <c r="QT8" s="45"/>
      <c r="QU8" s="45"/>
      <c r="QV8" s="45"/>
      <c r="QW8" s="45"/>
      <c r="QX8" s="45"/>
      <c r="QY8" s="45"/>
      <c r="QZ8" s="45"/>
      <c r="RA8" s="45"/>
      <c r="RB8" s="45"/>
      <c r="RC8" s="45"/>
      <c r="RD8" s="45"/>
      <c r="RE8" s="45"/>
      <c r="RF8" s="45"/>
      <c r="RG8" s="45"/>
      <c r="RH8" s="45"/>
      <c r="RI8" s="45"/>
      <c r="RJ8" s="45"/>
      <c r="RK8" s="45"/>
      <c r="RL8" s="45"/>
      <c r="RM8" s="45"/>
      <c r="RN8" s="45"/>
      <c r="RO8" s="45"/>
      <c r="RP8" s="45"/>
      <c r="RQ8" s="45"/>
      <c r="RR8" s="45"/>
      <c r="RS8" s="45"/>
      <c r="RT8" s="45"/>
      <c r="RU8" s="45"/>
      <c r="RV8" s="45"/>
      <c r="RW8" s="45"/>
      <c r="RX8" s="45"/>
      <c r="RY8" s="45"/>
      <c r="RZ8" s="45"/>
      <c r="SA8" s="45"/>
      <c r="SB8" s="45"/>
      <c r="SC8" s="45"/>
      <c r="SD8" s="45"/>
      <c r="SE8" s="45"/>
      <c r="SF8" s="45"/>
      <c r="SG8" s="45"/>
      <c r="SH8" s="45"/>
      <c r="SI8" s="45"/>
      <c r="SJ8" s="45"/>
      <c r="SK8" s="45"/>
      <c r="SL8" s="45"/>
      <c r="SM8" s="45"/>
      <c r="SN8" s="45"/>
      <c r="SO8" s="45"/>
      <c r="SP8" s="45"/>
      <c r="SQ8" s="45"/>
      <c r="SR8" s="45"/>
      <c r="SS8" s="45"/>
      <c r="ST8" s="45"/>
      <c r="SU8" s="45"/>
      <c r="SV8" s="45"/>
      <c r="SW8" s="45"/>
      <c r="SX8" s="45"/>
      <c r="SY8" s="45"/>
      <c r="SZ8" s="45"/>
      <c r="TA8" s="45"/>
      <c r="TB8" s="45"/>
      <c r="TC8" s="45"/>
      <c r="TD8" s="45"/>
      <c r="TE8" s="45"/>
      <c r="TF8" s="45"/>
      <c r="TG8" s="45"/>
      <c r="TH8" s="45"/>
      <c r="TI8" s="45"/>
      <c r="TJ8" s="45"/>
      <c r="TK8" s="45"/>
      <c r="TL8" s="45"/>
      <c r="TM8" s="45"/>
      <c r="TN8" s="45"/>
      <c r="TO8" s="45"/>
      <c r="TP8" s="45"/>
      <c r="TQ8" s="45"/>
      <c r="TR8" s="45"/>
      <c r="TS8" s="45"/>
      <c r="TT8" s="45"/>
      <c r="TU8" s="45"/>
      <c r="TV8" s="45"/>
      <c r="TW8" s="45"/>
      <c r="TX8" s="45"/>
      <c r="TY8" s="45"/>
      <c r="TZ8" s="45"/>
      <c r="UA8" s="45"/>
      <c r="UB8" s="45"/>
      <c r="UC8" s="45"/>
      <c r="UD8" s="45"/>
      <c r="UE8" s="45"/>
      <c r="UF8" s="45"/>
      <c r="UG8" s="45"/>
      <c r="UH8" s="45"/>
      <c r="UI8" s="45"/>
      <c r="UJ8" s="45"/>
      <c r="UK8" s="45"/>
      <c r="UL8" s="45"/>
      <c r="UM8" s="45"/>
      <c r="UN8" s="45"/>
      <c r="UO8" s="45"/>
      <c r="UP8" s="45"/>
      <c r="UQ8" s="45"/>
      <c r="UR8" s="45"/>
      <c r="US8" s="45"/>
      <c r="UT8" s="45"/>
      <c r="UU8" s="45"/>
      <c r="UV8" s="45"/>
      <c r="UW8" s="45"/>
      <c r="UX8" s="45"/>
      <c r="UY8" s="45"/>
      <c r="UZ8" s="45"/>
      <c r="VA8" s="45"/>
      <c r="VB8" s="45"/>
      <c r="VC8" s="45"/>
      <c r="VD8" s="45"/>
      <c r="VE8" s="45"/>
      <c r="VF8" s="45"/>
      <c r="VG8" s="45"/>
      <c r="VH8" s="45"/>
      <c r="VI8" s="45"/>
      <c r="VJ8" s="45"/>
      <c r="VK8" s="45"/>
      <c r="VL8" s="45"/>
      <c r="VM8" s="45"/>
      <c r="VN8" s="45"/>
      <c r="VO8" s="45"/>
      <c r="VP8" s="45"/>
      <c r="VQ8" s="45"/>
      <c r="VR8" s="45"/>
      <c r="VS8" s="45"/>
      <c r="VT8" s="45"/>
      <c r="VU8" s="45"/>
      <c r="VV8" s="45"/>
      <c r="VW8" s="45"/>
      <c r="VX8" s="45"/>
      <c r="VY8" s="45"/>
      <c r="VZ8" s="45"/>
      <c r="WA8" s="45"/>
      <c r="WB8" s="45"/>
      <c r="WC8" s="45"/>
      <c r="WD8" s="45"/>
      <c r="WE8" s="45"/>
      <c r="WF8" s="45"/>
      <c r="WG8" s="45"/>
      <c r="WH8" s="45"/>
      <c r="WI8" s="45"/>
      <c r="WJ8" s="45"/>
      <c r="WK8" s="45"/>
      <c r="WL8" s="45"/>
      <c r="WM8" s="45"/>
      <c r="WN8" s="45"/>
      <c r="WO8" s="45"/>
      <c r="WP8" s="45"/>
      <c r="WQ8" s="45"/>
      <c r="WR8" s="45"/>
      <c r="WS8" s="45"/>
      <c r="WT8" s="45"/>
      <c r="WU8" s="45"/>
      <c r="WV8" s="45"/>
      <c r="WW8" s="45"/>
      <c r="WX8" s="45"/>
      <c r="WY8" s="45"/>
      <c r="WZ8" s="45"/>
      <c r="XA8" s="45"/>
      <c r="XB8" s="45"/>
      <c r="XC8" s="45"/>
      <c r="XD8" s="45"/>
      <c r="XE8" s="45"/>
      <c r="XF8" s="45"/>
      <c r="XG8" s="45"/>
      <c r="XH8" s="45"/>
      <c r="XI8" s="45"/>
      <c r="XJ8" s="45"/>
      <c r="XK8" s="45"/>
      <c r="XL8" s="45"/>
      <c r="XM8" s="45"/>
      <c r="XN8" s="45"/>
      <c r="XO8" s="45"/>
      <c r="XP8" s="45"/>
      <c r="XQ8" s="45"/>
      <c r="XR8" s="45"/>
      <c r="XS8" s="45"/>
      <c r="XT8" s="45"/>
      <c r="XU8" s="45"/>
      <c r="XV8" s="45"/>
      <c r="XW8" s="45"/>
      <c r="XX8" s="45"/>
      <c r="XY8" s="45"/>
      <c r="XZ8" s="45"/>
      <c r="YA8" s="45"/>
      <c r="YB8" s="45"/>
      <c r="YC8" s="45"/>
      <c r="YD8" s="45"/>
      <c r="YE8" s="45"/>
      <c r="YF8" s="45"/>
      <c r="YG8" s="45"/>
      <c r="YH8" s="45"/>
      <c r="YI8" s="45"/>
      <c r="YJ8" s="45"/>
      <c r="YK8" s="45"/>
      <c r="YL8" s="45"/>
      <c r="YM8" s="45"/>
      <c r="YN8" s="45"/>
      <c r="YO8" s="45"/>
      <c r="YP8" s="45"/>
      <c r="YQ8" s="45"/>
      <c r="YR8" s="45"/>
      <c r="YS8" s="45"/>
      <c r="YT8" s="45"/>
      <c r="YU8" s="45"/>
      <c r="YV8" s="45"/>
      <c r="YW8" s="45"/>
      <c r="YX8" s="45"/>
      <c r="YY8" s="45"/>
      <c r="YZ8" s="45"/>
      <c r="ZA8" s="45"/>
      <c r="ZB8" s="45"/>
      <c r="ZC8" s="45"/>
      <c r="ZD8" s="45"/>
      <c r="ZE8" s="45"/>
      <c r="ZF8" s="45"/>
      <c r="ZG8" s="45"/>
      <c r="ZH8" s="45"/>
      <c r="ZI8" s="45"/>
      <c r="ZJ8" s="45"/>
      <c r="ZK8" s="45"/>
      <c r="ZL8" s="45"/>
      <c r="ZM8" s="45"/>
      <c r="ZN8" s="45"/>
      <c r="ZO8" s="45"/>
      <c r="ZP8" s="45"/>
      <c r="ZQ8" s="45"/>
      <c r="ZR8" s="45"/>
      <c r="ZS8" s="45"/>
      <c r="ZT8" s="45"/>
      <c r="ZU8" s="45"/>
      <c r="ZV8" s="45"/>
      <c r="ZW8" s="45"/>
      <c r="ZX8" s="45"/>
      <c r="ZY8" s="45"/>
      <c r="ZZ8" s="45"/>
      <c r="AAA8" s="45"/>
      <c r="AAB8" s="45"/>
      <c r="AAC8" s="45"/>
      <c r="AAD8" s="45"/>
      <c r="AAE8" s="45"/>
      <c r="AAF8" s="45"/>
      <c r="AAG8" s="45"/>
      <c r="AAH8" s="45"/>
      <c r="AAI8" s="45"/>
      <c r="AAJ8" s="45"/>
      <c r="AAK8" s="45"/>
      <c r="AAL8" s="45"/>
      <c r="AAM8" s="45"/>
      <c r="AAN8" s="45"/>
      <c r="AAO8" s="45"/>
      <c r="AAP8" s="45"/>
      <c r="AAQ8" s="45"/>
      <c r="AAR8" s="45"/>
      <c r="AAS8" s="45"/>
      <c r="AAT8" s="45"/>
      <c r="AAU8" s="45"/>
      <c r="AAV8" s="45"/>
      <c r="AAW8" s="45"/>
      <c r="AAX8" s="45"/>
      <c r="AAY8" s="45"/>
      <c r="AAZ8" s="45"/>
      <c r="ABA8" s="45"/>
      <c r="ABB8" s="45"/>
      <c r="ABC8" s="45"/>
      <c r="ABD8" s="45"/>
      <c r="ABE8" s="45"/>
      <c r="ABF8" s="45"/>
      <c r="ABG8" s="45"/>
      <c r="ABH8" s="45"/>
      <c r="ABI8" s="45"/>
      <c r="ABJ8" s="45"/>
      <c r="ABK8" s="45"/>
      <c r="ABL8" s="45"/>
      <c r="ABM8" s="45"/>
      <c r="ABN8" s="45"/>
      <c r="ABO8" s="45"/>
      <c r="ABP8" s="45"/>
      <c r="ABQ8" s="45"/>
      <c r="ABR8" s="45"/>
      <c r="ABS8" s="45"/>
      <c r="ABT8" s="45"/>
      <c r="ABU8" s="45"/>
      <c r="ABV8" s="45"/>
      <c r="ABW8" s="45"/>
      <c r="ABX8" s="45"/>
      <c r="ABY8" s="45"/>
      <c r="ABZ8" s="45"/>
      <c r="ACA8" s="45"/>
      <c r="ACB8" s="45"/>
      <c r="ACC8" s="45"/>
      <c r="ACD8" s="45"/>
      <c r="ACE8" s="45"/>
      <c r="ACF8" s="45"/>
      <c r="ACG8" s="45"/>
      <c r="ACH8" s="45"/>
      <c r="ACI8" s="45"/>
      <c r="ACJ8" s="45"/>
      <c r="ACK8" s="45"/>
      <c r="ACL8" s="45"/>
      <c r="ACM8" s="45"/>
      <c r="ACN8" s="45"/>
      <c r="ACO8" s="45"/>
      <c r="ACP8" s="45"/>
      <c r="ACQ8" s="45"/>
      <c r="ACR8" s="45"/>
      <c r="ACS8" s="45"/>
      <c r="ACT8" s="45"/>
      <c r="ACU8" s="45"/>
      <c r="ACV8" s="45"/>
      <c r="ACW8" s="45"/>
      <c r="ACX8" s="45"/>
      <c r="ACY8" s="45"/>
      <c r="ACZ8" s="45"/>
      <c r="ADA8" s="45"/>
      <c r="ADB8" s="45"/>
      <c r="ADC8" s="45"/>
      <c r="ADD8" s="45"/>
      <c r="ADE8" s="45"/>
      <c r="ADF8" s="45"/>
      <c r="ADG8" s="45"/>
      <c r="ADH8" s="45"/>
      <c r="ADI8" s="45"/>
      <c r="ADJ8" s="45"/>
      <c r="ADK8" s="45"/>
      <c r="ADL8" s="45"/>
      <c r="ADM8" s="45"/>
      <c r="ADN8" s="45"/>
      <c r="ADO8" s="45"/>
      <c r="ADP8" s="45"/>
      <c r="ADQ8" s="45"/>
      <c r="ADR8" s="45"/>
      <c r="ADS8" s="45"/>
      <c r="ADT8" s="45"/>
      <c r="ADU8" s="45"/>
      <c r="ADV8" s="45"/>
      <c r="ADW8" s="45"/>
      <c r="ADX8" s="45"/>
      <c r="ADY8" s="45"/>
      <c r="ADZ8" s="45"/>
      <c r="AEA8" s="45"/>
      <c r="AEB8" s="45"/>
      <c r="AEC8" s="45"/>
      <c r="AED8" s="45"/>
      <c r="AEE8" s="45"/>
      <c r="AEF8" s="45"/>
      <c r="AEG8" s="45"/>
      <c r="AEH8" s="45"/>
      <c r="AEI8" s="45"/>
      <c r="AEJ8" s="45"/>
      <c r="AEK8" s="45"/>
      <c r="AEL8" s="45"/>
      <c r="AEM8" s="45"/>
      <c r="AEN8" s="45"/>
      <c r="AEO8" s="45"/>
      <c r="AEP8" s="45"/>
      <c r="AEQ8" s="45"/>
      <c r="AER8" s="45"/>
      <c r="AES8" s="45"/>
      <c r="AET8" s="45"/>
      <c r="AEU8" s="45"/>
      <c r="AEV8" s="45"/>
      <c r="AEW8" s="45"/>
      <c r="AEX8" s="45"/>
      <c r="AEY8" s="45"/>
      <c r="AEZ8" s="45"/>
      <c r="AFA8" s="45"/>
      <c r="AFB8" s="45"/>
      <c r="AFC8" s="45"/>
      <c r="AFD8" s="45"/>
      <c r="AFE8" s="45"/>
      <c r="AFF8" s="45"/>
      <c r="AFG8" s="45"/>
      <c r="AFH8" s="45"/>
      <c r="AFI8" s="45"/>
      <c r="AFJ8" s="45"/>
      <c r="AFK8" s="45"/>
      <c r="AFL8" s="45"/>
      <c r="AFM8" s="45"/>
      <c r="AFN8" s="45"/>
      <c r="AFO8" s="45"/>
      <c r="AFP8" s="45"/>
      <c r="AFQ8" s="45"/>
      <c r="AFR8" s="45"/>
      <c r="AFS8" s="45"/>
      <c r="AFT8" s="45"/>
      <c r="AFU8" s="45"/>
      <c r="AFV8" s="45"/>
      <c r="AFW8" s="45"/>
      <c r="AFX8" s="45"/>
      <c r="AFY8" s="45"/>
      <c r="AFZ8" s="45"/>
      <c r="AGA8" s="45"/>
      <c r="AGB8" s="45"/>
      <c r="AGC8" s="45"/>
      <c r="AGD8" s="45"/>
      <c r="AGE8" s="45"/>
      <c r="AGF8" s="45"/>
      <c r="AGG8" s="45"/>
      <c r="AGH8" s="45"/>
      <c r="AGI8" s="45"/>
      <c r="AGJ8" s="45"/>
      <c r="AGK8" s="45"/>
      <c r="AGL8" s="45"/>
      <c r="AGM8" s="45"/>
      <c r="AGN8" s="45"/>
      <c r="AGO8" s="45"/>
      <c r="AGP8" s="45"/>
      <c r="AGQ8" s="45"/>
      <c r="AGR8" s="45"/>
      <c r="AGS8" s="45"/>
      <c r="AGT8" s="45"/>
      <c r="AGU8" s="45"/>
      <c r="AGV8" s="45"/>
      <c r="AGW8" s="45"/>
      <c r="AGX8" s="45"/>
      <c r="AGY8" s="45"/>
      <c r="AGZ8" s="45"/>
      <c r="AHA8" s="45"/>
      <c r="AHB8" s="45"/>
      <c r="AHC8" s="45"/>
      <c r="AHD8" s="45"/>
      <c r="AHE8" s="45"/>
      <c r="AHF8" s="45"/>
      <c r="AHG8" s="45"/>
      <c r="AHH8" s="45"/>
      <c r="AHI8" s="45"/>
      <c r="AHJ8" s="45"/>
      <c r="AHK8" s="45"/>
      <c r="AHL8" s="45"/>
      <c r="AHM8" s="45"/>
      <c r="AHN8" s="45"/>
      <c r="AHO8" s="45"/>
      <c r="AHP8" s="45"/>
      <c r="AHQ8" s="45"/>
      <c r="AHR8" s="45"/>
      <c r="AHS8" s="45"/>
      <c r="AHT8" s="45"/>
      <c r="AHU8" s="45"/>
      <c r="AHV8" s="45"/>
      <c r="AHW8" s="45"/>
      <c r="AHX8" s="45"/>
      <c r="AHY8" s="45"/>
      <c r="AHZ8" s="45"/>
      <c r="AIA8" s="45"/>
      <c r="AIB8" s="45"/>
      <c r="AIC8" s="45"/>
      <c r="AID8" s="45"/>
      <c r="AIE8" s="45"/>
      <c r="AIF8" s="45"/>
      <c r="AIG8" s="45"/>
      <c r="AIH8" s="45"/>
      <c r="AII8" s="45"/>
      <c r="AIJ8" s="45"/>
      <c r="AIK8" s="45"/>
      <c r="AIL8" s="45"/>
      <c r="AIM8" s="45"/>
      <c r="AIN8" s="45"/>
      <c r="AIO8" s="45"/>
      <c r="AIP8" s="45"/>
      <c r="AIQ8" s="45"/>
      <c r="AIR8" s="45"/>
      <c r="AIS8" s="45"/>
      <c r="AIT8" s="45"/>
      <c r="AIU8" s="45"/>
      <c r="AIV8" s="45"/>
      <c r="AIW8" s="45"/>
      <c r="AIX8" s="45"/>
      <c r="AIY8" s="45"/>
      <c r="AIZ8" s="45"/>
      <c r="AJA8" s="45"/>
      <c r="AJB8" s="45"/>
      <c r="AJC8" s="45"/>
      <c r="AJD8" s="45"/>
      <c r="AJE8" s="45"/>
      <c r="AJF8" s="45"/>
      <c r="AJG8" s="45"/>
      <c r="AJH8" s="45"/>
      <c r="AJI8" s="45"/>
      <c r="AJJ8" s="45"/>
      <c r="AJK8" s="45"/>
      <c r="AJL8" s="45"/>
      <c r="AJM8" s="45"/>
      <c r="AJN8" s="45"/>
      <c r="AJO8" s="45"/>
      <c r="AJP8" s="45"/>
      <c r="AJQ8" s="45"/>
      <c r="AJR8" s="45"/>
      <c r="AJS8" s="45"/>
      <c r="AJT8" s="45"/>
      <c r="AJU8" s="45"/>
      <c r="AJV8" s="45"/>
      <c r="AJW8" s="45"/>
      <c r="AJX8" s="45"/>
      <c r="AJY8" s="45"/>
      <c r="AJZ8" s="45"/>
      <c r="AKA8" s="45"/>
      <c r="AKB8" s="45"/>
      <c r="AKC8" s="45"/>
      <c r="AKD8" s="45"/>
      <c r="AKE8" s="45"/>
      <c r="AKF8" s="45"/>
      <c r="AKG8" s="45"/>
      <c r="AKH8" s="45"/>
      <c r="AKI8" s="45"/>
      <c r="AKJ8" s="45"/>
      <c r="AKK8" s="45"/>
      <c r="AKL8" s="45"/>
      <c r="AKM8" s="45"/>
      <c r="AKN8" s="45"/>
      <c r="AKO8" s="45"/>
      <c r="AKP8" s="45"/>
      <c r="AKQ8" s="45"/>
      <c r="AKR8" s="45"/>
      <c r="AKS8" s="45"/>
      <c r="AKT8" s="45"/>
      <c r="AKU8" s="45"/>
      <c r="AKV8" s="45"/>
      <c r="AKW8" s="45"/>
      <c r="AKX8" s="45"/>
      <c r="AKY8" s="45"/>
      <c r="AKZ8" s="45"/>
      <c r="ALA8" s="45"/>
      <c r="ALB8" s="45"/>
      <c r="ALC8" s="45"/>
      <c r="ALD8" s="45"/>
      <c r="ALE8" s="45"/>
      <c r="ALF8" s="45"/>
      <c r="ALG8" s="45"/>
      <c r="ALH8" s="45"/>
      <c r="ALI8" s="45"/>
      <c r="ALJ8" s="45"/>
      <c r="ALK8" s="45"/>
      <c r="ALL8" s="45"/>
      <c r="ALM8" s="45"/>
      <c r="ALN8" s="45"/>
      <c r="ALO8" s="45"/>
      <c r="ALP8" s="45"/>
      <c r="ALQ8" s="45"/>
      <c r="ALR8" s="45"/>
      <c r="ALS8" s="45"/>
      <c r="ALT8" s="45"/>
      <c r="ALU8" s="45"/>
      <c r="ALV8" s="45"/>
      <c r="ALW8" s="45"/>
      <c r="ALX8" s="45"/>
      <c r="ALY8" s="45"/>
      <c r="ALZ8" s="45"/>
      <c r="AMA8" s="45"/>
      <c r="AMB8" s="45"/>
      <c r="AMC8" s="45"/>
      <c r="AMD8" s="45"/>
      <c r="AME8" s="45"/>
      <c r="AMF8" s="45"/>
      <c r="AMG8" s="45"/>
      <c r="AMH8" s="45"/>
      <c r="AMI8" s="45"/>
      <c r="AMJ8" s="45"/>
      <c r="AMK8" s="45"/>
      <c r="AML8" s="45"/>
      <c r="AMM8" s="45"/>
      <c r="AMN8" s="45"/>
      <c r="AMO8" s="45"/>
      <c r="AMP8" s="45"/>
      <c r="AMQ8" s="45"/>
      <c r="AMR8" s="45"/>
      <c r="AMS8" s="45"/>
      <c r="AMT8" s="45"/>
      <c r="AMU8" s="45"/>
      <c r="AMV8" s="45"/>
      <c r="AMW8" s="45"/>
      <c r="AMX8" s="45"/>
      <c r="AMY8" s="45"/>
      <c r="AMZ8" s="45"/>
      <c r="ANA8" s="45"/>
      <c r="ANB8" s="45"/>
      <c r="ANC8" s="45"/>
      <c r="AND8" s="45"/>
      <c r="ANE8" s="45"/>
      <c r="ANF8" s="45"/>
      <c r="ANG8" s="45"/>
      <c r="ANH8" s="45"/>
      <c r="ANI8" s="45"/>
      <c r="ANJ8" s="45"/>
      <c r="ANK8" s="45"/>
      <c r="ANL8" s="45"/>
      <c r="ANM8" s="45"/>
      <c r="ANN8" s="45"/>
      <c r="ANO8" s="45"/>
      <c r="ANP8" s="45"/>
      <c r="ANQ8" s="45"/>
      <c r="ANR8" s="45"/>
      <c r="ANS8" s="45"/>
      <c r="ANT8" s="45"/>
      <c r="ANU8" s="45"/>
      <c r="ANV8" s="45"/>
      <c r="ANW8" s="45"/>
      <c r="ANX8" s="45"/>
      <c r="ANY8" s="45"/>
      <c r="ANZ8" s="45"/>
      <c r="AOA8" s="45"/>
      <c r="AOB8" s="45"/>
      <c r="AOC8" s="45"/>
      <c r="AOD8" s="45"/>
      <c r="AOE8" s="45"/>
      <c r="AOF8" s="45"/>
      <c r="AOG8" s="45"/>
      <c r="AOH8" s="45"/>
      <c r="AOI8" s="45"/>
      <c r="AOJ8" s="45"/>
      <c r="AOK8" s="45"/>
      <c r="AOL8" s="45"/>
      <c r="AOM8" s="45"/>
      <c r="AON8" s="45"/>
      <c r="AOO8" s="45"/>
      <c r="AOP8" s="45"/>
      <c r="AOQ8" s="45"/>
      <c r="AOR8" s="45"/>
      <c r="AOS8" s="45"/>
      <c r="AOT8" s="45"/>
      <c r="AOU8" s="45"/>
      <c r="AOV8" s="45"/>
      <c r="AOW8" s="45"/>
      <c r="AOX8" s="45"/>
      <c r="AOY8" s="45"/>
      <c r="AOZ8" s="45"/>
      <c r="APA8" s="45"/>
      <c r="APB8" s="45"/>
      <c r="APC8" s="45"/>
      <c r="APD8" s="45"/>
      <c r="APE8" s="45"/>
      <c r="APF8" s="45"/>
      <c r="APG8" s="45"/>
      <c r="APH8" s="45"/>
      <c r="API8" s="45"/>
      <c r="APJ8" s="45"/>
      <c r="APK8" s="45"/>
      <c r="APL8" s="45"/>
      <c r="APM8" s="45"/>
      <c r="APN8" s="45"/>
      <c r="APO8" s="45"/>
      <c r="APP8" s="45"/>
      <c r="APQ8" s="45"/>
      <c r="APR8" s="45"/>
      <c r="APS8" s="45"/>
      <c r="APT8" s="45"/>
      <c r="APU8" s="45"/>
      <c r="APV8" s="45"/>
      <c r="APW8" s="45"/>
      <c r="APX8" s="45"/>
      <c r="APY8" s="45"/>
      <c r="APZ8" s="45"/>
      <c r="AQA8" s="45"/>
      <c r="AQB8" s="45"/>
      <c r="AQC8" s="45"/>
      <c r="AQD8" s="45"/>
      <c r="AQE8" s="45"/>
      <c r="AQF8" s="45"/>
      <c r="AQG8" s="45"/>
      <c r="AQH8" s="45"/>
      <c r="AQI8" s="45"/>
      <c r="AQJ8" s="45"/>
      <c r="AQK8" s="45"/>
      <c r="AQL8" s="45"/>
      <c r="AQM8" s="45"/>
      <c r="AQN8" s="45"/>
      <c r="AQO8" s="45"/>
      <c r="AQP8" s="45"/>
      <c r="AQQ8" s="45"/>
      <c r="AQR8" s="45"/>
      <c r="AQS8" s="45"/>
      <c r="AQT8" s="45"/>
      <c r="AQU8" s="45"/>
      <c r="AQV8" s="45"/>
      <c r="AQW8" s="45"/>
      <c r="AQX8" s="45"/>
      <c r="AQY8" s="45"/>
      <c r="AQZ8" s="45"/>
      <c r="ARA8" s="45"/>
      <c r="ARB8" s="45"/>
      <c r="ARC8" s="45"/>
      <c r="ARD8" s="45"/>
      <c r="ARE8" s="45"/>
      <c r="ARF8" s="45"/>
      <c r="ARG8" s="45"/>
      <c r="ARH8" s="45"/>
      <c r="ARI8" s="45"/>
      <c r="ARJ8" s="45"/>
      <c r="ARK8" s="45"/>
      <c r="ARL8" s="45"/>
      <c r="ARM8" s="45"/>
      <c r="ARN8" s="45"/>
      <c r="ARO8" s="45"/>
      <c r="ARP8" s="45"/>
      <c r="ARQ8" s="45"/>
      <c r="ARR8" s="45"/>
      <c r="ARS8" s="45"/>
      <c r="ART8" s="45"/>
      <c r="ARU8" s="45"/>
      <c r="ARV8" s="45"/>
      <c r="ARW8" s="45"/>
      <c r="ARX8" s="45"/>
      <c r="ARY8" s="45"/>
      <c r="ARZ8" s="45"/>
      <c r="ASA8" s="45"/>
      <c r="ASB8" s="45"/>
      <c r="ASC8" s="45"/>
      <c r="ASD8" s="45"/>
      <c r="ASE8" s="45"/>
      <c r="ASF8" s="45"/>
      <c r="ASG8" s="45"/>
      <c r="ASH8" s="45"/>
      <c r="ASI8" s="45"/>
      <c r="ASJ8" s="45"/>
      <c r="ASK8" s="45"/>
      <c r="ASL8" s="45"/>
      <c r="ASM8" s="45"/>
      <c r="ASN8" s="45"/>
      <c r="ASO8" s="45"/>
      <c r="ASP8" s="45"/>
      <c r="ASQ8" s="45"/>
      <c r="ASR8" s="45"/>
      <c r="ASS8" s="45"/>
      <c r="AST8" s="45"/>
      <c r="ASU8" s="45"/>
      <c r="ASV8" s="45"/>
      <c r="ASW8" s="45"/>
      <c r="ASX8" s="45"/>
      <c r="ASY8" s="45"/>
      <c r="ASZ8" s="45"/>
      <c r="ATA8" s="45"/>
      <c r="ATB8" s="45"/>
      <c r="ATC8" s="45"/>
      <c r="ATD8" s="45"/>
      <c r="ATE8" s="45"/>
      <c r="ATF8" s="45"/>
      <c r="ATG8" s="45"/>
      <c r="ATH8" s="45"/>
      <c r="ATI8" s="45"/>
      <c r="ATJ8" s="45"/>
      <c r="ATK8" s="45"/>
      <c r="ATL8" s="45"/>
      <c r="ATM8" s="45"/>
      <c r="ATN8" s="45"/>
      <c r="ATO8" s="45"/>
      <c r="ATP8" s="45"/>
      <c r="ATQ8" s="45"/>
      <c r="ATR8" s="45"/>
      <c r="ATS8" s="45"/>
      <c r="ATT8" s="45"/>
      <c r="ATU8" s="45"/>
      <c r="ATV8" s="45"/>
      <c r="ATW8" s="45"/>
      <c r="ATX8" s="45"/>
      <c r="ATY8" s="45"/>
      <c r="ATZ8" s="45"/>
      <c r="AUA8" s="45"/>
      <c r="AUB8" s="45"/>
      <c r="AUC8" s="45"/>
      <c r="AUD8" s="45"/>
      <c r="AUE8" s="45"/>
      <c r="AUF8" s="45"/>
      <c r="AUG8" s="45"/>
      <c r="AUH8" s="45"/>
      <c r="AUI8" s="45"/>
      <c r="AUJ8" s="45"/>
      <c r="AUK8" s="45"/>
      <c r="AUL8" s="45"/>
      <c r="AUM8" s="45"/>
      <c r="AUN8" s="45"/>
      <c r="AUO8" s="45"/>
      <c r="AUP8" s="45"/>
      <c r="AUQ8" s="45"/>
      <c r="AUR8" s="45"/>
      <c r="AUS8" s="45"/>
      <c r="AUT8" s="45"/>
      <c r="AUU8" s="45"/>
      <c r="AUV8" s="45"/>
      <c r="AUW8" s="45"/>
      <c r="AUX8" s="45"/>
      <c r="AUY8" s="45"/>
      <c r="AUZ8" s="45"/>
      <c r="AVA8" s="45"/>
      <c r="AVB8" s="45"/>
      <c r="AVC8" s="45"/>
      <c r="AVD8" s="45"/>
      <c r="AVE8" s="45"/>
      <c r="AVF8" s="45"/>
      <c r="AVG8" s="45"/>
      <c r="AVH8" s="45"/>
      <c r="AVI8" s="45"/>
      <c r="AVJ8" s="45"/>
      <c r="AVK8" s="45"/>
      <c r="AVL8" s="45"/>
      <c r="AVM8" s="45"/>
      <c r="AVN8" s="45"/>
      <c r="AVO8" s="45"/>
      <c r="AVP8" s="45"/>
      <c r="AVQ8" s="45"/>
      <c r="AVR8" s="45"/>
      <c r="AVS8" s="45"/>
      <c r="AVT8" s="45"/>
      <c r="AVU8" s="45"/>
      <c r="AVV8" s="45"/>
      <c r="AVW8" s="45"/>
      <c r="AVX8" s="45"/>
      <c r="AVY8" s="45"/>
      <c r="AVZ8" s="45"/>
      <c r="AWA8" s="45"/>
      <c r="AWB8" s="45"/>
      <c r="AWC8" s="45"/>
      <c r="AWD8" s="45"/>
      <c r="AWE8" s="45"/>
      <c r="AWF8" s="45"/>
      <c r="AWG8" s="45"/>
      <c r="AWH8" s="45"/>
      <c r="AWI8" s="45"/>
      <c r="AWJ8" s="45"/>
      <c r="AWK8" s="45"/>
      <c r="AWL8" s="45"/>
      <c r="AWM8" s="45"/>
      <c r="AWN8" s="45"/>
      <c r="AWO8" s="45"/>
      <c r="AWP8" s="45"/>
      <c r="AWQ8" s="45"/>
      <c r="AWR8" s="45"/>
      <c r="AWS8" s="45"/>
      <c r="AWT8" s="45"/>
      <c r="AWU8" s="45"/>
      <c r="AWV8" s="45"/>
      <c r="AWW8" s="45"/>
      <c r="AWX8" s="45"/>
      <c r="AWY8" s="45"/>
      <c r="AWZ8" s="45"/>
      <c r="AXA8" s="45"/>
      <c r="AXB8" s="45"/>
      <c r="AXC8" s="45"/>
      <c r="AXD8" s="45"/>
      <c r="AXE8" s="45"/>
      <c r="AXF8" s="45"/>
      <c r="AXG8" s="45"/>
      <c r="AXH8" s="45"/>
      <c r="AXI8" s="45"/>
      <c r="AXJ8" s="45"/>
      <c r="AXK8" s="45"/>
      <c r="AXL8" s="45"/>
      <c r="AXM8" s="45"/>
      <c r="AXN8" s="45"/>
      <c r="AXO8" s="45"/>
      <c r="AXP8" s="45"/>
      <c r="AXQ8" s="45"/>
      <c r="AXR8" s="45"/>
      <c r="AXS8" s="45"/>
      <c r="AXT8" s="45"/>
      <c r="AXU8" s="45"/>
      <c r="AXV8" s="45"/>
      <c r="AXW8" s="45"/>
      <c r="AXX8" s="45"/>
      <c r="AXY8" s="45"/>
      <c r="AXZ8" s="45"/>
      <c r="AYA8" s="45"/>
      <c r="AYB8" s="45"/>
      <c r="AYC8" s="45"/>
      <c r="AYD8" s="45"/>
      <c r="AYE8" s="45"/>
      <c r="AYF8" s="45"/>
      <c r="AYG8" s="45"/>
      <c r="AYH8" s="45"/>
      <c r="AYI8" s="45"/>
      <c r="AYJ8" s="45"/>
      <c r="AYK8" s="45"/>
      <c r="AYL8" s="45"/>
      <c r="AYM8" s="45"/>
      <c r="AYN8" s="45"/>
      <c r="AYO8" s="45"/>
      <c r="AYP8" s="45"/>
      <c r="AYQ8" s="45"/>
      <c r="AYR8" s="45"/>
      <c r="AYS8" s="45"/>
      <c r="AYT8" s="45"/>
      <c r="AYU8" s="45"/>
      <c r="AYV8" s="45"/>
      <c r="AYW8" s="45"/>
      <c r="AYX8" s="45"/>
      <c r="AYY8" s="45"/>
      <c r="AYZ8" s="45"/>
      <c r="AZA8" s="45"/>
      <c r="AZB8" s="45"/>
      <c r="AZC8" s="45"/>
      <c r="AZD8" s="45"/>
      <c r="AZE8" s="45"/>
      <c r="AZF8" s="45"/>
      <c r="AZG8" s="45"/>
      <c r="AZH8" s="45"/>
      <c r="AZI8" s="45"/>
      <c r="AZJ8" s="45"/>
      <c r="AZK8" s="45"/>
      <c r="AZL8" s="45"/>
      <c r="AZM8" s="45"/>
      <c r="AZN8" s="45"/>
      <c r="AZO8" s="45"/>
      <c r="AZP8" s="45"/>
      <c r="AZQ8" s="45"/>
      <c r="AZR8" s="45"/>
      <c r="AZS8" s="45"/>
      <c r="AZT8" s="45"/>
      <c r="AZU8" s="45"/>
      <c r="AZV8" s="45"/>
      <c r="AZW8" s="45"/>
      <c r="AZX8" s="45"/>
      <c r="AZY8" s="45"/>
      <c r="AZZ8" s="45"/>
      <c r="BAA8" s="45"/>
      <c r="BAB8" s="45"/>
      <c r="BAC8" s="45"/>
      <c r="BAD8" s="45"/>
      <c r="BAE8" s="45"/>
      <c r="BAF8" s="45"/>
      <c r="BAG8" s="45"/>
      <c r="BAH8" s="45"/>
      <c r="BAI8" s="45"/>
      <c r="BAJ8" s="45"/>
      <c r="BAK8" s="45"/>
      <c r="BAL8" s="45"/>
      <c r="BAM8" s="45"/>
      <c r="BAN8" s="45"/>
      <c r="BAO8" s="45"/>
      <c r="BAP8" s="45"/>
      <c r="BAQ8" s="45"/>
      <c r="BAR8" s="45"/>
      <c r="BAS8" s="45"/>
      <c r="BAT8" s="45"/>
      <c r="BAU8" s="45"/>
      <c r="BAV8" s="45"/>
      <c r="BAW8" s="45"/>
      <c r="BAX8" s="45"/>
      <c r="BAY8" s="45"/>
      <c r="BAZ8" s="45"/>
      <c r="BBA8" s="45"/>
      <c r="BBB8" s="45"/>
      <c r="BBC8" s="45"/>
      <c r="BBD8" s="45"/>
      <c r="BBE8" s="45"/>
      <c r="BBF8" s="45"/>
      <c r="BBG8" s="45"/>
      <c r="BBH8" s="45"/>
      <c r="BBI8" s="45"/>
      <c r="BBJ8" s="45"/>
      <c r="BBK8" s="45"/>
      <c r="BBL8" s="45"/>
      <c r="BBM8" s="45"/>
      <c r="BBN8" s="45"/>
      <c r="BBO8" s="45"/>
      <c r="BBP8" s="45"/>
      <c r="BBQ8" s="45"/>
      <c r="BBR8" s="45"/>
      <c r="BBS8" s="45"/>
      <c r="BBT8" s="45"/>
      <c r="BBU8" s="45"/>
      <c r="BBV8" s="45"/>
      <c r="BBW8" s="45"/>
      <c r="BBX8" s="45"/>
      <c r="BBY8" s="45"/>
      <c r="BBZ8" s="45"/>
      <c r="BCA8" s="45"/>
      <c r="BCB8" s="45"/>
      <c r="BCC8" s="45"/>
      <c r="BCD8" s="45"/>
      <c r="BCE8" s="45"/>
      <c r="BCF8" s="45"/>
      <c r="BCG8" s="45"/>
      <c r="BCH8" s="45"/>
      <c r="BCI8" s="45"/>
      <c r="BCJ8" s="45"/>
      <c r="BCK8" s="45"/>
      <c r="BCL8" s="45"/>
      <c r="BCM8" s="45"/>
      <c r="BCN8" s="45"/>
      <c r="BCO8" s="45"/>
      <c r="BCP8" s="45"/>
      <c r="BCQ8" s="45"/>
      <c r="BCR8" s="45"/>
      <c r="BCS8" s="45"/>
      <c r="BCT8" s="45"/>
      <c r="BCU8" s="45"/>
      <c r="BCV8" s="45"/>
      <c r="BCW8" s="45"/>
      <c r="BCX8" s="45"/>
      <c r="BCY8" s="45"/>
      <c r="BCZ8" s="45"/>
      <c r="BDA8" s="45"/>
      <c r="BDB8" s="45"/>
      <c r="BDC8" s="45"/>
      <c r="BDD8" s="45"/>
      <c r="BDE8" s="45"/>
      <c r="BDF8" s="45"/>
      <c r="BDG8" s="45"/>
      <c r="BDH8" s="45"/>
      <c r="BDI8" s="45"/>
      <c r="BDJ8" s="45"/>
      <c r="BDK8" s="45"/>
      <c r="BDL8" s="45"/>
      <c r="BDM8" s="45"/>
      <c r="BDN8" s="45"/>
      <c r="BDO8" s="45"/>
      <c r="BDP8" s="45"/>
      <c r="BDQ8" s="45"/>
      <c r="BDR8" s="45"/>
      <c r="BDS8" s="45"/>
      <c r="BDT8" s="45"/>
      <c r="BDU8" s="45"/>
      <c r="BDV8" s="45"/>
      <c r="BDW8" s="45"/>
      <c r="BDX8" s="45"/>
      <c r="BDY8" s="45"/>
      <c r="BDZ8" s="45"/>
      <c r="BEA8" s="45"/>
      <c r="BEB8" s="45"/>
      <c r="BEC8" s="45"/>
      <c r="BED8" s="45"/>
      <c r="BEE8" s="45"/>
      <c r="BEF8" s="45"/>
      <c r="BEG8" s="45"/>
      <c r="BEH8" s="45"/>
      <c r="BEI8" s="45"/>
      <c r="BEJ8" s="45"/>
      <c r="BEK8" s="45"/>
      <c r="BEL8" s="45"/>
      <c r="BEM8" s="45"/>
      <c r="BEN8" s="45"/>
      <c r="BEO8" s="45"/>
      <c r="BEP8" s="45"/>
      <c r="BEQ8" s="45"/>
      <c r="BER8" s="45"/>
      <c r="BES8" s="45"/>
      <c r="BET8" s="45"/>
      <c r="BEU8" s="45"/>
      <c r="BEV8" s="45"/>
      <c r="BEW8" s="45"/>
      <c r="BEX8" s="45"/>
      <c r="BEY8" s="45"/>
      <c r="BEZ8" s="45"/>
      <c r="BFA8" s="45"/>
      <c r="BFB8" s="45"/>
      <c r="BFC8" s="45"/>
      <c r="BFD8" s="45"/>
      <c r="BFE8" s="45"/>
      <c r="BFF8" s="45"/>
      <c r="BFG8" s="45"/>
      <c r="BFH8" s="45"/>
      <c r="BFI8" s="45"/>
      <c r="BFJ8" s="45"/>
      <c r="BFK8" s="45"/>
      <c r="BFL8" s="45"/>
      <c r="BFM8" s="45"/>
      <c r="BFN8" s="45"/>
      <c r="BFO8" s="45"/>
      <c r="BFP8" s="45"/>
      <c r="BFQ8" s="45"/>
      <c r="BFR8" s="45"/>
      <c r="BFS8" s="45"/>
      <c r="BFT8" s="45"/>
      <c r="BFU8" s="45"/>
      <c r="BFV8" s="45"/>
      <c r="BFW8" s="45"/>
      <c r="BFX8" s="45"/>
      <c r="BFY8" s="45"/>
      <c r="BFZ8" s="45"/>
      <c r="BGA8" s="45"/>
      <c r="BGB8" s="45"/>
      <c r="BGC8" s="45"/>
      <c r="BGD8" s="45"/>
      <c r="BGE8" s="45"/>
      <c r="BGF8" s="45"/>
      <c r="BGG8" s="45"/>
      <c r="BGH8" s="45"/>
      <c r="BGI8" s="45"/>
      <c r="BGJ8" s="45"/>
      <c r="BGK8" s="45"/>
      <c r="BGL8" s="45"/>
      <c r="BGM8" s="45"/>
      <c r="BGN8" s="45"/>
      <c r="BGO8" s="45"/>
      <c r="BGP8" s="45"/>
      <c r="BGQ8" s="45"/>
      <c r="BGR8" s="45"/>
      <c r="BGS8" s="45"/>
      <c r="BGT8" s="45"/>
      <c r="BGU8" s="45"/>
      <c r="BGV8" s="45"/>
      <c r="BGW8" s="45"/>
      <c r="BGX8" s="45"/>
      <c r="BGY8" s="45"/>
      <c r="BGZ8" s="45"/>
      <c r="BHA8" s="45"/>
      <c r="BHB8" s="45"/>
      <c r="BHC8" s="45"/>
      <c r="BHD8" s="45"/>
      <c r="BHE8" s="45"/>
      <c r="BHF8" s="45"/>
      <c r="BHG8" s="45"/>
      <c r="BHH8" s="45"/>
      <c r="BHI8" s="45"/>
      <c r="BHJ8" s="45"/>
      <c r="BHK8" s="45"/>
      <c r="BHL8" s="45"/>
      <c r="BHM8" s="45"/>
      <c r="BHN8" s="45"/>
      <c r="BHO8" s="45"/>
      <c r="BHP8" s="45"/>
      <c r="BHQ8" s="45"/>
      <c r="BHR8" s="45"/>
      <c r="BHS8" s="45"/>
      <c r="BHT8" s="45"/>
      <c r="BHU8" s="45"/>
      <c r="BHV8" s="45"/>
      <c r="BHW8" s="45"/>
      <c r="BHX8" s="45"/>
      <c r="BHY8" s="45"/>
      <c r="BHZ8" s="45"/>
      <c r="BIA8" s="45"/>
      <c r="BIB8" s="45"/>
      <c r="BIC8" s="45"/>
      <c r="BID8" s="45"/>
      <c r="BIE8" s="45"/>
      <c r="BIF8" s="45"/>
      <c r="BIG8" s="45"/>
      <c r="BIH8" s="45"/>
      <c r="BII8" s="45"/>
      <c r="BIJ8" s="45"/>
      <c r="BIK8" s="45"/>
      <c r="BIL8" s="45"/>
      <c r="BIM8" s="45"/>
      <c r="BIN8" s="45"/>
      <c r="BIO8" s="45"/>
      <c r="BIP8" s="45"/>
      <c r="BIQ8" s="45"/>
      <c r="BIR8" s="45"/>
      <c r="BIS8" s="45"/>
      <c r="BIT8" s="45"/>
      <c r="BIU8" s="45"/>
      <c r="BIV8" s="45"/>
      <c r="BIW8" s="45"/>
      <c r="BIX8" s="45"/>
      <c r="BIY8" s="45"/>
      <c r="BIZ8" s="45"/>
      <c r="BJA8" s="45"/>
      <c r="BJB8" s="45"/>
      <c r="BJC8" s="45"/>
      <c r="BJD8" s="45"/>
      <c r="BJE8" s="45"/>
      <c r="BJF8" s="45"/>
      <c r="BJG8" s="45"/>
      <c r="BJH8" s="45"/>
      <c r="BJI8" s="45"/>
      <c r="BJJ8" s="45"/>
      <c r="BJK8" s="45"/>
      <c r="BJL8" s="45"/>
      <c r="BJM8" s="45"/>
      <c r="BJN8" s="45"/>
      <c r="BJO8" s="45"/>
      <c r="BJP8" s="45"/>
      <c r="BJQ8" s="45"/>
      <c r="BJR8" s="45"/>
      <c r="BJS8" s="45"/>
      <c r="BJT8" s="45"/>
      <c r="BJU8" s="45"/>
      <c r="BJV8" s="45"/>
      <c r="BJW8" s="45"/>
      <c r="BJX8" s="45"/>
      <c r="BJY8" s="45"/>
      <c r="BJZ8" s="45"/>
      <c r="BKA8" s="45"/>
      <c r="BKB8" s="45"/>
      <c r="BKC8" s="45"/>
      <c r="BKD8" s="45"/>
      <c r="BKE8" s="45"/>
      <c r="BKF8" s="45"/>
      <c r="BKG8" s="45"/>
      <c r="BKH8" s="45"/>
      <c r="BKI8" s="45"/>
      <c r="BKJ8" s="45"/>
      <c r="BKK8" s="45"/>
      <c r="BKL8" s="45"/>
      <c r="BKM8" s="45"/>
      <c r="BKN8" s="45"/>
      <c r="BKO8" s="45"/>
      <c r="BKP8" s="45"/>
      <c r="BKQ8" s="45"/>
      <c r="BKR8" s="45"/>
      <c r="BKS8" s="45"/>
      <c r="BKT8" s="45"/>
      <c r="BKU8" s="45"/>
      <c r="BKV8" s="45"/>
      <c r="BKW8" s="45"/>
      <c r="BKX8" s="45"/>
      <c r="BKY8" s="45"/>
      <c r="BKZ8" s="45"/>
      <c r="BLA8" s="45"/>
      <c r="BLB8" s="45"/>
      <c r="BLC8" s="45"/>
      <c r="BLD8" s="45"/>
      <c r="BLE8" s="45"/>
      <c r="BLF8" s="45"/>
      <c r="BLG8" s="45"/>
      <c r="BLH8" s="45"/>
      <c r="BLI8" s="45"/>
      <c r="BLJ8" s="45"/>
      <c r="BLK8" s="45"/>
      <c r="BLL8" s="45"/>
      <c r="BLM8" s="45"/>
      <c r="BLN8" s="45"/>
      <c r="BLO8" s="45"/>
      <c r="BLP8" s="45"/>
      <c r="BLQ8" s="45"/>
      <c r="BLR8" s="45"/>
      <c r="BLS8" s="45"/>
      <c r="BLT8" s="45"/>
      <c r="BLU8" s="45"/>
      <c r="BLV8" s="45"/>
      <c r="BLW8" s="45"/>
      <c r="BLX8" s="45"/>
      <c r="BLY8" s="45"/>
      <c r="BLZ8" s="45"/>
      <c r="BMA8" s="45"/>
      <c r="BMB8" s="45"/>
      <c r="BMC8" s="45"/>
      <c r="BMD8" s="45"/>
      <c r="BME8" s="45"/>
      <c r="BMF8" s="45"/>
      <c r="BMG8" s="45"/>
      <c r="BMH8" s="45"/>
      <c r="BMI8" s="45"/>
      <c r="BMJ8" s="45"/>
      <c r="BMK8" s="45"/>
      <c r="BML8" s="45"/>
      <c r="BMM8" s="45"/>
      <c r="BMN8" s="45"/>
      <c r="BMO8" s="45"/>
      <c r="BMP8" s="45"/>
      <c r="BMQ8" s="45"/>
      <c r="BMR8" s="45"/>
      <c r="BMS8" s="45"/>
      <c r="BMT8" s="45"/>
      <c r="BMU8" s="45"/>
      <c r="BMV8" s="45"/>
      <c r="BMW8" s="45"/>
      <c r="BMX8" s="45"/>
      <c r="BMY8" s="45"/>
      <c r="BMZ8" s="45"/>
      <c r="BNA8" s="45"/>
      <c r="BNB8" s="45"/>
      <c r="BNC8" s="45"/>
      <c r="BND8" s="45"/>
      <c r="BNE8" s="45"/>
      <c r="BNF8" s="45"/>
      <c r="BNG8" s="45"/>
      <c r="BNH8" s="45"/>
      <c r="BNI8" s="45"/>
      <c r="BNJ8" s="45"/>
      <c r="BNK8" s="45"/>
      <c r="BNL8" s="45"/>
      <c r="BNM8" s="45"/>
      <c r="BNN8" s="45"/>
      <c r="BNO8" s="45"/>
      <c r="BNP8" s="45"/>
      <c r="BNQ8" s="45"/>
      <c r="BNR8" s="45"/>
      <c r="BNS8" s="45"/>
      <c r="BNT8" s="45"/>
      <c r="BNU8" s="45"/>
      <c r="BNV8" s="45"/>
      <c r="BNW8" s="45"/>
      <c r="BNX8" s="45"/>
      <c r="BNY8" s="45"/>
      <c r="BNZ8" s="45"/>
      <c r="BOA8" s="45"/>
      <c r="BOB8" s="45"/>
      <c r="BOC8" s="45"/>
      <c r="BOD8" s="45"/>
      <c r="BOE8" s="45"/>
      <c r="BOF8" s="45"/>
      <c r="BOG8" s="45"/>
      <c r="BOH8" s="45"/>
      <c r="BOI8" s="45"/>
      <c r="BOJ8" s="45"/>
      <c r="BOK8" s="45"/>
      <c r="BOL8" s="45"/>
      <c r="BOM8" s="45"/>
      <c r="BON8" s="45"/>
      <c r="BOO8" s="45"/>
      <c r="BOP8" s="45"/>
      <c r="BOQ8" s="45"/>
      <c r="BOR8" s="45"/>
      <c r="BOS8" s="45"/>
      <c r="BOT8" s="45"/>
      <c r="BOU8" s="45"/>
      <c r="BOV8" s="45"/>
      <c r="BOW8" s="45"/>
      <c r="BOX8" s="45"/>
      <c r="BOY8" s="45"/>
      <c r="BOZ8" s="45"/>
      <c r="BPA8" s="45"/>
      <c r="BPB8" s="45"/>
      <c r="BPC8" s="45"/>
      <c r="BPD8" s="45"/>
      <c r="BPE8" s="45"/>
      <c r="BPF8" s="45"/>
      <c r="BPG8" s="45"/>
      <c r="BPH8" s="45"/>
      <c r="BPI8" s="45"/>
      <c r="BPJ8" s="45"/>
      <c r="BPK8" s="45"/>
      <c r="BPL8" s="45"/>
      <c r="BPM8" s="45"/>
      <c r="BPN8" s="45"/>
      <c r="BPO8" s="45"/>
      <c r="BPP8" s="45"/>
      <c r="BPQ8" s="45"/>
      <c r="BPR8" s="45"/>
      <c r="BPS8" s="45"/>
      <c r="BPT8" s="45"/>
      <c r="BPU8" s="45"/>
      <c r="BPV8" s="45"/>
      <c r="BPW8" s="45"/>
      <c r="BPX8" s="45"/>
      <c r="BPY8" s="45"/>
      <c r="BPZ8" s="45"/>
      <c r="BQA8" s="45"/>
      <c r="BQB8" s="45"/>
      <c r="BQC8" s="45"/>
      <c r="BQD8" s="45"/>
      <c r="BQE8" s="45"/>
      <c r="BQF8" s="45"/>
      <c r="BQG8" s="45"/>
      <c r="BQH8" s="45"/>
      <c r="BQI8" s="45"/>
      <c r="BQJ8" s="45"/>
      <c r="BQK8" s="45"/>
      <c r="BQL8" s="45"/>
      <c r="BQM8" s="45"/>
      <c r="BQN8" s="45"/>
      <c r="BQO8" s="45"/>
      <c r="BQP8" s="45"/>
      <c r="BQQ8" s="45"/>
      <c r="BQR8" s="45"/>
      <c r="BQS8" s="45"/>
      <c r="BQT8" s="45"/>
      <c r="BQU8" s="45"/>
      <c r="BQV8" s="45"/>
      <c r="BQW8" s="45"/>
      <c r="BQX8" s="45"/>
      <c r="BQY8" s="45"/>
      <c r="BQZ8" s="45"/>
      <c r="BRA8" s="45"/>
      <c r="BRB8" s="45"/>
      <c r="BRC8" s="45"/>
      <c r="BRD8" s="45"/>
      <c r="BRE8" s="45"/>
      <c r="BRF8" s="45"/>
      <c r="BRG8" s="45"/>
      <c r="BRH8" s="45"/>
      <c r="BRI8" s="45"/>
      <c r="BRJ8" s="45"/>
      <c r="BRK8" s="45"/>
      <c r="BRL8" s="45"/>
      <c r="BRM8" s="45"/>
      <c r="BRN8" s="45"/>
      <c r="BRO8" s="45"/>
      <c r="BRP8" s="45"/>
      <c r="BRQ8" s="45"/>
      <c r="BRR8" s="45"/>
      <c r="BRS8" s="45"/>
      <c r="BRT8" s="45"/>
      <c r="BRU8" s="45"/>
      <c r="BRV8" s="45"/>
      <c r="BRW8" s="45"/>
      <c r="BRX8" s="45"/>
      <c r="BRY8" s="45"/>
      <c r="BRZ8" s="45"/>
      <c r="BSA8" s="45"/>
      <c r="BSB8" s="45"/>
      <c r="BSC8" s="45"/>
      <c r="BSD8" s="45"/>
      <c r="BSE8" s="45"/>
      <c r="BSF8" s="45"/>
      <c r="BSG8" s="45"/>
      <c r="BSH8" s="45"/>
      <c r="BSI8" s="45"/>
      <c r="BSJ8" s="45"/>
      <c r="BSK8" s="45"/>
      <c r="BSL8" s="45"/>
      <c r="BSM8" s="45"/>
      <c r="BSN8" s="45"/>
      <c r="BSO8" s="45"/>
      <c r="BSP8" s="45"/>
      <c r="BSQ8" s="45"/>
      <c r="BSR8" s="45"/>
      <c r="BSS8" s="45"/>
      <c r="BST8" s="45"/>
      <c r="BSU8" s="45"/>
      <c r="BSV8" s="45"/>
      <c r="BSW8" s="45"/>
      <c r="BSX8" s="45"/>
      <c r="BSY8" s="45"/>
      <c r="BSZ8" s="45"/>
      <c r="BTA8" s="45"/>
      <c r="BTB8" s="45"/>
      <c r="BTC8" s="45"/>
      <c r="BTD8" s="45"/>
      <c r="BTE8" s="45"/>
      <c r="BTF8" s="45"/>
      <c r="BTG8" s="45"/>
      <c r="BTH8" s="45"/>
      <c r="BTI8" s="45"/>
      <c r="BTJ8" s="45"/>
      <c r="BTK8" s="45"/>
      <c r="BTL8" s="45"/>
      <c r="BTM8" s="45"/>
      <c r="BTN8" s="45"/>
      <c r="BTO8" s="45"/>
      <c r="BTP8" s="45"/>
      <c r="BTQ8" s="45"/>
      <c r="BTR8" s="45"/>
      <c r="BTS8" s="45"/>
      <c r="BTT8" s="45"/>
      <c r="BTU8" s="45"/>
      <c r="BTV8" s="45"/>
      <c r="BTW8" s="45"/>
      <c r="BTX8" s="45"/>
      <c r="BTY8" s="45"/>
      <c r="BTZ8" s="45"/>
      <c r="BUA8" s="45"/>
      <c r="BUB8" s="45"/>
      <c r="BUC8" s="45"/>
      <c r="BUD8" s="45"/>
      <c r="BUE8" s="45"/>
      <c r="BUF8" s="45"/>
      <c r="BUG8" s="45"/>
      <c r="BUH8" s="45"/>
      <c r="BUI8" s="45"/>
      <c r="BUJ8" s="45"/>
      <c r="BUK8" s="45"/>
      <c r="BUL8" s="45"/>
      <c r="BUM8" s="45"/>
      <c r="BUN8" s="45"/>
      <c r="BUO8" s="45"/>
      <c r="BUP8" s="45"/>
      <c r="BUQ8" s="45"/>
      <c r="BUR8" s="45"/>
      <c r="BUS8" s="45"/>
      <c r="BUT8" s="45"/>
      <c r="BUU8" s="45"/>
      <c r="BUV8" s="45"/>
      <c r="BUW8" s="45"/>
      <c r="BUX8" s="45"/>
      <c r="BUY8" s="45"/>
      <c r="BUZ8" s="45"/>
      <c r="BVA8" s="45"/>
      <c r="BVB8" s="45"/>
      <c r="BVC8" s="45"/>
      <c r="BVD8" s="45"/>
      <c r="BVE8" s="45"/>
      <c r="BVF8" s="45"/>
      <c r="BVG8" s="45"/>
      <c r="BVH8" s="45"/>
      <c r="BVI8" s="45"/>
      <c r="BVJ8" s="45"/>
      <c r="BVK8" s="45"/>
      <c r="BVL8" s="45"/>
      <c r="BVM8" s="45"/>
      <c r="BVN8" s="45"/>
      <c r="BVO8" s="45"/>
      <c r="BVP8" s="45"/>
      <c r="BVQ8" s="45"/>
      <c r="BVR8" s="45"/>
      <c r="BVS8" s="45"/>
      <c r="BVT8" s="45"/>
      <c r="BVU8" s="45"/>
      <c r="BVV8" s="45"/>
      <c r="BVW8" s="45"/>
      <c r="BVX8" s="45"/>
      <c r="BVY8" s="45"/>
      <c r="BVZ8" s="45"/>
      <c r="BWA8" s="45"/>
      <c r="BWB8" s="45"/>
      <c r="BWC8" s="45"/>
      <c r="BWD8" s="45"/>
      <c r="BWE8" s="45"/>
      <c r="BWF8" s="45"/>
      <c r="BWG8" s="45"/>
      <c r="BWH8" s="45"/>
      <c r="BWI8" s="45"/>
      <c r="BWJ8" s="45"/>
      <c r="BWK8" s="45"/>
      <c r="BWL8" s="45"/>
      <c r="BWM8" s="45"/>
      <c r="BWN8" s="45"/>
      <c r="BWO8" s="45"/>
      <c r="BWP8" s="45"/>
      <c r="BWQ8" s="45"/>
      <c r="BWR8" s="45"/>
      <c r="BWS8" s="45"/>
      <c r="BWT8" s="45"/>
      <c r="BWU8" s="45"/>
      <c r="BWV8" s="45"/>
      <c r="BWW8" s="45"/>
      <c r="BWX8" s="45"/>
      <c r="BWY8" s="45"/>
      <c r="BWZ8" s="45"/>
      <c r="BXA8" s="45"/>
      <c r="BXB8" s="45"/>
      <c r="BXC8" s="45"/>
      <c r="BXD8" s="45"/>
      <c r="BXE8" s="45"/>
      <c r="BXF8" s="45"/>
      <c r="BXG8" s="45"/>
      <c r="BXH8" s="45"/>
      <c r="BXI8" s="45"/>
      <c r="BXJ8" s="45"/>
      <c r="BXK8" s="45"/>
      <c r="BXL8" s="45"/>
      <c r="BXM8" s="45"/>
      <c r="BXN8" s="45"/>
      <c r="BXO8" s="45"/>
      <c r="BXP8" s="45"/>
      <c r="BXQ8" s="45"/>
      <c r="BXR8" s="45"/>
      <c r="BXS8" s="45"/>
      <c r="BXT8" s="45"/>
      <c r="BXU8" s="45"/>
      <c r="BXV8" s="45"/>
      <c r="BXW8" s="45"/>
      <c r="BXX8" s="45"/>
      <c r="BXY8" s="45"/>
      <c r="BXZ8" s="45"/>
      <c r="BYA8" s="45"/>
      <c r="BYB8" s="45"/>
      <c r="BYC8" s="45"/>
      <c r="BYD8" s="45"/>
      <c r="BYE8" s="45"/>
      <c r="BYF8" s="45"/>
      <c r="BYG8" s="45"/>
      <c r="BYH8" s="45"/>
      <c r="BYI8" s="45"/>
      <c r="BYJ8" s="45"/>
      <c r="BYK8" s="45"/>
      <c r="BYL8" s="45"/>
      <c r="BYM8" s="45"/>
      <c r="BYN8" s="45"/>
      <c r="BYO8" s="45"/>
      <c r="BYP8" s="45"/>
      <c r="BYQ8" s="45"/>
      <c r="BYR8" s="45"/>
      <c r="BYS8" s="45"/>
      <c r="BYT8" s="45"/>
      <c r="BYU8" s="45"/>
      <c r="BYV8" s="45"/>
      <c r="BYW8" s="45"/>
      <c r="BYX8" s="45"/>
      <c r="BYY8" s="45"/>
      <c r="BYZ8" s="45"/>
      <c r="BZA8" s="45"/>
      <c r="BZB8" s="45"/>
      <c r="BZC8" s="45"/>
      <c r="BZD8" s="45"/>
      <c r="BZE8" s="45"/>
      <c r="BZF8" s="45"/>
      <c r="BZG8" s="45"/>
      <c r="BZH8" s="45"/>
      <c r="BZI8" s="45"/>
      <c r="BZJ8" s="45"/>
      <c r="BZK8" s="45"/>
      <c r="BZL8" s="45"/>
      <c r="BZM8" s="45"/>
      <c r="BZN8" s="45"/>
      <c r="BZO8" s="45"/>
      <c r="BZP8" s="45"/>
      <c r="BZQ8" s="45"/>
      <c r="BZR8" s="45"/>
      <c r="BZS8" s="45"/>
      <c r="BZT8" s="45"/>
      <c r="BZU8" s="45"/>
      <c r="BZV8" s="45"/>
      <c r="BZW8" s="45"/>
      <c r="BZX8" s="45"/>
      <c r="BZY8" s="45"/>
      <c r="BZZ8" s="45"/>
      <c r="CAA8" s="45"/>
      <c r="CAB8" s="45"/>
      <c r="CAC8" s="45"/>
      <c r="CAD8" s="45"/>
      <c r="CAE8" s="45"/>
      <c r="CAF8" s="45"/>
      <c r="CAG8" s="45"/>
      <c r="CAH8" s="45"/>
      <c r="CAI8" s="45"/>
      <c r="CAJ8" s="45"/>
      <c r="CAK8" s="45"/>
      <c r="CAL8" s="45"/>
      <c r="CAM8" s="45"/>
      <c r="CAN8" s="45"/>
      <c r="CAO8" s="45"/>
      <c r="CAP8" s="45"/>
      <c r="CAQ8" s="45"/>
      <c r="CAR8" s="45"/>
      <c r="CAS8" s="45"/>
      <c r="CAT8" s="45"/>
      <c r="CAU8" s="45"/>
      <c r="CAV8" s="45"/>
      <c r="CAW8" s="45"/>
      <c r="CAX8" s="45"/>
      <c r="CAY8" s="45"/>
      <c r="CAZ8" s="45"/>
      <c r="CBA8" s="45"/>
      <c r="CBB8" s="45"/>
      <c r="CBC8" s="45"/>
      <c r="CBD8" s="45"/>
      <c r="CBE8" s="45"/>
      <c r="CBF8" s="45"/>
      <c r="CBG8" s="45"/>
      <c r="CBH8" s="45"/>
      <c r="CBI8" s="45"/>
      <c r="CBJ8" s="45"/>
      <c r="CBK8" s="45"/>
      <c r="CBL8" s="45"/>
      <c r="CBM8" s="45"/>
      <c r="CBN8" s="45"/>
      <c r="CBO8" s="45"/>
      <c r="CBP8" s="45"/>
      <c r="CBQ8" s="45"/>
      <c r="CBR8" s="45"/>
      <c r="CBS8" s="45"/>
      <c r="CBT8" s="45"/>
      <c r="CBU8" s="45"/>
      <c r="CBV8" s="45"/>
      <c r="CBW8" s="45"/>
      <c r="CBX8" s="45"/>
      <c r="CBY8" s="45"/>
      <c r="CBZ8" s="45"/>
      <c r="CCA8" s="45"/>
      <c r="CCB8" s="45"/>
      <c r="CCC8" s="45"/>
      <c r="CCD8" s="45"/>
      <c r="CCE8" s="45"/>
      <c r="CCF8" s="45"/>
      <c r="CCG8" s="45"/>
      <c r="CCH8" s="45"/>
      <c r="CCI8" s="45"/>
      <c r="CCJ8" s="45"/>
      <c r="CCK8" s="45"/>
      <c r="CCL8" s="45"/>
      <c r="CCM8" s="45"/>
      <c r="CCN8" s="45"/>
      <c r="CCO8" s="45"/>
      <c r="CCP8" s="45"/>
      <c r="CCQ8" s="45"/>
      <c r="CCR8" s="45"/>
      <c r="CCS8" s="45"/>
      <c r="CCT8" s="45"/>
      <c r="CCU8" s="45"/>
      <c r="CCV8" s="45"/>
      <c r="CCW8" s="45"/>
      <c r="CCX8" s="45"/>
      <c r="CCY8" s="45"/>
      <c r="CCZ8" s="45"/>
      <c r="CDA8" s="45"/>
      <c r="CDB8" s="45"/>
      <c r="CDC8" s="45"/>
      <c r="CDD8" s="45"/>
      <c r="CDE8" s="45"/>
      <c r="CDF8" s="45"/>
      <c r="CDG8" s="45"/>
      <c r="CDH8" s="45"/>
      <c r="CDI8" s="45"/>
      <c r="CDJ8" s="45"/>
      <c r="CDK8" s="45"/>
      <c r="CDL8" s="45"/>
      <c r="CDM8" s="45"/>
      <c r="CDN8" s="45"/>
      <c r="CDO8" s="45"/>
      <c r="CDP8" s="45"/>
      <c r="CDQ8" s="45"/>
      <c r="CDR8" s="45"/>
      <c r="CDS8" s="45"/>
      <c r="CDT8" s="45"/>
      <c r="CDU8" s="45"/>
      <c r="CDV8" s="45"/>
      <c r="CDW8" s="45"/>
      <c r="CDX8" s="45"/>
      <c r="CDY8" s="45"/>
      <c r="CDZ8" s="45"/>
      <c r="CEA8" s="45"/>
      <c r="CEB8" s="45"/>
      <c r="CEC8" s="45"/>
      <c r="CED8" s="45"/>
      <c r="CEE8" s="45"/>
      <c r="CEF8" s="45"/>
      <c r="CEG8" s="45"/>
      <c r="CEH8" s="45"/>
      <c r="CEI8" s="45"/>
      <c r="CEJ8" s="45"/>
      <c r="CEK8" s="45"/>
      <c r="CEL8" s="45"/>
      <c r="CEM8" s="45"/>
      <c r="CEN8" s="45"/>
      <c r="CEO8" s="45"/>
      <c r="CEP8" s="45"/>
      <c r="CEQ8" s="45"/>
      <c r="CER8" s="45"/>
      <c r="CES8" s="45"/>
      <c r="CET8" s="45"/>
      <c r="CEU8" s="45"/>
      <c r="CEV8" s="45"/>
      <c r="CEW8" s="45"/>
      <c r="CEX8" s="45"/>
      <c r="CEY8" s="45"/>
      <c r="CEZ8" s="45"/>
      <c r="CFA8" s="45"/>
      <c r="CFB8" s="45"/>
      <c r="CFC8" s="45"/>
      <c r="CFD8" s="45"/>
      <c r="CFE8" s="45"/>
      <c r="CFF8" s="45"/>
      <c r="CFG8" s="45"/>
      <c r="CFH8" s="45"/>
      <c r="CFI8" s="45"/>
      <c r="CFJ8" s="45"/>
      <c r="CFK8" s="45"/>
      <c r="CFL8" s="45"/>
      <c r="CFM8" s="45"/>
      <c r="CFN8" s="45"/>
      <c r="CFO8" s="45"/>
      <c r="CFP8" s="45"/>
      <c r="CFQ8" s="45"/>
      <c r="CFR8" s="45"/>
      <c r="CFS8" s="45"/>
      <c r="CFT8" s="45"/>
      <c r="CFU8" s="45"/>
      <c r="CFV8" s="45"/>
      <c r="CFW8" s="45"/>
      <c r="CFX8" s="45"/>
      <c r="CFY8" s="45"/>
      <c r="CFZ8" s="45"/>
      <c r="CGA8" s="45"/>
      <c r="CGB8" s="45"/>
      <c r="CGC8" s="45"/>
      <c r="CGD8" s="45"/>
      <c r="CGE8" s="45"/>
      <c r="CGF8" s="45"/>
      <c r="CGG8" s="45"/>
      <c r="CGH8" s="45"/>
      <c r="CGI8" s="45"/>
      <c r="CGJ8" s="45"/>
      <c r="CGK8" s="45"/>
      <c r="CGL8" s="45"/>
      <c r="CGM8" s="45"/>
      <c r="CGN8" s="45"/>
      <c r="CGO8" s="45"/>
      <c r="CGP8" s="45"/>
      <c r="CGQ8" s="45"/>
      <c r="CGR8" s="45"/>
      <c r="CGS8" s="45"/>
      <c r="CGT8" s="45"/>
      <c r="CGU8" s="45"/>
      <c r="CGV8" s="45"/>
      <c r="CGW8" s="45"/>
      <c r="CGX8" s="45"/>
      <c r="CGY8" s="45"/>
      <c r="CGZ8" s="45"/>
      <c r="CHA8" s="45"/>
      <c r="CHB8" s="45"/>
      <c r="CHC8" s="45"/>
      <c r="CHD8" s="45"/>
      <c r="CHE8" s="45"/>
      <c r="CHF8" s="45"/>
      <c r="CHG8" s="45"/>
      <c r="CHH8" s="45"/>
      <c r="CHI8" s="45"/>
      <c r="CHJ8" s="45"/>
      <c r="CHK8" s="45"/>
      <c r="CHL8" s="45"/>
      <c r="CHM8" s="45"/>
      <c r="CHN8" s="45"/>
      <c r="CHO8" s="45"/>
      <c r="CHP8" s="45"/>
      <c r="CHQ8" s="45"/>
      <c r="CHR8" s="45"/>
      <c r="CHS8" s="45"/>
      <c r="CHT8" s="45"/>
      <c r="CHU8" s="45"/>
      <c r="CHV8" s="45"/>
      <c r="CHW8" s="45"/>
      <c r="CHX8" s="45"/>
      <c r="CHY8" s="45"/>
      <c r="CHZ8" s="45"/>
      <c r="CIA8" s="45"/>
      <c r="CIB8" s="45"/>
      <c r="CIC8" s="45"/>
      <c r="CID8" s="45"/>
      <c r="CIE8" s="45"/>
      <c r="CIF8" s="45"/>
      <c r="CIG8" s="45"/>
      <c r="CIH8" s="45"/>
      <c r="CII8" s="45"/>
      <c r="CIJ8" s="45"/>
      <c r="CIK8" s="45"/>
      <c r="CIL8" s="45"/>
      <c r="CIM8" s="45"/>
      <c r="CIN8" s="45"/>
      <c r="CIO8" s="45"/>
      <c r="CIP8" s="45"/>
      <c r="CIQ8" s="45"/>
      <c r="CIR8" s="45"/>
      <c r="CIS8" s="45"/>
      <c r="CIT8" s="45"/>
      <c r="CIU8" s="45"/>
      <c r="CIV8" s="45"/>
      <c r="CIW8" s="45"/>
      <c r="CIX8" s="45"/>
      <c r="CIY8" s="45"/>
      <c r="CIZ8" s="45"/>
      <c r="CJA8" s="45"/>
      <c r="CJB8" s="45"/>
      <c r="CJC8" s="45"/>
      <c r="CJD8" s="45"/>
      <c r="CJE8" s="45"/>
      <c r="CJF8" s="45"/>
      <c r="CJG8" s="45"/>
      <c r="CJH8" s="45"/>
      <c r="CJI8" s="45"/>
      <c r="CJJ8" s="45"/>
      <c r="CJK8" s="45"/>
      <c r="CJL8" s="45"/>
      <c r="CJM8" s="45"/>
      <c r="CJN8" s="45"/>
      <c r="CJO8" s="45"/>
      <c r="CJP8" s="45"/>
      <c r="CJQ8" s="45"/>
      <c r="CJR8" s="45"/>
      <c r="CJS8" s="45"/>
      <c r="CJT8" s="45"/>
      <c r="CJU8" s="45"/>
      <c r="CJV8" s="45"/>
      <c r="CJW8" s="45"/>
      <c r="CJX8" s="45"/>
      <c r="CJY8" s="45"/>
      <c r="CJZ8" s="45"/>
      <c r="CKA8" s="45"/>
      <c r="CKB8" s="45"/>
      <c r="CKC8" s="45"/>
      <c r="CKD8" s="45"/>
      <c r="CKE8" s="45"/>
      <c r="CKF8" s="45"/>
      <c r="CKG8" s="45"/>
      <c r="CKH8" s="45"/>
      <c r="CKI8" s="45"/>
      <c r="CKJ8" s="45"/>
      <c r="CKK8" s="45"/>
      <c r="CKL8" s="45"/>
      <c r="CKM8" s="45"/>
      <c r="CKN8" s="45"/>
      <c r="CKO8" s="45"/>
      <c r="CKP8" s="45"/>
      <c r="CKQ8" s="45"/>
      <c r="CKR8" s="45"/>
      <c r="CKS8" s="45"/>
      <c r="CKT8" s="45"/>
      <c r="CKU8" s="45"/>
      <c r="CKV8" s="45"/>
      <c r="CKW8" s="45"/>
      <c r="CKX8" s="45"/>
      <c r="CKY8" s="45"/>
      <c r="CKZ8" s="45"/>
      <c r="CLA8" s="45"/>
      <c r="CLB8" s="45"/>
      <c r="CLC8" s="45"/>
      <c r="CLD8" s="45"/>
      <c r="CLE8" s="45"/>
      <c r="CLF8" s="45"/>
      <c r="CLG8" s="45"/>
      <c r="CLH8" s="45"/>
      <c r="CLI8" s="45"/>
      <c r="CLJ8" s="45"/>
      <c r="CLK8" s="45"/>
      <c r="CLL8" s="45"/>
      <c r="CLM8" s="45"/>
      <c r="CLN8" s="45"/>
      <c r="CLO8" s="45"/>
      <c r="CLP8" s="45"/>
      <c r="CLQ8" s="45"/>
      <c r="CLR8" s="45"/>
      <c r="CLS8" s="45"/>
      <c r="CLT8" s="45"/>
      <c r="CLU8" s="45"/>
      <c r="CLV8" s="45"/>
      <c r="CLW8" s="45"/>
      <c r="CLX8" s="45"/>
      <c r="CLY8" s="45"/>
      <c r="CLZ8" s="45"/>
      <c r="CMA8" s="45"/>
      <c r="CMB8" s="45"/>
      <c r="CMC8" s="45"/>
      <c r="CMD8" s="45"/>
      <c r="CME8" s="45"/>
      <c r="CMF8" s="45"/>
      <c r="CMG8" s="45"/>
      <c r="CMH8" s="45"/>
      <c r="CMI8" s="45"/>
      <c r="CMJ8" s="45"/>
      <c r="CMK8" s="45"/>
      <c r="CML8" s="45"/>
      <c r="CMM8" s="45"/>
      <c r="CMN8" s="45"/>
      <c r="CMO8" s="45"/>
      <c r="CMP8" s="45"/>
      <c r="CMQ8" s="45"/>
      <c r="CMR8" s="45"/>
      <c r="CMS8" s="45"/>
      <c r="CMT8" s="45"/>
      <c r="CMU8" s="45"/>
      <c r="CMV8" s="45"/>
      <c r="CMW8" s="45"/>
      <c r="CMX8" s="45"/>
      <c r="CMY8" s="45"/>
      <c r="CMZ8" s="45"/>
      <c r="CNA8" s="45"/>
      <c r="CNB8" s="45"/>
      <c r="CNC8" s="45"/>
      <c r="CND8" s="45"/>
      <c r="CNE8" s="45"/>
      <c r="CNF8" s="45"/>
      <c r="CNG8" s="45"/>
      <c r="CNH8" s="45"/>
      <c r="CNI8" s="45"/>
      <c r="CNJ8" s="45"/>
      <c r="CNK8" s="45"/>
      <c r="CNL8" s="45"/>
      <c r="CNM8" s="45"/>
      <c r="CNN8" s="45"/>
      <c r="CNO8" s="45"/>
      <c r="CNP8" s="45"/>
      <c r="CNQ8" s="45"/>
      <c r="CNR8" s="45"/>
      <c r="CNS8" s="45"/>
      <c r="CNT8" s="45"/>
      <c r="CNU8" s="45"/>
      <c r="CNV8" s="45"/>
      <c r="CNW8" s="45"/>
      <c r="CNX8" s="45"/>
      <c r="CNY8" s="45"/>
      <c r="CNZ8" s="45"/>
      <c r="COA8" s="45"/>
      <c r="COB8" s="45"/>
      <c r="COC8" s="45"/>
      <c r="COD8" s="45"/>
      <c r="COE8" s="45"/>
      <c r="COF8" s="45"/>
      <c r="COG8" s="45"/>
      <c r="COH8" s="45"/>
      <c r="COI8" s="45"/>
      <c r="COJ8" s="45"/>
      <c r="COK8" s="45"/>
      <c r="COL8" s="45"/>
      <c r="COM8" s="45"/>
      <c r="CON8" s="45"/>
      <c r="COO8" s="45"/>
      <c r="COP8" s="45"/>
      <c r="COQ8" s="45"/>
      <c r="COR8" s="45"/>
      <c r="COS8" s="45"/>
      <c r="COT8" s="45"/>
      <c r="COU8" s="45"/>
      <c r="COV8" s="45"/>
      <c r="COW8" s="45"/>
      <c r="COX8" s="45"/>
      <c r="COY8" s="45"/>
      <c r="COZ8" s="45"/>
      <c r="CPA8" s="45"/>
      <c r="CPB8" s="45"/>
      <c r="CPC8" s="45"/>
      <c r="CPD8" s="45"/>
      <c r="CPE8" s="45"/>
      <c r="CPF8" s="45"/>
      <c r="CPG8" s="45"/>
      <c r="CPH8" s="45"/>
      <c r="CPI8" s="45"/>
      <c r="CPJ8" s="45"/>
      <c r="CPK8" s="45"/>
      <c r="CPL8" s="45"/>
      <c r="CPM8" s="45"/>
      <c r="CPN8" s="45"/>
      <c r="CPO8" s="45"/>
      <c r="CPP8" s="45"/>
      <c r="CPQ8" s="45"/>
      <c r="CPR8" s="45"/>
      <c r="CPS8" s="45"/>
      <c r="CPT8" s="45"/>
      <c r="CPU8" s="45"/>
      <c r="CPV8" s="45"/>
      <c r="CPW8" s="45"/>
      <c r="CPX8" s="45"/>
      <c r="CPY8" s="45"/>
      <c r="CPZ8" s="45"/>
      <c r="CQA8" s="45"/>
      <c r="CQB8" s="45"/>
      <c r="CQC8" s="45"/>
      <c r="CQD8" s="45"/>
      <c r="CQE8" s="45"/>
      <c r="CQF8" s="45"/>
      <c r="CQG8" s="45"/>
      <c r="CQH8" s="45"/>
      <c r="CQI8" s="45"/>
      <c r="CQJ8" s="45"/>
      <c r="CQK8" s="45"/>
      <c r="CQL8" s="45"/>
      <c r="CQM8" s="45"/>
      <c r="CQN8" s="45"/>
      <c r="CQO8" s="45"/>
      <c r="CQP8" s="45"/>
      <c r="CQQ8" s="45"/>
      <c r="CQR8" s="45"/>
      <c r="CQS8" s="45"/>
      <c r="CQT8" s="45"/>
      <c r="CQU8" s="45"/>
      <c r="CQV8" s="45"/>
      <c r="CQW8" s="45"/>
      <c r="CQX8" s="45"/>
      <c r="CQY8" s="45"/>
      <c r="CQZ8" s="45"/>
      <c r="CRA8" s="45"/>
      <c r="CRB8" s="45"/>
      <c r="CRC8" s="45"/>
      <c r="CRD8" s="45"/>
      <c r="CRE8" s="45"/>
      <c r="CRF8" s="45"/>
      <c r="CRG8" s="45"/>
      <c r="CRH8" s="45"/>
      <c r="CRI8" s="45"/>
      <c r="CRJ8" s="45"/>
      <c r="CRK8" s="45"/>
      <c r="CRL8" s="45"/>
      <c r="CRM8" s="45"/>
      <c r="CRN8" s="45"/>
      <c r="CRO8" s="45"/>
      <c r="CRP8" s="45"/>
      <c r="CRQ8" s="45"/>
      <c r="CRR8" s="45"/>
      <c r="CRS8" s="45"/>
      <c r="CRT8" s="45"/>
      <c r="CRU8" s="45"/>
      <c r="CRV8" s="45"/>
      <c r="CRW8" s="45"/>
      <c r="CRX8" s="45"/>
      <c r="CRY8" s="45"/>
      <c r="CRZ8" s="45"/>
      <c r="CSA8" s="45"/>
      <c r="CSB8" s="45"/>
      <c r="CSC8" s="45"/>
      <c r="CSD8" s="45"/>
      <c r="CSE8" s="45"/>
      <c r="CSF8" s="45"/>
      <c r="CSG8" s="45"/>
      <c r="CSH8" s="45"/>
      <c r="CSI8" s="45"/>
      <c r="CSJ8" s="45"/>
      <c r="CSK8" s="45"/>
      <c r="CSL8" s="45"/>
      <c r="CSM8" s="45"/>
      <c r="CSN8" s="45"/>
      <c r="CSO8" s="45"/>
      <c r="CSP8" s="45"/>
      <c r="CSQ8" s="45"/>
      <c r="CSR8" s="45"/>
      <c r="CSS8" s="45"/>
      <c r="CST8" s="45"/>
      <c r="CSU8" s="45"/>
      <c r="CSV8" s="45"/>
      <c r="CSW8" s="45"/>
      <c r="CSX8" s="45"/>
      <c r="CSY8" s="45"/>
      <c r="CSZ8" s="45"/>
      <c r="CTA8" s="45"/>
      <c r="CTB8" s="45"/>
      <c r="CTC8" s="45"/>
      <c r="CTD8" s="45"/>
      <c r="CTE8" s="45"/>
      <c r="CTF8" s="45"/>
      <c r="CTG8" s="45"/>
      <c r="CTH8" s="45"/>
      <c r="CTI8" s="45"/>
      <c r="CTJ8" s="45"/>
      <c r="CTK8" s="45"/>
      <c r="CTL8" s="45"/>
      <c r="CTM8" s="45"/>
      <c r="CTN8" s="45"/>
      <c r="CTO8" s="45"/>
      <c r="CTP8" s="45"/>
      <c r="CTQ8" s="45"/>
      <c r="CTR8" s="45"/>
      <c r="CTS8" s="45"/>
      <c r="CTT8" s="45"/>
      <c r="CTU8" s="45"/>
      <c r="CTV8" s="45"/>
      <c r="CTW8" s="45"/>
      <c r="CTX8" s="45"/>
      <c r="CTY8" s="45"/>
      <c r="CTZ8" s="45"/>
      <c r="CUA8" s="45"/>
      <c r="CUB8" s="45"/>
      <c r="CUC8" s="45"/>
      <c r="CUD8" s="45"/>
      <c r="CUE8" s="45"/>
      <c r="CUF8" s="45"/>
      <c r="CUG8" s="45"/>
      <c r="CUH8" s="45"/>
      <c r="CUI8" s="45"/>
      <c r="CUJ8" s="45"/>
      <c r="CUK8" s="45"/>
      <c r="CUL8" s="45"/>
      <c r="CUM8" s="45"/>
      <c r="CUN8" s="45"/>
      <c r="CUO8" s="45"/>
      <c r="CUP8" s="45"/>
      <c r="CUQ8" s="45"/>
      <c r="CUR8" s="45"/>
      <c r="CUS8" s="45"/>
      <c r="CUT8" s="45"/>
      <c r="CUU8" s="45"/>
      <c r="CUV8" s="45"/>
      <c r="CUW8" s="45"/>
      <c r="CUX8" s="45"/>
      <c r="CUY8" s="45"/>
      <c r="CUZ8" s="45"/>
      <c r="CVA8" s="45"/>
      <c r="CVB8" s="45"/>
      <c r="CVC8" s="45"/>
      <c r="CVD8" s="45"/>
      <c r="CVE8" s="45"/>
      <c r="CVF8" s="45"/>
      <c r="CVG8" s="45"/>
      <c r="CVH8" s="45"/>
      <c r="CVI8" s="45"/>
      <c r="CVJ8" s="45"/>
      <c r="CVK8" s="45"/>
      <c r="CVL8" s="45"/>
      <c r="CVM8" s="45"/>
      <c r="CVN8" s="45"/>
      <c r="CVO8" s="45"/>
      <c r="CVP8" s="45"/>
      <c r="CVQ8" s="45"/>
      <c r="CVR8" s="45"/>
      <c r="CVS8" s="45"/>
      <c r="CVT8" s="45"/>
      <c r="CVU8" s="45"/>
      <c r="CVV8" s="45"/>
      <c r="CVW8" s="45"/>
      <c r="CVX8" s="45"/>
      <c r="CVY8" s="45"/>
      <c r="CVZ8" s="45"/>
      <c r="CWA8" s="45"/>
      <c r="CWB8" s="45"/>
      <c r="CWC8" s="45"/>
      <c r="CWD8" s="45"/>
      <c r="CWE8" s="45"/>
      <c r="CWF8" s="45"/>
      <c r="CWG8" s="45"/>
      <c r="CWH8" s="45"/>
      <c r="CWI8" s="45"/>
      <c r="CWJ8" s="45"/>
      <c r="CWK8" s="45"/>
      <c r="CWL8" s="45"/>
      <c r="CWM8" s="45"/>
      <c r="CWN8" s="45"/>
      <c r="CWO8" s="45"/>
      <c r="CWP8" s="45"/>
      <c r="CWQ8" s="45"/>
      <c r="CWR8" s="45"/>
      <c r="CWS8" s="45"/>
      <c r="CWT8" s="45"/>
      <c r="CWU8" s="45"/>
      <c r="CWV8" s="45"/>
      <c r="CWW8" s="45"/>
      <c r="CWX8" s="45"/>
      <c r="CWY8" s="45"/>
      <c r="CWZ8" s="45"/>
      <c r="CXA8" s="45"/>
      <c r="CXB8" s="45"/>
      <c r="CXC8" s="45"/>
      <c r="CXD8" s="45"/>
      <c r="CXE8" s="45"/>
      <c r="CXF8" s="45"/>
      <c r="CXG8" s="45"/>
      <c r="CXH8" s="45"/>
      <c r="CXI8" s="45"/>
      <c r="CXJ8" s="45"/>
      <c r="CXK8" s="45"/>
      <c r="CXL8" s="45"/>
      <c r="CXM8" s="45"/>
      <c r="CXN8" s="45"/>
      <c r="CXO8" s="45"/>
      <c r="CXP8" s="45"/>
      <c r="CXQ8" s="45"/>
      <c r="CXR8" s="45"/>
      <c r="CXS8" s="45"/>
      <c r="CXT8" s="45"/>
      <c r="CXU8" s="45"/>
      <c r="CXV8" s="45"/>
      <c r="CXW8" s="45"/>
      <c r="CXX8" s="45"/>
      <c r="CXY8" s="45"/>
      <c r="CXZ8" s="45"/>
      <c r="CYA8" s="45"/>
      <c r="CYB8" s="45"/>
      <c r="CYC8" s="45"/>
      <c r="CYD8" s="45"/>
      <c r="CYE8" s="45"/>
      <c r="CYF8" s="45"/>
      <c r="CYG8" s="45"/>
      <c r="CYH8" s="45"/>
      <c r="CYI8" s="45"/>
      <c r="CYJ8" s="45"/>
      <c r="CYK8" s="45"/>
      <c r="CYL8" s="45"/>
      <c r="CYM8" s="45"/>
      <c r="CYN8" s="45"/>
      <c r="CYO8" s="45"/>
      <c r="CYP8" s="45"/>
      <c r="CYQ8" s="45"/>
      <c r="CYR8" s="45"/>
      <c r="CYS8" s="45"/>
      <c r="CYT8" s="45"/>
      <c r="CYU8" s="45"/>
      <c r="CYV8" s="45"/>
      <c r="CYW8" s="45"/>
      <c r="CYX8" s="45"/>
      <c r="CYY8" s="45"/>
      <c r="CYZ8" s="45"/>
      <c r="CZA8" s="45"/>
      <c r="CZB8" s="45"/>
      <c r="CZC8" s="45"/>
      <c r="CZD8" s="45"/>
      <c r="CZE8" s="45"/>
      <c r="CZF8" s="45"/>
      <c r="CZG8" s="45"/>
      <c r="CZH8" s="45"/>
      <c r="CZI8" s="45"/>
      <c r="CZJ8" s="45"/>
      <c r="CZK8" s="45"/>
      <c r="CZL8" s="45"/>
      <c r="CZM8" s="45"/>
      <c r="CZN8" s="45"/>
      <c r="CZO8" s="45"/>
      <c r="CZP8" s="45"/>
      <c r="CZQ8" s="45"/>
      <c r="CZR8" s="45"/>
      <c r="CZS8" s="45"/>
      <c r="CZT8" s="45"/>
      <c r="CZU8" s="45"/>
      <c r="CZV8" s="45"/>
      <c r="CZW8" s="45"/>
      <c r="CZX8" s="45"/>
      <c r="CZY8" s="45"/>
      <c r="CZZ8" s="45"/>
      <c r="DAA8" s="45"/>
      <c r="DAB8" s="45"/>
      <c r="DAC8" s="45"/>
      <c r="DAD8" s="45"/>
      <c r="DAE8" s="45"/>
      <c r="DAF8" s="45"/>
      <c r="DAG8" s="45"/>
      <c r="DAH8" s="45"/>
      <c r="DAI8" s="45"/>
      <c r="DAJ8" s="45"/>
      <c r="DAK8" s="45"/>
      <c r="DAL8" s="45"/>
      <c r="DAM8" s="45"/>
      <c r="DAN8" s="45"/>
      <c r="DAO8" s="45"/>
      <c r="DAP8" s="45"/>
      <c r="DAQ8" s="45"/>
      <c r="DAR8" s="45"/>
      <c r="DAS8" s="45"/>
      <c r="DAT8" s="45"/>
      <c r="DAU8" s="45"/>
      <c r="DAV8" s="45"/>
      <c r="DAW8" s="45"/>
      <c r="DAX8" s="45"/>
      <c r="DAY8" s="45"/>
      <c r="DAZ8" s="45"/>
      <c r="DBA8" s="45"/>
      <c r="DBB8" s="45"/>
      <c r="DBC8" s="45"/>
      <c r="DBD8" s="45"/>
      <c r="DBE8" s="45"/>
      <c r="DBF8" s="45"/>
      <c r="DBG8" s="45"/>
      <c r="DBH8" s="45"/>
      <c r="DBI8" s="45"/>
      <c r="DBJ8" s="45"/>
      <c r="DBK8" s="45"/>
      <c r="DBL8" s="45"/>
      <c r="DBM8" s="45"/>
      <c r="DBN8" s="45"/>
      <c r="DBO8" s="45"/>
      <c r="DBP8" s="45"/>
      <c r="DBQ8" s="45"/>
      <c r="DBR8" s="45"/>
      <c r="DBS8" s="45"/>
      <c r="DBT8" s="45"/>
      <c r="DBU8" s="45"/>
      <c r="DBV8" s="45"/>
      <c r="DBW8" s="45"/>
      <c r="DBX8" s="45"/>
      <c r="DBY8" s="45"/>
      <c r="DBZ8" s="45"/>
      <c r="DCA8" s="45"/>
      <c r="DCB8" s="45"/>
      <c r="DCC8" s="45"/>
      <c r="DCD8" s="45"/>
      <c r="DCE8" s="45"/>
      <c r="DCF8" s="45"/>
      <c r="DCG8" s="45"/>
      <c r="DCH8" s="45"/>
      <c r="DCI8" s="45"/>
      <c r="DCJ8" s="45"/>
      <c r="DCK8" s="45"/>
      <c r="DCL8" s="45"/>
      <c r="DCM8" s="45"/>
      <c r="DCN8" s="45"/>
      <c r="DCO8" s="45"/>
      <c r="DCP8" s="45"/>
      <c r="DCQ8" s="45"/>
      <c r="DCR8" s="45"/>
      <c r="DCS8" s="45"/>
      <c r="DCT8" s="45"/>
      <c r="DCU8" s="45"/>
      <c r="DCV8" s="45"/>
      <c r="DCW8" s="45"/>
      <c r="DCX8" s="45"/>
      <c r="DCY8" s="45"/>
      <c r="DCZ8" s="45"/>
      <c r="DDA8" s="45"/>
      <c r="DDB8" s="45"/>
      <c r="DDC8" s="45"/>
      <c r="DDD8" s="45"/>
      <c r="DDE8" s="45"/>
      <c r="DDF8" s="45"/>
      <c r="DDG8" s="45"/>
      <c r="DDH8" s="45"/>
      <c r="DDI8" s="45"/>
      <c r="DDJ8" s="45"/>
      <c r="DDK8" s="45"/>
      <c r="DDL8" s="45"/>
      <c r="DDM8" s="45"/>
      <c r="DDN8" s="45"/>
      <c r="DDO8" s="45"/>
      <c r="DDP8" s="45"/>
      <c r="DDQ8" s="45"/>
      <c r="DDR8" s="45"/>
      <c r="DDS8" s="45"/>
      <c r="DDT8" s="45"/>
      <c r="DDU8" s="45"/>
      <c r="DDV8" s="45"/>
      <c r="DDW8" s="45"/>
      <c r="DDX8" s="45"/>
      <c r="DDY8" s="45"/>
      <c r="DDZ8" s="45"/>
      <c r="DEA8" s="45"/>
      <c r="DEB8" s="45"/>
      <c r="DEC8" s="45"/>
      <c r="DED8" s="45"/>
      <c r="DEE8" s="45"/>
      <c r="DEF8" s="45"/>
      <c r="DEG8" s="45"/>
      <c r="DEH8" s="45"/>
      <c r="DEI8" s="45"/>
      <c r="DEJ8" s="45"/>
      <c r="DEK8" s="45"/>
      <c r="DEL8" s="45"/>
      <c r="DEM8" s="45"/>
      <c r="DEN8" s="45"/>
      <c r="DEO8" s="45"/>
      <c r="DEP8" s="45"/>
      <c r="DEQ8" s="45"/>
      <c r="DER8" s="45"/>
      <c r="DES8" s="45"/>
      <c r="DET8" s="45"/>
      <c r="DEU8" s="45"/>
      <c r="DEV8" s="45"/>
      <c r="DEW8" s="45"/>
      <c r="DEX8" s="45"/>
      <c r="DEY8" s="45"/>
      <c r="DEZ8" s="45"/>
      <c r="DFA8" s="45"/>
      <c r="DFB8" s="45"/>
      <c r="DFC8" s="45"/>
      <c r="DFD8" s="45"/>
      <c r="DFE8" s="45"/>
      <c r="DFF8" s="45"/>
      <c r="DFG8" s="45"/>
      <c r="DFH8" s="45"/>
      <c r="DFI8" s="45"/>
      <c r="DFJ8" s="45"/>
      <c r="DFK8" s="45"/>
      <c r="DFL8" s="45"/>
      <c r="DFM8" s="45"/>
      <c r="DFN8" s="45"/>
      <c r="DFO8" s="45"/>
      <c r="DFP8" s="45"/>
      <c r="DFQ8" s="45"/>
      <c r="DFR8" s="45"/>
      <c r="DFS8" s="45"/>
      <c r="DFT8" s="45"/>
      <c r="DFU8" s="45"/>
      <c r="DFV8" s="45"/>
      <c r="DFW8" s="45"/>
      <c r="DFX8" s="45"/>
      <c r="DFY8" s="45"/>
      <c r="DFZ8" s="45"/>
      <c r="DGA8" s="45"/>
      <c r="DGB8" s="45"/>
      <c r="DGC8" s="45"/>
      <c r="DGD8" s="45"/>
      <c r="DGE8" s="45"/>
      <c r="DGF8" s="45"/>
      <c r="DGG8" s="45"/>
      <c r="DGH8" s="45"/>
      <c r="DGI8" s="45"/>
      <c r="DGJ8" s="45"/>
      <c r="DGK8" s="45"/>
      <c r="DGL8" s="45"/>
      <c r="DGM8" s="45"/>
      <c r="DGN8" s="45"/>
      <c r="DGO8" s="45"/>
      <c r="DGP8" s="45"/>
      <c r="DGQ8" s="45"/>
      <c r="DGR8" s="45"/>
      <c r="DGS8" s="45"/>
      <c r="DGT8" s="45"/>
      <c r="DGU8" s="45"/>
      <c r="DGV8" s="45"/>
      <c r="DGW8" s="45"/>
      <c r="DGX8" s="45"/>
      <c r="DGY8" s="45"/>
      <c r="DGZ8" s="45"/>
      <c r="DHA8" s="45"/>
      <c r="DHB8" s="45"/>
      <c r="DHC8" s="45"/>
      <c r="DHD8" s="45"/>
      <c r="DHE8" s="45"/>
      <c r="DHF8" s="45"/>
      <c r="DHG8" s="45"/>
      <c r="DHH8" s="45"/>
      <c r="DHI8" s="45"/>
      <c r="DHJ8" s="45"/>
      <c r="DHK8" s="45"/>
      <c r="DHL8" s="45"/>
      <c r="DHM8" s="45"/>
      <c r="DHN8" s="45"/>
      <c r="DHO8" s="45"/>
      <c r="DHP8" s="45"/>
      <c r="DHQ8" s="45"/>
      <c r="DHR8" s="45"/>
      <c r="DHS8" s="45"/>
      <c r="DHT8" s="45"/>
      <c r="DHU8" s="45"/>
      <c r="DHV8" s="45"/>
      <c r="DHW8" s="45"/>
      <c r="DHX8" s="45"/>
      <c r="DHY8" s="45"/>
      <c r="DHZ8" s="45"/>
      <c r="DIA8" s="45"/>
      <c r="DIB8" s="45"/>
      <c r="DIC8" s="45"/>
      <c r="DID8" s="45"/>
      <c r="DIE8" s="45"/>
      <c r="DIF8" s="45"/>
      <c r="DIG8" s="45"/>
      <c r="DIH8" s="45"/>
      <c r="DII8" s="45"/>
      <c r="DIJ8" s="45"/>
      <c r="DIK8" s="45"/>
      <c r="DIL8" s="45"/>
      <c r="DIM8" s="45"/>
      <c r="DIN8" s="45"/>
      <c r="DIO8" s="45"/>
      <c r="DIP8" s="45"/>
      <c r="DIQ8" s="45"/>
      <c r="DIR8" s="45"/>
      <c r="DIS8" s="45"/>
      <c r="DIT8" s="45"/>
      <c r="DIU8" s="45"/>
      <c r="DIV8" s="45"/>
      <c r="DIW8" s="45"/>
      <c r="DIX8" s="45"/>
      <c r="DIY8" s="45"/>
      <c r="DIZ8" s="45"/>
      <c r="DJA8" s="45"/>
      <c r="DJB8" s="45"/>
      <c r="DJC8" s="45"/>
      <c r="DJD8" s="45"/>
      <c r="DJE8" s="45"/>
      <c r="DJF8" s="45"/>
      <c r="DJG8" s="45"/>
      <c r="DJH8" s="45"/>
      <c r="DJI8" s="45"/>
      <c r="DJJ8" s="45"/>
      <c r="DJK8" s="45"/>
      <c r="DJL8" s="45"/>
      <c r="DJM8" s="45"/>
      <c r="DJN8" s="45"/>
      <c r="DJO8" s="45"/>
      <c r="DJP8" s="45"/>
      <c r="DJQ8" s="45"/>
      <c r="DJR8" s="45"/>
      <c r="DJS8" s="45"/>
      <c r="DJT8" s="45"/>
      <c r="DJU8" s="45"/>
      <c r="DJV8" s="45"/>
      <c r="DJW8" s="45"/>
      <c r="DJX8" s="45"/>
      <c r="DJY8" s="45"/>
      <c r="DJZ8" s="45"/>
      <c r="DKA8" s="45"/>
      <c r="DKB8" s="45"/>
      <c r="DKC8" s="45"/>
      <c r="DKD8" s="45"/>
      <c r="DKE8" s="45"/>
      <c r="DKF8" s="45"/>
      <c r="DKG8" s="45"/>
      <c r="DKH8" s="45"/>
      <c r="DKI8" s="45"/>
      <c r="DKJ8" s="45"/>
      <c r="DKK8" s="45"/>
      <c r="DKL8" s="45"/>
      <c r="DKM8" s="45"/>
      <c r="DKN8" s="45"/>
      <c r="DKO8" s="45"/>
      <c r="DKP8" s="45"/>
      <c r="DKQ8" s="45"/>
      <c r="DKR8" s="45"/>
      <c r="DKS8" s="45"/>
      <c r="DKT8" s="45"/>
      <c r="DKU8" s="45"/>
      <c r="DKV8" s="45"/>
      <c r="DKW8" s="45"/>
      <c r="DKX8" s="45"/>
      <c r="DKY8" s="45"/>
      <c r="DKZ8" s="45"/>
      <c r="DLA8" s="45"/>
      <c r="DLB8" s="45"/>
      <c r="DLC8" s="45"/>
      <c r="DLD8" s="45"/>
      <c r="DLE8" s="45"/>
      <c r="DLF8" s="45"/>
      <c r="DLG8" s="45"/>
      <c r="DLH8" s="45"/>
      <c r="DLI8" s="45"/>
      <c r="DLJ8" s="45"/>
      <c r="DLK8" s="45"/>
      <c r="DLL8" s="45"/>
      <c r="DLM8" s="45"/>
      <c r="DLN8" s="45"/>
      <c r="DLO8" s="45"/>
      <c r="DLP8" s="45"/>
      <c r="DLQ8" s="45"/>
      <c r="DLR8" s="45"/>
      <c r="DLS8" s="45"/>
      <c r="DLT8" s="45"/>
      <c r="DLU8" s="45"/>
      <c r="DLV8" s="45"/>
      <c r="DLW8" s="45"/>
      <c r="DLX8" s="45"/>
      <c r="DLY8" s="45"/>
      <c r="DLZ8" s="45"/>
      <c r="DMA8" s="45"/>
      <c r="DMB8" s="45"/>
      <c r="DMC8" s="45"/>
      <c r="DMD8" s="45"/>
      <c r="DME8" s="45"/>
      <c r="DMF8" s="45"/>
      <c r="DMG8" s="45"/>
      <c r="DMH8" s="45"/>
      <c r="DMI8" s="45"/>
      <c r="DMJ8" s="45"/>
      <c r="DMK8" s="45"/>
      <c r="DML8" s="45"/>
      <c r="DMM8" s="45"/>
      <c r="DMN8" s="45"/>
      <c r="DMO8" s="45"/>
      <c r="DMP8" s="45"/>
      <c r="DMQ8" s="45"/>
      <c r="DMR8" s="45"/>
      <c r="DMS8" s="45"/>
      <c r="DMT8" s="45"/>
      <c r="DMU8" s="45"/>
      <c r="DMV8" s="45"/>
      <c r="DMW8" s="45"/>
      <c r="DMX8" s="45"/>
      <c r="DMY8" s="45"/>
      <c r="DMZ8" s="45"/>
      <c r="DNA8" s="45"/>
      <c r="DNB8" s="45"/>
      <c r="DNC8" s="45"/>
      <c r="DND8" s="45"/>
      <c r="DNE8" s="45"/>
      <c r="DNF8" s="45"/>
      <c r="DNG8" s="45"/>
      <c r="DNH8" s="45"/>
      <c r="DNI8" s="45"/>
      <c r="DNJ8" s="45"/>
      <c r="DNK8" s="45"/>
      <c r="DNL8" s="45"/>
      <c r="DNM8" s="45"/>
      <c r="DNN8" s="45"/>
      <c r="DNO8" s="45"/>
      <c r="DNP8" s="45"/>
      <c r="DNQ8" s="45"/>
      <c r="DNR8" s="45"/>
      <c r="DNS8" s="45"/>
      <c r="DNT8" s="45"/>
      <c r="DNU8" s="45"/>
      <c r="DNV8" s="45"/>
      <c r="DNW8" s="45"/>
      <c r="DNX8" s="45"/>
      <c r="DNY8" s="45"/>
      <c r="DNZ8" s="45"/>
      <c r="DOA8" s="45"/>
      <c r="DOB8" s="45"/>
      <c r="DOC8" s="45"/>
      <c r="DOD8" s="45"/>
      <c r="DOE8" s="45"/>
      <c r="DOF8" s="45"/>
      <c r="DOG8" s="45"/>
      <c r="DOH8" s="45"/>
      <c r="DOI8" s="45"/>
      <c r="DOJ8" s="45"/>
      <c r="DOK8" s="45"/>
      <c r="DOL8" s="45"/>
      <c r="DOM8" s="45"/>
      <c r="DON8" s="45"/>
      <c r="DOO8" s="45"/>
      <c r="DOP8" s="45"/>
      <c r="DOQ8" s="45"/>
      <c r="DOR8" s="45"/>
      <c r="DOS8" s="45"/>
      <c r="DOT8" s="45"/>
      <c r="DOU8" s="45"/>
      <c r="DOV8" s="45"/>
      <c r="DOW8" s="45"/>
      <c r="DOX8" s="45"/>
      <c r="DOY8" s="45"/>
      <c r="DOZ8" s="45"/>
      <c r="DPA8" s="45"/>
      <c r="DPB8" s="45"/>
      <c r="DPC8" s="45"/>
      <c r="DPD8" s="45"/>
      <c r="DPE8" s="45"/>
      <c r="DPF8" s="45"/>
      <c r="DPG8" s="45"/>
      <c r="DPH8" s="45"/>
      <c r="DPI8" s="45"/>
      <c r="DPJ8" s="45"/>
      <c r="DPK8" s="45"/>
      <c r="DPL8" s="45"/>
      <c r="DPM8" s="45"/>
      <c r="DPN8" s="45"/>
      <c r="DPO8" s="45"/>
      <c r="DPP8" s="45"/>
      <c r="DPQ8" s="45"/>
      <c r="DPR8" s="45"/>
      <c r="DPS8" s="45"/>
      <c r="DPT8" s="45"/>
      <c r="DPU8" s="45"/>
      <c r="DPV8" s="45"/>
      <c r="DPW8" s="45"/>
      <c r="DPX8" s="45"/>
      <c r="DPY8" s="45"/>
      <c r="DPZ8" s="45"/>
      <c r="DQA8" s="45"/>
      <c r="DQB8" s="45"/>
      <c r="DQC8" s="45"/>
      <c r="DQD8" s="45"/>
      <c r="DQE8" s="45"/>
      <c r="DQF8" s="45"/>
      <c r="DQG8" s="45"/>
      <c r="DQH8" s="45"/>
      <c r="DQI8" s="45"/>
      <c r="DQJ8" s="45"/>
      <c r="DQK8" s="45"/>
      <c r="DQL8" s="45"/>
      <c r="DQM8" s="45"/>
      <c r="DQN8" s="45"/>
      <c r="DQO8" s="45"/>
      <c r="DQP8" s="45"/>
      <c r="DQQ8" s="45"/>
      <c r="DQR8" s="45"/>
      <c r="DQS8" s="45"/>
      <c r="DQT8" s="45"/>
      <c r="DQU8" s="45"/>
      <c r="DQV8" s="45"/>
      <c r="DQW8" s="45"/>
      <c r="DQX8" s="45"/>
      <c r="DQY8" s="45"/>
      <c r="DQZ8" s="45"/>
      <c r="DRA8" s="45"/>
      <c r="DRB8" s="45"/>
      <c r="DRC8" s="45"/>
      <c r="DRD8" s="45"/>
      <c r="DRE8" s="45"/>
      <c r="DRF8" s="45"/>
      <c r="DRG8" s="45"/>
      <c r="DRH8" s="45"/>
      <c r="DRI8" s="45"/>
      <c r="DRJ8" s="45"/>
      <c r="DRK8" s="45"/>
      <c r="DRL8" s="45"/>
      <c r="DRM8" s="45"/>
      <c r="DRN8" s="45"/>
      <c r="DRO8" s="45"/>
      <c r="DRP8" s="45"/>
      <c r="DRQ8" s="45"/>
      <c r="DRR8" s="45"/>
      <c r="DRS8" s="45"/>
      <c r="DRT8" s="45"/>
      <c r="DRU8" s="45"/>
      <c r="DRV8" s="45"/>
      <c r="DRW8" s="45"/>
      <c r="DRX8" s="45"/>
      <c r="DRY8" s="45"/>
      <c r="DRZ8" s="45"/>
      <c r="DSA8" s="45"/>
      <c r="DSB8" s="45"/>
      <c r="DSC8" s="45"/>
      <c r="DSD8" s="45"/>
      <c r="DSE8" s="45"/>
      <c r="DSF8" s="45"/>
      <c r="DSG8" s="45"/>
      <c r="DSH8" s="45"/>
      <c r="DSI8" s="45"/>
      <c r="DSJ8" s="45"/>
      <c r="DSK8" s="45"/>
      <c r="DSL8" s="45"/>
      <c r="DSM8" s="45"/>
      <c r="DSN8" s="45"/>
      <c r="DSO8" s="45"/>
      <c r="DSP8" s="45"/>
      <c r="DSQ8" s="45"/>
      <c r="DSR8" s="45"/>
      <c r="DSS8" s="45"/>
      <c r="DST8" s="45"/>
      <c r="DSU8" s="45"/>
      <c r="DSV8" s="45"/>
      <c r="DSW8" s="45"/>
      <c r="DSX8" s="45"/>
      <c r="DSY8" s="45"/>
      <c r="DSZ8" s="45"/>
      <c r="DTA8" s="45"/>
      <c r="DTB8" s="45"/>
      <c r="DTC8" s="45"/>
      <c r="DTD8" s="45"/>
      <c r="DTE8" s="45"/>
      <c r="DTF8" s="45"/>
      <c r="DTG8" s="45"/>
      <c r="DTH8" s="45"/>
      <c r="DTI8" s="45"/>
      <c r="DTJ8" s="45"/>
      <c r="DTK8" s="45"/>
      <c r="DTL8" s="45"/>
      <c r="DTM8" s="45"/>
      <c r="DTN8" s="45"/>
      <c r="DTO8" s="45"/>
      <c r="DTP8" s="45"/>
      <c r="DTQ8" s="45"/>
      <c r="DTR8" s="45"/>
      <c r="DTS8" s="45"/>
      <c r="DTT8" s="45"/>
      <c r="DTU8" s="45"/>
      <c r="DTV8" s="45"/>
      <c r="DTW8" s="45"/>
      <c r="DTX8" s="45"/>
      <c r="DTY8" s="45"/>
      <c r="DTZ8" s="45"/>
      <c r="DUA8" s="45"/>
      <c r="DUB8" s="45"/>
      <c r="DUC8" s="45"/>
      <c r="DUD8" s="45"/>
      <c r="DUE8" s="45"/>
      <c r="DUF8" s="45"/>
      <c r="DUG8" s="45"/>
      <c r="DUH8" s="45"/>
      <c r="DUI8" s="45"/>
      <c r="DUJ8" s="45"/>
      <c r="DUK8" s="45"/>
      <c r="DUL8" s="45"/>
      <c r="DUM8" s="45"/>
      <c r="DUN8" s="45"/>
      <c r="DUO8" s="45"/>
      <c r="DUP8" s="45"/>
      <c r="DUQ8" s="45"/>
      <c r="DUR8" s="45"/>
      <c r="DUS8" s="45"/>
      <c r="DUT8" s="45"/>
      <c r="DUU8" s="45"/>
      <c r="DUV8" s="45"/>
      <c r="DUW8" s="45"/>
      <c r="DUX8" s="45"/>
      <c r="DUY8" s="45"/>
      <c r="DUZ8" s="45"/>
      <c r="DVA8" s="45"/>
      <c r="DVB8" s="45"/>
      <c r="DVC8" s="45"/>
      <c r="DVD8" s="45"/>
      <c r="DVE8" s="45"/>
      <c r="DVF8" s="45"/>
      <c r="DVG8" s="45"/>
      <c r="DVH8" s="45"/>
      <c r="DVI8" s="45"/>
      <c r="DVJ8" s="45"/>
      <c r="DVK8" s="45"/>
      <c r="DVL8" s="45"/>
      <c r="DVM8" s="45"/>
      <c r="DVN8" s="45"/>
      <c r="DVO8" s="45"/>
      <c r="DVP8" s="45"/>
      <c r="DVQ8" s="45"/>
      <c r="DVR8" s="45"/>
      <c r="DVS8" s="45"/>
      <c r="DVT8" s="45"/>
      <c r="DVU8" s="45"/>
      <c r="DVV8" s="45"/>
      <c r="DVW8" s="45"/>
      <c r="DVX8" s="45"/>
      <c r="DVY8" s="45"/>
      <c r="DVZ8" s="45"/>
      <c r="DWA8" s="45"/>
      <c r="DWB8" s="45"/>
      <c r="DWC8" s="45"/>
      <c r="DWD8" s="45"/>
      <c r="DWE8" s="45"/>
      <c r="DWF8" s="45"/>
      <c r="DWG8" s="45"/>
      <c r="DWH8" s="45"/>
      <c r="DWI8" s="45"/>
      <c r="DWJ8" s="45"/>
      <c r="DWK8" s="45"/>
      <c r="DWL8" s="45"/>
      <c r="DWM8" s="45"/>
      <c r="DWN8" s="45"/>
      <c r="DWO8" s="45"/>
      <c r="DWP8" s="45"/>
      <c r="DWQ8" s="45"/>
      <c r="DWR8" s="45"/>
      <c r="DWS8" s="45"/>
      <c r="DWT8" s="45"/>
      <c r="DWU8" s="45"/>
      <c r="DWV8" s="45"/>
      <c r="DWW8" s="45"/>
      <c r="DWX8" s="45"/>
      <c r="DWY8" s="45"/>
      <c r="DWZ8" s="45"/>
      <c r="DXA8" s="45"/>
      <c r="DXB8" s="45"/>
      <c r="DXC8" s="45"/>
      <c r="DXD8" s="45"/>
      <c r="DXE8" s="45"/>
      <c r="DXF8" s="45"/>
      <c r="DXG8" s="45"/>
      <c r="DXH8" s="45"/>
      <c r="DXI8" s="45"/>
      <c r="DXJ8" s="45"/>
      <c r="DXK8" s="45"/>
      <c r="DXL8" s="45"/>
      <c r="DXM8" s="45"/>
      <c r="DXN8" s="45"/>
      <c r="DXO8" s="45"/>
      <c r="DXP8" s="45"/>
      <c r="DXQ8" s="45"/>
      <c r="DXR8" s="45"/>
      <c r="DXS8" s="45"/>
      <c r="DXT8" s="45"/>
      <c r="DXU8" s="45"/>
      <c r="DXV8" s="45"/>
      <c r="DXW8" s="45"/>
      <c r="DXX8" s="45"/>
      <c r="DXY8" s="45"/>
      <c r="DXZ8" s="45"/>
      <c r="DYA8" s="45"/>
      <c r="DYB8" s="45"/>
      <c r="DYC8" s="45"/>
      <c r="DYD8" s="45"/>
      <c r="DYE8" s="45"/>
      <c r="DYF8" s="45"/>
      <c r="DYG8" s="45"/>
      <c r="DYH8" s="45"/>
      <c r="DYI8" s="45"/>
      <c r="DYJ8" s="45"/>
      <c r="DYK8" s="45"/>
      <c r="DYL8" s="45"/>
      <c r="DYM8" s="45"/>
      <c r="DYN8" s="45"/>
      <c r="DYO8" s="45"/>
      <c r="DYP8" s="45"/>
      <c r="DYQ8" s="45"/>
      <c r="DYR8" s="45"/>
      <c r="DYS8" s="45"/>
      <c r="DYT8" s="45"/>
      <c r="DYU8" s="45"/>
      <c r="DYV8" s="45"/>
      <c r="DYW8" s="45"/>
      <c r="DYX8" s="45"/>
      <c r="DYY8" s="45"/>
      <c r="DYZ8" s="45"/>
      <c r="DZA8" s="45"/>
      <c r="DZB8" s="45"/>
      <c r="DZC8" s="45"/>
      <c r="DZD8" s="45"/>
      <c r="DZE8" s="45"/>
      <c r="DZF8" s="45"/>
      <c r="DZG8" s="45"/>
      <c r="DZH8" s="45"/>
      <c r="DZI8" s="45"/>
      <c r="DZJ8" s="45"/>
      <c r="DZK8" s="45"/>
      <c r="DZL8" s="45"/>
      <c r="DZM8" s="45"/>
      <c r="DZN8" s="45"/>
      <c r="DZO8" s="45"/>
      <c r="DZP8" s="45"/>
      <c r="DZQ8" s="45"/>
      <c r="DZR8" s="45"/>
      <c r="DZS8" s="45"/>
      <c r="DZT8" s="45"/>
      <c r="DZU8" s="45"/>
      <c r="DZV8" s="45"/>
      <c r="DZW8" s="45"/>
      <c r="DZX8" s="45"/>
      <c r="DZY8" s="45"/>
      <c r="DZZ8" s="45"/>
      <c r="EAA8" s="45"/>
      <c r="EAB8" s="45"/>
      <c r="EAC8" s="45"/>
      <c r="EAD8" s="45"/>
      <c r="EAE8" s="45"/>
      <c r="EAF8" s="45"/>
      <c r="EAG8" s="45"/>
      <c r="EAH8" s="45"/>
      <c r="EAI8" s="45"/>
      <c r="EAJ8" s="45"/>
      <c r="EAK8" s="45"/>
      <c r="EAL8" s="45"/>
      <c r="EAM8" s="45"/>
      <c r="EAN8" s="45"/>
      <c r="EAO8" s="45"/>
      <c r="EAP8" s="45"/>
      <c r="EAQ8" s="45"/>
      <c r="EAR8" s="45"/>
      <c r="EAS8" s="45"/>
      <c r="EAT8" s="45"/>
      <c r="EAU8" s="45"/>
      <c r="EAV8" s="45"/>
      <c r="EAW8" s="45"/>
      <c r="EAX8" s="45"/>
      <c r="EAY8" s="45"/>
      <c r="EAZ8" s="45"/>
      <c r="EBA8" s="45"/>
      <c r="EBB8" s="45"/>
      <c r="EBC8" s="45"/>
      <c r="EBD8" s="45"/>
      <c r="EBE8" s="45"/>
      <c r="EBF8" s="45"/>
      <c r="EBG8" s="45"/>
      <c r="EBH8" s="45"/>
      <c r="EBI8" s="45"/>
      <c r="EBJ8" s="45"/>
      <c r="EBK8" s="45"/>
      <c r="EBL8" s="45"/>
      <c r="EBM8" s="45"/>
      <c r="EBN8" s="45"/>
      <c r="EBO8" s="45"/>
      <c r="EBP8" s="45"/>
      <c r="EBQ8" s="45"/>
      <c r="EBR8" s="45"/>
      <c r="EBS8" s="45"/>
      <c r="EBT8" s="45"/>
      <c r="EBU8" s="45"/>
      <c r="EBV8" s="45"/>
      <c r="EBW8" s="45"/>
      <c r="EBX8" s="45"/>
      <c r="EBY8" s="45"/>
      <c r="EBZ8" s="45"/>
      <c r="ECA8" s="45"/>
      <c r="ECB8" s="45"/>
      <c r="ECC8" s="45"/>
      <c r="ECD8" s="45"/>
      <c r="ECE8" s="45"/>
      <c r="ECF8" s="45"/>
      <c r="ECG8" s="45"/>
      <c r="ECH8" s="45"/>
      <c r="ECI8" s="45"/>
      <c r="ECJ8" s="45"/>
      <c r="ECK8" s="45"/>
      <c r="ECL8" s="45"/>
      <c r="ECM8" s="45"/>
      <c r="ECN8" s="45"/>
      <c r="ECO8" s="45"/>
      <c r="ECP8" s="45"/>
      <c r="ECQ8" s="45"/>
      <c r="ECR8" s="45"/>
      <c r="ECS8" s="45"/>
      <c r="ECT8" s="45"/>
      <c r="ECU8" s="45"/>
      <c r="ECV8" s="45"/>
      <c r="ECW8" s="45"/>
      <c r="ECX8" s="45"/>
      <c r="ECY8" s="45"/>
      <c r="ECZ8" s="45"/>
      <c r="EDA8" s="45"/>
      <c r="EDB8" s="45"/>
      <c r="EDC8" s="45"/>
      <c r="EDD8" s="45"/>
      <c r="EDE8" s="45"/>
      <c r="EDF8" s="45"/>
      <c r="EDG8" s="45"/>
      <c r="EDH8" s="45"/>
      <c r="EDI8" s="45"/>
      <c r="EDJ8" s="45"/>
      <c r="EDK8" s="45"/>
      <c r="EDL8" s="45"/>
      <c r="EDM8" s="45"/>
      <c r="EDN8" s="45"/>
      <c r="EDO8" s="45"/>
      <c r="EDP8" s="45"/>
      <c r="EDQ8" s="45"/>
      <c r="EDR8" s="45"/>
      <c r="EDS8" s="45"/>
      <c r="EDT8" s="45"/>
      <c r="EDU8" s="45"/>
      <c r="EDV8" s="45"/>
      <c r="EDW8" s="45"/>
      <c r="EDX8" s="45"/>
      <c r="EDY8" s="45"/>
      <c r="EDZ8" s="45"/>
      <c r="EEA8" s="45"/>
      <c r="EEB8" s="45"/>
      <c r="EEC8" s="45"/>
      <c r="EED8" s="45"/>
      <c r="EEE8" s="45"/>
      <c r="EEF8" s="45"/>
      <c r="EEG8" s="45"/>
      <c r="EEH8" s="45"/>
      <c r="EEI8" s="45"/>
      <c r="EEJ8" s="45"/>
      <c r="EEK8" s="45"/>
      <c r="EEL8" s="45"/>
      <c r="EEM8" s="45"/>
      <c r="EEN8" s="45"/>
      <c r="EEO8" s="45"/>
      <c r="EEP8" s="45"/>
      <c r="EEQ8" s="45"/>
      <c r="EER8" s="45"/>
      <c r="EES8" s="45"/>
      <c r="EET8" s="45"/>
      <c r="EEU8" s="45"/>
      <c r="EEV8" s="45"/>
      <c r="EEW8" s="45"/>
      <c r="EEX8" s="45"/>
      <c r="EEY8" s="45"/>
      <c r="EEZ8" s="45"/>
      <c r="EFA8" s="45"/>
      <c r="EFB8" s="45"/>
      <c r="EFC8" s="45"/>
      <c r="EFD8" s="45"/>
      <c r="EFE8" s="45"/>
      <c r="EFF8" s="45"/>
      <c r="EFG8" s="45"/>
      <c r="EFH8" s="45"/>
      <c r="EFI8" s="45"/>
      <c r="EFJ8" s="45"/>
      <c r="EFK8" s="45"/>
      <c r="EFL8" s="45"/>
      <c r="EFM8" s="45"/>
      <c r="EFN8" s="45"/>
      <c r="EFO8" s="45"/>
      <c r="EFP8" s="45"/>
      <c r="EFQ8" s="45"/>
      <c r="EFR8" s="45"/>
      <c r="EFS8" s="45"/>
      <c r="EFT8" s="45"/>
      <c r="EFU8" s="45"/>
      <c r="EFV8" s="45"/>
      <c r="EFW8" s="45"/>
      <c r="EFX8" s="45"/>
      <c r="EFY8" s="45"/>
      <c r="EFZ8" s="45"/>
      <c r="EGA8" s="45"/>
      <c r="EGB8" s="45"/>
      <c r="EGC8" s="45"/>
      <c r="EGD8" s="45"/>
      <c r="EGE8" s="45"/>
      <c r="EGF8" s="45"/>
      <c r="EGG8" s="45"/>
      <c r="EGH8" s="45"/>
      <c r="EGI8" s="45"/>
      <c r="EGJ8" s="45"/>
      <c r="EGK8" s="45"/>
      <c r="EGL8" s="45"/>
      <c r="EGM8" s="45"/>
      <c r="EGN8" s="45"/>
      <c r="EGO8" s="45"/>
      <c r="EGP8" s="45"/>
      <c r="EGQ8" s="45"/>
      <c r="EGR8" s="45"/>
      <c r="EGS8" s="45"/>
      <c r="EGT8" s="45"/>
      <c r="EGU8" s="45"/>
      <c r="EGV8" s="45"/>
      <c r="EGW8" s="45"/>
      <c r="EGX8" s="45"/>
      <c r="EGY8" s="45"/>
      <c r="EGZ8" s="45"/>
      <c r="EHA8" s="45"/>
      <c r="EHB8" s="45"/>
      <c r="EHC8" s="45"/>
      <c r="EHD8" s="45"/>
      <c r="EHE8" s="45"/>
      <c r="EHF8" s="45"/>
      <c r="EHG8" s="45"/>
      <c r="EHH8" s="45"/>
      <c r="EHI8" s="45"/>
      <c r="EHJ8" s="45"/>
      <c r="EHK8" s="45"/>
      <c r="EHL8" s="45"/>
      <c r="EHM8" s="45"/>
      <c r="EHN8" s="45"/>
      <c r="EHO8" s="45"/>
      <c r="EHP8" s="45"/>
      <c r="EHQ8" s="45"/>
      <c r="EHR8" s="45"/>
      <c r="EHS8" s="45"/>
      <c r="EHT8" s="45"/>
      <c r="EHU8" s="45"/>
      <c r="EHV8" s="45"/>
      <c r="EHW8" s="45"/>
      <c r="EHX8" s="45"/>
      <c r="EHY8" s="45"/>
      <c r="EHZ8" s="45"/>
      <c r="EIA8" s="45"/>
      <c r="EIB8" s="45"/>
      <c r="EIC8" s="45"/>
      <c r="EID8" s="45"/>
      <c r="EIE8" s="45"/>
      <c r="EIF8" s="45"/>
      <c r="EIG8" s="45"/>
      <c r="EIH8" s="45"/>
      <c r="EII8" s="45"/>
      <c r="EIJ8" s="45"/>
      <c r="EIK8" s="45"/>
      <c r="EIL8" s="45"/>
      <c r="EIM8" s="45"/>
      <c r="EIN8" s="45"/>
      <c r="EIO8" s="45"/>
      <c r="EIP8" s="45"/>
      <c r="EIQ8" s="45"/>
      <c r="EIR8" s="45"/>
      <c r="EIS8" s="45"/>
      <c r="EIT8" s="45"/>
      <c r="EIU8" s="45"/>
      <c r="EIV8" s="45"/>
      <c r="EIW8" s="45"/>
      <c r="EIX8" s="45"/>
      <c r="EIY8" s="45"/>
      <c r="EIZ8" s="45"/>
      <c r="EJA8" s="45"/>
      <c r="EJB8" s="45"/>
      <c r="EJC8" s="45"/>
      <c r="EJD8" s="45"/>
      <c r="EJE8" s="45"/>
      <c r="EJF8" s="45"/>
      <c r="EJG8" s="45"/>
      <c r="EJH8" s="45"/>
      <c r="EJI8" s="45"/>
      <c r="EJJ8" s="45"/>
      <c r="EJK8" s="45"/>
      <c r="EJL8" s="45"/>
      <c r="EJM8" s="45"/>
      <c r="EJN8" s="45"/>
      <c r="EJO8" s="45"/>
      <c r="EJP8" s="45"/>
      <c r="EJQ8" s="45"/>
      <c r="EJR8" s="45"/>
      <c r="EJS8" s="45"/>
      <c r="EJT8" s="45"/>
      <c r="EJU8" s="45"/>
      <c r="EJV8" s="45"/>
      <c r="EJW8" s="45"/>
      <c r="EJX8" s="45"/>
      <c r="EJY8" s="45"/>
      <c r="EJZ8" s="45"/>
      <c r="EKA8" s="45"/>
      <c r="EKB8" s="45"/>
      <c r="EKC8" s="45"/>
      <c r="EKD8" s="45"/>
      <c r="EKE8" s="45"/>
      <c r="EKF8" s="45"/>
      <c r="EKG8" s="45"/>
      <c r="EKH8" s="45"/>
      <c r="EKI8" s="45"/>
      <c r="EKJ8" s="45"/>
      <c r="EKK8" s="45"/>
      <c r="EKL8" s="45"/>
      <c r="EKM8" s="45"/>
      <c r="EKN8" s="45"/>
      <c r="EKO8" s="45"/>
      <c r="EKP8" s="45"/>
      <c r="EKQ8" s="45"/>
      <c r="EKR8" s="45"/>
      <c r="EKS8" s="45"/>
      <c r="EKT8" s="45"/>
      <c r="EKU8" s="45"/>
      <c r="EKV8" s="45"/>
      <c r="EKW8" s="45"/>
      <c r="EKX8" s="45"/>
      <c r="EKY8" s="45"/>
      <c r="EKZ8" s="45"/>
      <c r="ELA8" s="45"/>
      <c r="ELB8" s="45"/>
      <c r="ELC8" s="45"/>
      <c r="ELD8" s="45"/>
      <c r="ELE8" s="45"/>
      <c r="ELF8" s="45"/>
      <c r="ELG8" s="45"/>
      <c r="ELH8" s="45"/>
      <c r="ELI8" s="45"/>
      <c r="ELJ8" s="45"/>
      <c r="ELK8" s="45"/>
      <c r="ELL8" s="45"/>
      <c r="ELM8" s="45"/>
      <c r="ELN8" s="45"/>
      <c r="ELO8" s="45"/>
      <c r="ELP8" s="45"/>
      <c r="ELQ8" s="45"/>
      <c r="ELR8" s="45"/>
      <c r="ELS8" s="45"/>
      <c r="ELT8" s="45"/>
      <c r="ELU8" s="45"/>
      <c r="ELV8" s="45"/>
      <c r="ELW8" s="45"/>
      <c r="ELX8" s="45"/>
      <c r="ELY8" s="45"/>
      <c r="ELZ8" s="45"/>
      <c r="EMA8" s="45"/>
      <c r="EMB8" s="45"/>
      <c r="EMC8" s="45"/>
      <c r="EMD8" s="45"/>
      <c r="EME8" s="45"/>
      <c r="EMF8" s="45"/>
      <c r="EMG8" s="45"/>
      <c r="EMH8" s="45"/>
      <c r="EMI8" s="45"/>
      <c r="EMJ8" s="45"/>
      <c r="EMK8" s="45"/>
      <c r="EML8" s="45"/>
      <c r="EMM8" s="45"/>
      <c r="EMN8" s="45"/>
      <c r="EMO8" s="45"/>
      <c r="EMP8" s="45"/>
      <c r="EMQ8" s="45"/>
      <c r="EMR8" s="45"/>
      <c r="EMS8" s="45"/>
      <c r="EMT8" s="45"/>
      <c r="EMU8" s="45"/>
      <c r="EMV8" s="45"/>
      <c r="EMW8" s="45"/>
      <c r="EMX8" s="45"/>
      <c r="EMY8" s="45"/>
      <c r="EMZ8" s="45"/>
      <c r="ENA8" s="45"/>
      <c r="ENB8" s="45"/>
      <c r="ENC8" s="45"/>
      <c r="END8" s="45"/>
      <c r="ENE8" s="45"/>
      <c r="ENF8" s="45"/>
      <c r="ENG8" s="45"/>
      <c r="ENH8" s="45"/>
      <c r="ENI8" s="45"/>
      <c r="ENJ8" s="45"/>
      <c r="ENK8" s="45"/>
      <c r="ENL8" s="45"/>
      <c r="ENM8" s="45"/>
      <c r="ENN8" s="45"/>
      <c r="ENO8" s="45"/>
      <c r="ENP8" s="45"/>
      <c r="ENQ8" s="45"/>
      <c r="ENR8" s="45"/>
      <c r="ENS8" s="45"/>
      <c r="ENT8" s="45"/>
      <c r="ENU8" s="45"/>
      <c r="ENV8" s="45"/>
      <c r="ENW8" s="45"/>
      <c r="ENX8" s="45"/>
      <c r="ENY8" s="45"/>
      <c r="ENZ8" s="45"/>
      <c r="EOA8" s="45"/>
      <c r="EOB8" s="45"/>
      <c r="EOC8" s="45"/>
      <c r="EOD8" s="45"/>
      <c r="EOE8" s="45"/>
      <c r="EOF8" s="45"/>
      <c r="EOG8" s="45"/>
      <c r="EOH8" s="45"/>
      <c r="EOI8" s="45"/>
      <c r="EOJ8" s="45"/>
      <c r="EOK8" s="45"/>
      <c r="EOL8" s="45"/>
      <c r="EOM8" s="45"/>
      <c r="EON8" s="45"/>
      <c r="EOO8" s="45"/>
      <c r="EOP8" s="45"/>
      <c r="EOQ8" s="45"/>
      <c r="EOR8" s="45"/>
      <c r="EOS8" s="45"/>
      <c r="EOT8" s="45"/>
      <c r="EOU8" s="45"/>
      <c r="EOV8" s="45"/>
      <c r="EOW8" s="45"/>
      <c r="EOX8" s="45"/>
      <c r="EOY8" s="45"/>
      <c r="EOZ8" s="45"/>
      <c r="EPA8" s="45"/>
      <c r="EPB8" s="45"/>
      <c r="EPC8" s="45"/>
      <c r="EPD8" s="45"/>
      <c r="EPE8" s="45"/>
      <c r="EPF8" s="45"/>
      <c r="EPG8" s="45"/>
      <c r="EPH8" s="45"/>
      <c r="EPI8" s="45"/>
      <c r="EPJ8" s="45"/>
      <c r="EPK8" s="45"/>
      <c r="EPL8" s="45"/>
      <c r="EPM8" s="45"/>
      <c r="EPN8" s="45"/>
      <c r="EPO8" s="45"/>
      <c r="EPP8" s="45"/>
      <c r="EPQ8" s="45"/>
      <c r="EPR8" s="45"/>
      <c r="EPS8" s="45"/>
      <c r="EPT8" s="45"/>
      <c r="EPU8" s="45"/>
      <c r="EPV8" s="45"/>
      <c r="EPW8" s="45"/>
      <c r="EPX8" s="45"/>
      <c r="EPY8" s="45"/>
      <c r="EPZ8" s="45"/>
      <c r="EQA8" s="45"/>
      <c r="EQB8" s="45"/>
      <c r="EQC8" s="45"/>
      <c r="EQD8" s="45"/>
      <c r="EQE8" s="45"/>
      <c r="EQF8" s="45"/>
      <c r="EQG8" s="45"/>
      <c r="EQH8" s="45"/>
      <c r="EQI8" s="45"/>
      <c r="EQJ8" s="45"/>
      <c r="EQK8" s="45"/>
      <c r="EQL8" s="45"/>
      <c r="EQM8" s="45"/>
      <c r="EQN8" s="45"/>
      <c r="EQO8" s="45"/>
      <c r="EQP8" s="45"/>
      <c r="EQQ8" s="45"/>
      <c r="EQR8" s="45"/>
      <c r="EQS8" s="45"/>
      <c r="EQT8" s="45"/>
      <c r="EQU8" s="45"/>
      <c r="EQV8" s="45"/>
      <c r="EQW8" s="45"/>
      <c r="EQX8" s="45"/>
      <c r="EQY8" s="45"/>
      <c r="EQZ8" s="45"/>
      <c r="ERA8" s="45"/>
      <c r="ERB8" s="45"/>
      <c r="ERC8" s="45"/>
      <c r="ERD8" s="45"/>
      <c r="ERE8" s="45"/>
      <c r="ERF8" s="45"/>
      <c r="ERG8" s="45"/>
      <c r="ERH8" s="45"/>
      <c r="ERI8" s="45"/>
      <c r="ERJ8" s="45"/>
      <c r="ERK8" s="45"/>
      <c r="ERL8" s="45"/>
      <c r="ERM8" s="45"/>
      <c r="ERN8" s="45"/>
      <c r="ERO8" s="45"/>
      <c r="ERP8" s="45"/>
      <c r="ERQ8" s="45"/>
      <c r="ERR8" s="45"/>
      <c r="ERS8" s="45"/>
      <c r="ERT8" s="45"/>
      <c r="ERU8" s="45"/>
      <c r="ERV8" s="45"/>
      <c r="ERW8" s="45"/>
      <c r="ERX8" s="45"/>
      <c r="ERY8" s="45"/>
      <c r="ERZ8" s="45"/>
      <c r="ESA8" s="45"/>
      <c r="ESB8" s="45"/>
      <c r="ESC8" s="45"/>
      <c r="ESD8" s="45"/>
      <c r="ESE8" s="45"/>
      <c r="ESF8" s="45"/>
      <c r="ESG8" s="45"/>
      <c r="ESH8" s="45"/>
      <c r="ESI8" s="45"/>
      <c r="ESJ8" s="45"/>
      <c r="ESK8" s="45"/>
      <c r="ESL8" s="45"/>
      <c r="ESM8" s="45"/>
      <c r="ESN8" s="45"/>
      <c r="ESO8" s="45"/>
      <c r="ESP8" s="45"/>
      <c r="ESQ8" s="45"/>
      <c r="ESR8" s="45"/>
      <c r="ESS8" s="45"/>
      <c r="EST8" s="45"/>
      <c r="ESU8" s="45"/>
      <c r="ESV8" s="45"/>
      <c r="ESW8" s="45"/>
      <c r="ESX8" s="45"/>
      <c r="ESY8" s="45"/>
      <c r="ESZ8" s="45"/>
      <c r="ETA8" s="45"/>
      <c r="ETB8" s="45"/>
      <c r="ETC8" s="45"/>
      <c r="ETD8" s="45"/>
      <c r="ETE8" s="45"/>
      <c r="ETF8" s="45"/>
      <c r="ETG8" s="45"/>
      <c r="ETH8" s="45"/>
      <c r="ETI8" s="45"/>
      <c r="ETJ8" s="45"/>
      <c r="ETK8" s="45"/>
      <c r="ETL8" s="45"/>
      <c r="ETM8" s="45"/>
      <c r="ETN8" s="45"/>
      <c r="ETO8" s="45"/>
      <c r="ETP8" s="45"/>
      <c r="ETQ8" s="45"/>
      <c r="ETR8" s="45"/>
      <c r="ETS8" s="45"/>
      <c r="ETT8" s="45"/>
      <c r="ETU8" s="45"/>
      <c r="ETV8" s="45"/>
      <c r="ETW8" s="45"/>
      <c r="ETX8" s="45"/>
      <c r="ETY8" s="45"/>
      <c r="ETZ8" s="45"/>
      <c r="EUA8" s="45"/>
      <c r="EUB8" s="45"/>
      <c r="EUC8" s="45"/>
      <c r="EUD8" s="45"/>
      <c r="EUE8" s="45"/>
      <c r="EUF8" s="45"/>
      <c r="EUG8" s="45"/>
      <c r="EUH8" s="45"/>
      <c r="EUI8" s="45"/>
      <c r="EUJ8" s="45"/>
      <c r="EUK8" s="45"/>
      <c r="EUL8" s="45"/>
      <c r="EUM8" s="45"/>
      <c r="EUN8" s="45"/>
      <c r="EUO8" s="45"/>
      <c r="EUP8" s="45"/>
      <c r="EUQ8" s="45"/>
      <c r="EUR8" s="45"/>
      <c r="EUS8" s="45"/>
      <c r="EUT8" s="45"/>
      <c r="EUU8" s="45"/>
      <c r="EUV8" s="45"/>
      <c r="EUW8" s="45"/>
      <c r="EUX8" s="45"/>
      <c r="EUY8" s="45"/>
      <c r="EUZ8" s="45"/>
      <c r="EVA8" s="45"/>
      <c r="EVB8" s="45"/>
      <c r="EVC8" s="45"/>
      <c r="EVD8" s="45"/>
      <c r="EVE8" s="45"/>
      <c r="EVF8" s="45"/>
      <c r="EVG8" s="45"/>
      <c r="EVH8" s="45"/>
      <c r="EVI8" s="45"/>
      <c r="EVJ8" s="45"/>
      <c r="EVK8" s="45"/>
      <c r="EVL8" s="45"/>
      <c r="EVM8" s="45"/>
      <c r="EVN8" s="45"/>
      <c r="EVO8" s="45"/>
      <c r="EVP8" s="45"/>
      <c r="EVQ8" s="45"/>
      <c r="EVR8" s="45"/>
      <c r="EVS8" s="45"/>
      <c r="EVT8" s="45"/>
      <c r="EVU8" s="45"/>
      <c r="EVV8" s="45"/>
      <c r="EVW8" s="45"/>
      <c r="EVX8" s="45"/>
      <c r="EVY8" s="45"/>
      <c r="EVZ8" s="45"/>
      <c r="EWA8" s="45"/>
      <c r="EWB8" s="45"/>
      <c r="EWC8" s="45"/>
      <c r="EWD8" s="45"/>
      <c r="EWE8" s="45"/>
      <c r="EWF8" s="45"/>
      <c r="EWG8" s="45"/>
      <c r="EWH8" s="45"/>
      <c r="EWI8" s="45"/>
      <c r="EWJ8" s="45"/>
      <c r="EWK8" s="45"/>
      <c r="EWL8" s="45"/>
      <c r="EWM8" s="45"/>
      <c r="EWN8" s="45"/>
      <c r="EWO8" s="45"/>
      <c r="EWP8" s="45"/>
      <c r="EWQ8" s="45"/>
      <c r="EWR8" s="45"/>
      <c r="EWS8" s="45"/>
      <c r="EWT8" s="45"/>
      <c r="EWU8" s="45"/>
      <c r="EWV8" s="45"/>
      <c r="EWW8" s="45"/>
      <c r="EWX8" s="45"/>
      <c r="EWY8" s="45"/>
      <c r="EWZ8" s="45"/>
      <c r="EXA8" s="45"/>
      <c r="EXB8" s="45"/>
      <c r="EXC8" s="45"/>
      <c r="EXD8" s="45"/>
      <c r="EXE8" s="45"/>
      <c r="EXF8" s="45"/>
      <c r="EXG8" s="45"/>
      <c r="EXH8" s="45"/>
      <c r="EXI8" s="45"/>
      <c r="EXJ8" s="45"/>
      <c r="EXK8" s="45"/>
      <c r="EXL8" s="45"/>
      <c r="EXM8" s="45"/>
      <c r="EXN8" s="45"/>
      <c r="EXO8" s="45"/>
      <c r="EXP8" s="45"/>
      <c r="EXQ8" s="45"/>
      <c r="EXR8" s="45"/>
      <c r="EXS8" s="45"/>
      <c r="EXT8" s="45"/>
      <c r="EXU8" s="45"/>
      <c r="EXV8" s="45"/>
      <c r="EXW8" s="45"/>
      <c r="EXX8" s="45"/>
      <c r="EXY8" s="45"/>
      <c r="EXZ8" s="45"/>
      <c r="EYA8" s="45"/>
      <c r="EYB8" s="45"/>
      <c r="EYC8" s="45"/>
      <c r="EYD8" s="45"/>
      <c r="EYE8" s="45"/>
      <c r="EYF8" s="45"/>
      <c r="EYG8" s="45"/>
      <c r="EYH8" s="45"/>
      <c r="EYI8" s="45"/>
      <c r="EYJ8" s="45"/>
      <c r="EYK8" s="45"/>
      <c r="EYL8" s="45"/>
      <c r="EYM8" s="45"/>
      <c r="EYN8" s="45"/>
      <c r="EYO8" s="45"/>
      <c r="EYP8" s="45"/>
      <c r="EYQ8" s="45"/>
      <c r="EYR8" s="45"/>
      <c r="EYS8" s="45"/>
      <c r="EYT8" s="45"/>
      <c r="EYU8" s="45"/>
      <c r="EYV8" s="45"/>
      <c r="EYW8" s="45"/>
      <c r="EYX8" s="45"/>
      <c r="EYY8" s="45"/>
      <c r="EYZ8" s="45"/>
      <c r="EZA8" s="45"/>
      <c r="EZB8" s="45"/>
      <c r="EZC8" s="45"/>
      <c r="EZD8" s="45"/>
      <c r="EZE8" s="45"/>
      <c r="EZF8" s="45"/>
      <c r="EZG8" s="45"/>
      <c r="EZH8" s="45"/>
      <c r="EZI8" s="45"/>
      <c r="EZJ8" s="45"/>
      <c r="EZK8" s="45"/>
      <c r="EZL8" s="45"/>
      <c r="EZM8" s="45"/>
      <c r="EZN8" s="45"/>
      <c r="EZO8" s="45"/>
      <c r="EZP8" s="45"/>
      <c r="EZQ8" s="45"/>
      <c r="EZR8" s="45"/>
      <c r="EZS8" s="45"/>
      <c r="EZT8" s="45"/>
      <c r="EZU8" s="45"/>
      <c r="EZV8" s="45"/>
      <c r="EZW8" s="45"/>
      <c r="EZX8" s="45"/>
      <c r="EZY8" s="45"/>
      <c r="EZZ8" s="45"/>
      <c r="FAA8" s="45"/>
      <c r="FAB8" s="45"/>
      <c r="FAC8" s="45"/>
      <c r="FAD8" s="45"/>
      <c r="FAE8" s="45"/>
      <c r="FAF8" s="45"/>
      <c r="FAG8" s="45"/>
      <c r="FAH8" s="45"/>
      <c r="FAI8" s="45"/>
      <c r="FAJ8" s="45"/>
      <c r="FAK8" s="45"/>
      <c r="FAL8" s="45"/>
      <c r="FAM8" s="45"/>
      <c r="FAN8" s="45"/>
      <c r="FAO8" s="45"/>
      <c r="FAP8" s="45"/>
      <c r="FAQ8" s="45"/>
      <c r="FAR8" s="45"/>
      <c r="FAS8" s="45"/>
      <c r="FAT8" s="45"/>
      <c r="FAU8" s="45"/>
      <c r="FAV8" s="45"/>
      <c r="FAW8" s="45"/>
      <c r="FAX8" s="45"/>
      <c r="FAY8" s="45"/>
      <c r="FAZ8" s="45"/>
      <c r="FBA8" s="45"/>
      <c r="FBB8" s="45"/>
      <c r="FBC8" s="45"/>
      <c r="FBD8" s="45"/>
      <c r="FBE8" s="45"/>
      <c r="FBF8" s="45"/>
      <c r="FBG8" s="45"/>
      <c r="FBH8" s="45"/>
      <c r="FBI8" s="45"/>
      <c r="FBJ8" s="45"/>
      <c r="FBK8" s="45"/>
      <c r="FBL8" s="45"/>
      <c r="FBM8" s="45"/>
      <c r="FBN8" s="45"/>
      <c r="FBO8" s="45"/>
      <c r="FBP8" s="45"/>
      <c r="FBQ8" s="45"/>
      <c r="FBR8" s="45"/>
      <c r="FBS8" s="45"/>
      <c r="FBT8" s="45"/>
      <c r="FBU8" s="45"/>
      <c r="FBV8" s="45"/>
      <c r="FBW8" s="45"/>
      <c r="FBX8" s="45"/>
      <c r="FBY8" s="45"/>
      <c r="FBZ8" s="45"/>
      <c r="FCA8" s="45"/>
      <c r="FCB8" s="45"/>
      <c r="FCC8" s="45"/>
      <c r="FCD8" s="45"/>
      <c r="FCE8" s="45"/>
      <c r="FCF8" s="45"/>
      <c r="FCG8" s="45"/>
      <c r="FCH8" s="45"/>
      <c r="FCI8" s="45"/>
      <c r="FCJ8" s="45"/>
      <c r="FCK8" s="45"/>
      <c r="FCL8" s="45"/>
      <c r="FCM8" s="45"/>
      <c r="FCN8" s="45"/>
      <c r="FCO8" s="45"/>
      <c r="FCP8" s="45"/>
      <c r="FCQ8" s="45"/>
      <c r="FCR8" s="45"/>
      <c r="FCS8" s="45"/>
      <c r="FCT8" s="45"/>
      <c r="FCU8" s="45"/>
      <c r="FCV8" s="45"/>
      <c r="FCW8" s="45"/>
      <c r="FCX8" s="45"/>
      <c r="FCY8" s="45"/>
      <c r="FCZ8" s="45"/>
      <c r="FDA8" s="45"/>
      <c r="FDB8" s="45"/>
      <c r="FDC8" s="45"/>
      <c r="FDD8" s="45"/>
      <c r="FDE8" s="45"/>
      <c r="FDF8" s="45"/>
      <c r="FDG8" s="45"/>
      <c r="FDH8" s="45"/>
      <c r="FDI8" s="45"/>
      <c r="FDJ8" s="45"/>
      <c r="FDK8" s="45"/>
      <c r="FDL8" s="45"/>
      <c r="FDM8" s="45"/>
      <c r="FDN8" s="45"/>
      <c r="FDO8" s="45"/>
      <c r="FDP8" s="45"/>
      <c r="FDQ8" s="45"/>
      <c r="FDR8" s="45"/>
      <c r="FDS8" s="45"/>
      <c r="FDT8" s="45"/>
      <c r="FDU8" s="45"/>
      <c r="FDV8" s="45"/>
      <c r="FDW8" s="45"/>
      <c r="FDX8" s="45"/>
      <c r="FDY8" s="45"/>
      <c r="FDZ8" s="45"/>
      <c r="FEA8" s="45"/>
      <c r="FEB8" s="45"/>
      <c r="FEC8" s="45"/>
      <c r="FED8" s="45"/>
      <c r="FEE8" s="45"/>
      <c r="FEF8" s="45"/>
      <c r="FEG8" s="45"/>
      <c r="FEH8" s="45"/>
      <c r="FEI8" s="45"/>
      <c r="FEJ8" s="45"/>
      <c r="FEK8" s="45"/>
      <c r="FEL8" s="45"/>
      <c r="FEM8" s="45"/>
      <c r="FEN8" s="45"/>
      <c r="FEO8" s="45"/>
      <c r="FEP8" s="45"/>
      <c r="FEQ8" s="45"/>
      <c r="FER8" s="45"/>
      <c r="FES8" s="45"/>
      <c r="FET8" s="45"/>
      <c r="FEU8" s="45"/>
      <c r="FEV8" s="45"/>
      <c r="FEW8" s="45"/>
      <c r="FEX8" s="45"/>
      <c r="FEY8" s="45"/>
      <c r="FEZ8" s="45"/>
      <c r="FFA8" s="45"/>
      <c r="FFB8" s="45"/>
      <c r="FFC8" s="45"/>
      <c r="FFD8" s="45"/>
      <c r="FFE8" s="45"/>
      <c r="FFF8" s="45"/>
      <c r="FFG8" s="45"/>
      <c r="FFH8" s="45"/>
      <c r="FFI8" s="45"/>
      <c r="FFJ8" s="45"/>
      <c r="FFK8" s="45"/>
      <c r="FFL8" s="45"/>
      <c r="FFM8" s="45"/>
      <c r="FFN8" s="45"/>
      <c r="FFO8" s="45"/>
      <c r="FFP8" s="45"/>
      <c r="FFQ8" s="45"/>
      <c r="FFR8" s="45"/>
      <c r="FFS8" s="45"/>
      <c r="FFT8" s="45"/>
      <c r="FFU8" s="45"/>
      <c r="FFV8" s="45"/>
      <c r="FFW8" s="45"/>
      <c r="FFX8" s="45"/>
      <c r="FFY8" s="45"/>
      <c r="FFZ8" s="45"/>
      <c r="FGA8" s="45"/>
      <c r="FGB8" s="45"/>
      <c r="FGC8" s="45"/>
      <c r="FGD8" s="45"/>
      <c r="FGE8" s="45"/>
      <c r="FGF8" s="45"/>
      <c r="FGG8" s="45"/>
      <c r="FGH8" s="45"/>
      <c r="FGI8" s="45"/>
      <c r="FGJ8" s="45"/>
      <c r="FGK8" s="45"/>
      <c r="FGL8" s="45"/>
      <c r="FGM8" s="45"/>
      <c r="FGN8" s="45"/>
      <c r="FGO8" s="45"/>
      <c r="FGP8" s="45"/>
      <c r="FGQ8" s="45"/>
      <c r="FGR8" s="45"/>
      <c r="FGS8" s="45"/>
      <c r="FGT8" s="45"/>
      <c r="FGU8" s="45"/>
      <c r="FGV8" s="45"/>
      <c r="FGW8" s="45"/>
      <c r="FGX8" s="45"/>
      <c r="FGY8" s="45"/>
      <c r="FGZ8" s="45"/>
      <c r="FHA8" s="45"/>
      <c r="FHB8" s="45"/>
      <c r="FHC8" s="45"/>
      <c r="FHD8" s="45"/>
      <c r="FHE8" s="45"/>
      <c r="FHF8" s="45"/>
      <c r="FHG8" s="45"/>
      <c r="FHH8" s="45"/>
      <c r="FHI8" s="45"/>
      <c r="FHJ8" s="45"/>
      <c r="FHK8" s="45"/>
      <c r="FHL8" s="45"/>
      <c r="FHM8" s="45"/>
      <c r="FHN8" s="45"/>
      <c r="FHO8" s="45"/>
      <c r="FHP8" s="45"/>
      <c r="FHQ8" s="45"/>
      <c r="FHR8" s="45"/>
      <c r="FHS8" s="45"/>
      <c r="FHT8" s="45"/>
      <c r="FHU8" s="45"/>
      <c r="FHV8" s="45"/>
      <c r="FHW8" s="45"/>
      <c r="FHX8" s="45"/>
      <c r="FHY8" s="45"/>
      <c r="FHZ8" s="45"/>
      <c r="FIA8" s="45"/>
      <c r="FIB8" s="45"/>
      <c r="FIC8" s="45"/>
      <c r="FID8" s="45"/>
      <c r="FIE8" s="45"/>
      <c r="FIF8" s="45"/>
      <c r="FIG8" s="45"/>
      <c r="FIH8" s="45"/>
      <c r="FII8" s="45"/>
      <c r="FIJ8" s="45"/>
      <c r="FIK8" s="45"/>
      <c r="FIL8" s="45"/>
      <c r="FIM8" s="45"/>
      <c r="FIN8" s="45"/>
      <c r="FIO8" s="45"/>
      <c r="FIP8" s="45"/>
      <c r="FIQ8" s="45"/>
      <c r="FIR8" s="45"/>
      <c r="FIS8" s="45"/>
      <c r="FIT8" s="45"/>
      <c r="FIU8" s="45"/>
      <c r="FIV8" s="45"/>
      <c r="FIW8" s="45"/>
      <c r="FIX8" s="45"/>
      <c r="FIY8" s="45"/>
      <c r="FIZ8" s="45"/>
      <c r="FJA8" s="45"/>
      <c r="FJB8" s="45"/>
      <c r="FJC8" s="45"/>
      <c r="FJD8" s="45"/>
      <c r="FJE8" s="45"/>
      <c r="FJF8" s="45"/>
      <c r="FJG8" s="45"/>
      <c r="FJH8" s="45"/>
      <c r="FJI8" s="45"/>
      <c r="FJJ8" s="45"/>
      <c r="FJK8" s="45"/>
      <c r="FJL8" s="45"/>
      <c r="FJM8" s="45"/>
      <c r="FJN8" s="45"/>
      <c r="FJO8" s="45"/>
      <c r="FJP8" s="45"/>
      <c r="FJQ8" s="45"/>
      <c r="FJR8" s="45"/>
      <c r="FJS8" s="45"/>
      <c r="FJT8" s="45"/>
      <c r="FJU8" s="45"/>
      <c r="FJV8" s="45"/>
      <c r="FJW8" s="45"/>
      <c r="FJX8" s="45"/>
      <c r="FJY8" s="45"/>
      <c r="FJZ8" s="45"/>
      <c r="FKA8" s="45"/>
      <c r="FKB8" s="45"/>
      <c r="FKC8" s="45"/>
      <c r="FKD8" s="45"/>
      <c r="FKE8" s="45"/>
      <c r="FKF8" s="45"/>
      <c r="FKG8" s="45"/>
      <c r="FKH8" s="45"/>
      <c r="FKI8" s="45"/>
      <c r="FKJ8" s="45"/>
      <c r="FKK8" s="45"/>
      <c r="FKL8" s="45"/>
      <c r="FKM8" s="45"/>
      <c r="FKN8" s="45"/>
      <c r="FKO8" s="45"/>
      <c r="FKP8" s="45"/>
      <c r="FKQ8" s="45"/>
      <c r="FKR8" s="45"/>
      <c r="FKS8" s="45"/>
    </row>
    <row r="9" spans="1:4361">
      <c r="A9" s="22"/>
      <c r="B9" s="15" t="s">
        <v>91</v>
      </c>
      <c r="C9" s="15"/>
      <c r="D9" s="15"/>
      <c r="E9" s="25" t="s">
        <v>92</v>
      </c>
      <c r="F9" s="23">
        <v>109249.546</v>
      </c>
    </row>
    <row r="10" spans="1:4361">
      <c r="A10" s="22"/>
      <c r="B10" s="15" t="s">
        <v>98</v>
      </c>
      <c r="C10" s="15"/>
      <c r="D10" s="15"/>
      <c r="E10" s="29" t="s">
        <v>99</v>
      </c>
      <c r="F10" s="23">
        <v>58567.305999999997</v>
      </c>
    </row>
    <row r="11" spans="1:4361" ht="25.5">
      <c r="A11" s="22"/>
      <c r="B11" s="15"/>
      <c r="C11" s="15" t="s">
        <v>276</v>
      </c>
      <c r="D11" s="15"/>
      <c r="E11" s="81" t="s">
        <v>100</v>
      </c>
      <c r="F11" s="23">
        <v>58567.305999999997</v>
      </c>
    </row>
    <row r="12" spans="1:4361" ht="28.5" customHeight="1">
      <c r="A12" s="22"/>
      <c r="B12" s="15"/>
      <c r="C12" s="15" t="s">
        <v>277</v>
      </c>
      <c r="D12" s="15"/>
      <c r="E12" s="75" t="s">
        <v>275</v>
      </c>
      <c r="F12" s="23">
        <v>55865.45</v>
      </c>
    </row>
    <row r="13" spans="1:4361" ht="39.75" customHeight="1">
      <c r="A13" s="22"/>
      <c r="B13" s="15"/>
      <c r="C13" s="15" t="s">
        <v>278</v>
      </c>
      <c r="D13" s="15"/>
      <c r="E13" s="128" t="s">
        <v>279</v>
      </c>
      <c r="F13" s="23">
        <v>55865.45</v>
      </c>
    </row>
    <row r="14" spans="1:4361" ht="26.25" customHeight="1">
      <c r="A14" s="22"/>
      <c r="B14" s="15"/>
      <c r="C14" s="15" t="s">
        <v>280</v>
      </c>
      <c r="D14" s="15"/>
      <c r="E14" s="128" t="s">
        <v>281</v>
      </c>
      <c r="F14" s="23">
        <v>55865.45</v>
      </c>
    </row>
    <row r="15" spans="1:4361" ht="25.5">
      <c r="A15" s="22"/>
      <c r="B15" s="15"/>
      <c r="C15" s="15"/>
      <c r="D15" s="22">
        <v>600</v>
      </c>
      <c r="E15" s="42" t="s">
        <v>44</v>
      </c>
      <c r="F15" s="23">
        <v>55865.45</v>
      </c>
    </row>
    <row r="16" spans="1:4361" ht="38.25">
      <c r="A16" s="22"/>
      <c r="B16" s="15"/>
      <c r="C16" s="15" t="s">
        <v>841</v>
      </c>
      <c r="D16" s="22"/>
      <c r="E16" s="75" t="s">
        <v>838</v>
      </c>
      <c r="F16" s="23">
        <v>200</v>
      </c>
    </row>
    <row r="17" spans="1:6" ht="25.5">
      <c r="A17" s="22"/>
      <c r="B17" s="15"/>
      <c r="C17" s="15" t="s">
        <v>842</v>
      </c>
      <c r="D17" s="22"/>
      <c r="E17" s="42" t="s">
        <v>839</v>
      </c>
      <c r="F17" s="23">
        <v>200</v>
      </c>
    </row>
    <row r="18" spans="1:6">
      <c r="A18" s="22"/>
      <c r="B18" s="15"/>
      <c r="C18" s="15" t="s">
        <v>843</v>
      </c>
      <c r="D18" s="22"/>
      <c r="E18" s="42" t="s">
        <v>840</v>
      </c>
      <c r="F18" s="23">
        <v>200</v>
      </c>
    </row>
    <row r="19" spans="1:6" ht="25.5">
      <c r="A19" s="22"/>
      <c r="B19" s="15"/>
      <c r="C19" s="15"/>
      <c r="D19" s="22">
        <v>600</v>
      </c>
      <c r="E19" s="42" t="s">
        <v>44</v>
      </c>
      <c r="F19" s="23">
        <v>200</v>
      </c>
    </row>
    <row r="20" spans="1:6" ht="38.25">
      <c r="A20" s="22"/>
      <c r="B20" s="15"/>
      <c r="C20" s="15" t="s">
        <v>890</v>
      </c>
      <c r="D20" s="22"/>
      <c r="E20" s="16" t="s">
        <v>891</v>
      </c>
      <c r="F20" s="23">
        <v>173.65600000000001</v>
      </c>
    </row>
    <row r="21" spans="1:6">
      <c r="A21" s="22"/>
      <c r="B21" s="15"/>
      <c r="C21" s="15" t="s">
        <v>892</v>
      </c>
      <c r="D21" s="22"/>
      <c r="E21" s="121" t="s">
        <v>893</v>
      </c>
      <c r="F21" s="23">
        <v>173.65600000000001</v>
      </c>
    </row>
    <row r="22" spans="1:6" ht="25.5">
      <c r="A22" s="22"/>
      <c r="B22" s="15"/>
      <c r="C22" s="15"/>
      <c r="D22" s="22">
        <v>600</v>
      </c>
      <c r="E22" s="42" t="s">
        <v>44</v>
      </c>
      <c r="F22" s="23">
        <v>173.65600000000001</v>
      </c>
    </row>
    <row r="23" spans="1:6" ht="25.5">
      <c r="A23" s="22"/>
      <c r="B23" s="15"/>
      <c r="C23" s="15" t="s">
        <v>282</v>
      </c>
      <c r="D23" s="15"/>
      <c r="E23" s="75" t="s">
        <v>283</v>
      </c>
      <c r="F23" s="23">
        <v>2328.1999999999998</v>
      </c>
    </row>
    <row r="24" spans="1:6" ht="38.25">
      <c r="A24" s="22"/>
      <c r="B24" s="15"/>
      <c r="C24" s="15" t="s">
        <v>284</v>
      </c>
      <c r="D24" s="15"/>
      <c r="E24" s="18" t="s">
        <v>285</v>
      </c>
      <c r="F24" s="23">
        <v>2328.1999999999998</v>
      </c>
    </row>
    <row r="25" spans="1:6">
      <c r="A25" s="22"/>
      <c r="B25" s="15"/>
      <c r="C25" s="15" t="s">
        <v>286</v>
      </c>
      <c r="D25" s="15"/>
      <c r="E25" s="43" t="s">
        <v>287</v>
      </c>
      <c r="F25" s="23">
        <v>2328.1999999999998</v>
      </c>
    </row>
    <row r="26" spans="1:6" ht="25.5">
      <c r="A26" s="22"/>
      <c r="B26" s="15"/>
      <c r="C26" s="15"/>
      <c r="D26" s="22">
        <v>600</v>
      </c>
      <c r="E26" s="42" t="s">
        <v>44</v>
      </c>
      <c r="F26" s="23">
        <v>2328.1999999999998</v>
      </c>
    </row>
    <row r="27" spans="1:6">
      <c r="A27" s="22"/>
      <c r="B27" s="15" t="s">
        <v>102</v>
      </c>
      <c r="C27" s="15"/>
      <c r="D27" s="15"/>
      <c r="E27" s="29" t="s">
        <v>103</v>
      </c>
      <c r="F27" s="23">
        <v>50682.240000000005</v>
      </c>
    </row>
    <row r="28" spans="1:6" ht="25.5" customHeight="1">
      <c r="A28" s="22"/>
      <c r="B28" s="15"/>
      <c r="C28" s="15" t="s">
        <v>288</v>
      </c>
      <c r="D28" s="15"/>
      <c r="E28" s="29" t="s">
        <v>104</v>
      </c>
      <c r="F28" s="23">
        <v>48168.540000000008</v>
      </c>
    </row>
    <row r="29" spans="1:6" ht="25.5">
      <c r="A29" s="22"/>
      <c r="B29" s="15"/>
      <c r="C29" s="15" t="s">
        <v>289</v>
      </c>
      <c r="D29" s="15"/>
      <c r="E29" s="25" t="s">
        <v>290</v>
      </c>
      <c r="F29" s="23">
        <v>734.45100000000002</v>
      </c>
    </row>
    <row r="30" spans="1:6" ht="53.25" customHeight="1">
      <c r="A30" s="22"/>
      <c r="B30" s="15"/>
      <c r="C30" s="15" t="s">
        <v>291</v>
      </c>
      <c r="D30" s="15"/>
      <c r="E30" s="128" t="s">
        <v>292</v>
      </c>
      <c r="F30" s="23">
        <v>346.851</v>
      </c>
    </row>
    <row r="31" spans="1:6">
      <c r="A31" s="22"/>
      <c r="B31" s="15"/>
      <c r="C31" s="15" t="s">
        <v>297</v>
      </c>
      <c r="D31" s="15"/>
      <c r="E31" s="25" t="s">
        <v>106</v>
      </c>
      <c r="F31" s="23">
        <v>40.4</v>
      </c>
    </row>
    <row r="32" spans="1:6" ht="25.5">
      <c r="A32" s="22"/>
      <c r="B32" s="15"/>
      <c r="C32" s="15"/>
      <c r="D32" s="22">
        <v>600</v>
      </c>
      <c r="E32" s="42" t="s">
        <v>44</v>
      </c>
      <c r="F32" s="23">
        <v>40.4</v>
      </c>
    </row>
    <row r="33" spans="1:6">
      <c r="A33" s="22"/>
      <c r="B33" s="15"/>
      <c r="C33" s="15" t="s">
        <v>298</v>
      </c>
      <c r="D33" s="15"/>
      <c r="E33" s="25" t="s">
        <v>107</v>
      </c>
      <c r="F33" s="23">
        <v>12.5</v>
      </c>
    </row>
    <row r="34" spans="1:6" ht="25.5">
      <c r="A34" s="22"/>
      <c r="B34" s="15"/>
      <c r="C34" s="15"/>
      <c r="D34" s="22">
        <v>600</v>
      </c>
      <c r="E34" s="42" t="s">
        <v>44</v>
      </c>
      <c r="F34" s="23">
        <v>12.5</v>
      </c>
    </row>
    <row r="35" spans="1:6">
      <c r="A35" s="22"/>
      <c r="B35" s="15"/>
      <c r="C35" s="15" t="s">
        <v>808</v>
      </c>
      <c r="D35" s="22"/>
      <c r="E35" s="42" t="s">
        <v>809</v>
      </c>
      <c r="F35" s="23">
        <v>293.95100000000002</v>
      </c>
    </row>
    <row r="36" spans="1:6" ht="25.5">
      <c r="A36" s="22"/>
      <c r="B36" s="15"/>
      <c r="C36" s="15"/>
      <c r="D36" s="22">
        <v>600</v>
      </c>
      <c r="E36" s="42" t="s">
        <v>44</v>
      </c>
      <c r="F36" s="23">
        <v>293.95100000000002</v>
      </c>
    </row>
    <row r="37" spans="1:6" ht="51">
      <c r="A37" s="22"/>
      <c r="B37" s="15"/>
      <c r="C37" s="15" t="s">
        <v>299</v>
      </c>
      <c r="D37" s="22"/>
      <c r="E37" s="18" t="s">
        <v>300</v>
      </c>
      <c r="F37" s="23">
        <v>387.6</v>
      </c>
    </row>
    <row r="38" spans="1:6">
      <c r="A38" s="22"/>
      <c r="B38" s="15"/>
      <c r="C38" s="15" t="s">
        <v>293</v>
      </c>
      <c r="D38" s="22"/>
      <c r="E38" s="42" t="s">
        <v>200</v>
      </c>
      <c r="F38" s="23">
        <v>12</v>
      </c>
    </row>
    <row r="39" spans="1:6" ht="25.5">
      <c r="A39" s="22"/>
      <c r="B39" s="15"/>
      <c r="C39" s="15"/>
      <c r="D39" s="22">
        <v>600</v>
      </c>
      <c r="E39" s="42" t="s">
        <v>44</v>
      </c>
      <c r="F39" s="23">
        <v>12</v>
      </c>
    </row>
    <row r="40" spans="1:6">
      <c r="A40" s="22"/>
      <c r="B40" s="15"/>
      <c r="C40" s="15" t="s">
        <v>294</v>
      </c>
      <c r="D40" s="22"/>
      <c r="E40" s="42" t="s">
        <v>108</v>
      </c>
      <c r="F40" s="23">
        <v>60</v>
      </c>
    </row>
    <row r="41" spans="1:6" ht="25.5">
      <c r="A41" s="22"/>
      <c r="B41" s="15"/>
      <c r="C41" s="15"/>
      <c r="D41" s="22">
        <v>600</v>
      </c>
      <c r="E41" s="42" t="s">
        <v>44</v>
      </c>
      <c r="F41" s="23">
        <v>60</v>
      </c>
    </row>
    <row r="42" spans="1:6">
      <c r="A42" s="22"/>
      <c r="B42" s="15"/>
      <c r="C42" s="15" t="s">
        <v>295</v>
      </c>
      <c r="D42" s="22"/>
      <c r="E42" s="55" t="s">
        <v>109</v>
      </c>
      <c r="F42" s="23">
        <v>50</v>
      </c>
    </row>
    <row r="43" spans="1:6" ht="25.5">
      <c r="A43" s="22"/>
      <c r="B43" s="15"/>
      <c r="C43" s="15"/>
      <c r="D43" s="22">
        <v>600</v>
      </c>
      <c r="E43" s="42" t="s">
        <v>44</v>
      </c>
      <c r="F43" s="23">
        <v>50</v>
      </c>
    </row>
    <row r="44" spans="1:6">
      <c r="A44" s="22"/>
      <c r="B44" s="15"/>
      <c r="C44" s="15" t="s">
        <v>301</v>
      </c>
      <c r="D44" s="22"/>
      <c r="E44" s="55" t="s">
        <v>110</v>
      </c>
      <c r="F44" s="23">
        <v>25.5</v>
      </c>
    </row>
    <row r="45" spans="1:6" ht="25.5">
      <c r="A45" s="22"/>
      <c r="B45" s="15"/>
      <c r="C45" s="15"/>
      <c r="D45" s="22">
        <v>600</v>
      </c>
      <c r="E45" s="42" t="s">
        <v>44</v>
      </c>
      <c r="F45" s="23">
        <v>25.5</v>
      </c>
    </row>
    <row r="46" spans="1:6">
      <c r="A46" s="22"/>
      <c r="B46" s="15"/>
      <c r="C46" s="15" t="s">
        <v>302</v>
      </c>
      <c r="D46" s="22"/>
      <c r="E46" s="42" t="s">
        <v>111</v>
      </c>
      <c r="F46" s="23">
        <v>5</v>
      </c>
    </row>
    <row r="47" spans="1:6" ht="25.5">
      <c r="A47" s="22"/>
      <c r="B47" s="15"/>
      <c r="C47" s="15"/>
      <c r="D47" s="22">
        <v>600</v>
      </c>
      <c r="E47" s="42" t="s">
        <v>44</v>
      </c>
      <c r="F47" s="23">
        <v>5</v>
      </c>
    </row>
    <row r="48" spans="1:6">
      <c r="A48" s="22"/>
      <c r="B48" s="15"/>
      <c r="C48" s="15" t="s">
        <v>303</v>
      </c>
      <c r="D48" s="22"/>
      <c r="E48" s="42" t="s">
        <v>112</v>
      </c>
      <c r="F48" s="23">
        <v>10</v>
      </c>
    </row>
    <row r="49" spans="1:6" ht="25.5">
      <c r="A49" s="22"/>
      <c r="B49" s="15"/>
      <c r="C49" s="15"/>
      <c r="D49" s="22">
        <v>600</v>
      </c>
      <c r="E49" s="42" t="s">
        <v>44</v>
      </c>
      <c r="F49" s="23">
        <v>10</v>
      </c>
    </row>
    <row r="50" spans="1:6">
      <c r="A50" s="22"/>
      <c r="B50" s="15"/>
      <c r="C50" s="15" t="s">
        <v>304</v>
      </c>
      <c r="D50" s="22"/>
      <c r="E50" s="55" t="s">
        <v>113</v>
      </c>
      <c r="F50" s="23">
        <v>10</v>
      </c>
    </row>
    <row r="51" spans="1:6" ht="25.5">
      <c r="A51" s="22"/>
      <c r="B51" s="15"/>
      <c r="C51" s="15"/>
      <c r="D51" s="22">
        <v>600</v>
      </c>
      <c r="E51" s="42" t="s">
        <v>44</v>
      </c>
      <c r="F51" s="23">
        <v>10</v>
      </c>
    </row>
    <row r="52" spans="1:6">
      <c r="A52" s="22"/>
      <c r="B52" s="15"/>
      <c r="C52" s="15" t="s">
        <v>305</v>
      </c>
      <c r="D52" s="22"/>
      <c r="E52" s="290" t="s">
        <v>114</v>
      </c>
      <c r="F52" s="23">
        <v>7.3000000000000007</v>
      </c>
    </row>
    <row r="53" spans="1:6" ht="25.5">
      <c r="A53" s="22"/>
      <c r="B53" s="15"/>
      <c r="C53" s="15"/>
      <c r="D53" s="22">
        <v>600</v>
      </c>
      <c r="E53" s="42" t="s">
        <v>44</v>
      </c>
      <c r="F53" s="23">
        <v>7.3000000000000007</v>
      </c>
    </row>
    <row r="54" spans="1:6">
      <c r="A54" s="22"/>
      <c r="B54" s="15"/>
      <c r="C54" s="15" t="s">
        <v>306</v>
      </c>
      <c r="D54" s="22"/>
      <c r="E54" s="290" t="s">
        <v>115</v>
      </c>
      <c r="F54" s="23">
        <v>6</v>
      </c>
    </row>
    <row r="55" spans="1:6" ht="25.5">
      <c r="A55" s="22"/>
      <c r="B55" s="15"/>
      <c r="C55" s="15"/>
      <c r="D55" s="22">
        <v>600</v>
      </c>
      <c r="E55" s="42" t="s">
        <v>44</v>
      </c>
      <c r="F55" s="23">
        <v>6</v>
      </c>
    </row>
    <row r="56" spans="1:6">
      <c r="A56" s="22"/>
      <c r="B56" s="15"/>
      <c r="C56" s="15" t="s">
        <v>307</v>
      </c>
      <c r="D56" s="22"/>
      <c r="E56" s="290" t="s">
        <v>116</v>
      </c>
      <c r="F56" s="23">
        <v>7</v>
      </c>
    </row>
    <row r="57" spans="1:6" ht="25.5">
      <c r="A57" s="22"/>
      <c r="B57" s="15"/>
      <c r="C57" s="15"/>
      <c r="D57" s="22">
        <v>600</v>
      </c>
      <c r="E57" s="42" t="s">
        <v>44</v>
      </c>
      <c r="F57" s="23">
        <v>7</v>
      </c>
    </row>
    <row r="58" spans="1:6" ht="25.5">
      <c r="A58" s="22"/>
      <c r="B58" s="15"/>
      <c r="C58" s="15" t="s">
        <v>308</v>
      </c>
      <c r="D58" s="22"/>
      <c r="E58" s="48" t="s">
        <v>261</v>
      </c>
      <c r="F58" s="23">
        <v>7.5</v>
      </c>
    </row>
    <row r="59" spans="1:6" ht="25.5">
      <c r="A59" s="22"/>
      <c r="B59" s="15"/>
      <c r="C59" s="15"/>
      <c r="D59" s="22">
        <v>600</v>
      </c>
      <c r="E59" s="42" t="s">
        <v>44</v>
      </c>
      <c r="F59" s="23">
        <v>7.5</v>
      </c>
    </row>
    <row r="60" spans="1:6">
      <c r="A60" s="22"/>
      <c r="B60" s="15"/>
      <c r="C60" s="15" t="s">
        <v>309</v>
      </c>
      <c r="D60" s="22"/>
      <c r="E60" s="42" t="s">
        <v>117</v>
      </c>
      <c r="F60" s="23">
        <v>15</v>
      </c>
    </row>
    <row r="61" spans="1:6" ht="25.5">
      <c r="A61" s="22"/>
      <c r="B61" s="15"/>
      <c r="C61" s="15"/>
      <c r="D61" s="22">
        <v>600</v>
      </c>
      <c r="E61" s="42" t="s">
        <v>44</v>
      </c>
      <c r="F61" s="23">
        <v>15</v>
      </c>
    </row>
    <row r="62" spans="1:6">
      <c r="A62" s="22"/>
      <c r="B62" s="15"/>
      <c r="C62" s="15" t="s">
        <v>310</v>
      </c>
      <c r="D62" s="22"/>
      <c r="E62" s="55" t="s">
        <v>118</v>
      </c>
      <c r="F62" s="23">
        <v>172.3</v>
      </c>
    </row>
    <row r="63" spans="1:6" ht="25.5">
      <c r="A63" s="22"/>
      <c r="B63" s="15"/>
      <c r="C63" s="15"/>
      <c r="D63" s="22">
        <v>600</v>
      </c>
      <c r="E63" s="42" t="s">
        <v>44</v>
      </c>
      <c r="F63" s="23">
        <v>172.3</v>
      </c>
    </row>
    <row r="64" spans="1:6" ht="26.25" customHeight="1">
      <c r="A64" s="22"/>
      <c r="B64" s="15"/>
      <c r="C64" s="15" t="s">
        <v>311</v>
      </c>
      <c r="D64" s="22"/>
      <c r="E64" s="75" t="s">
        <v>312</v>
      </c>
      <c r="F64" s="23">
        <v>34274.999000000003</v>
      </c>
    </row>
    <row r="65" spans="1:6" ht="36.75" customHeight="1">
      <c r="A65" s="22"/>
      <c r="B65" s="15"/>
      <c r="C65" s="15" t="s">
        <v>313</v>
      </c>
      <c r="D65" s="22"/>
      <c r="E65" s="18" t="s">
        <v>314</v>
      </c>
      <c r="F65" s="23">
        <v>34274.999000000003</v>
      </c>
    </row>
    <row r="66" spans="1:6" ht="25.5">
      <c r="A66" s="22"/>
      <c r="B66" s="15"/>
      <c r="C66" s="15" t="s">
        <v>315</v>
      </c>
      <c r="D66" s="22"/>
      <c r="E66" s="128" t="s">
        <v>281</v>
      </c>
      <c r="F66" s="23">
        <v>34274.999000000003</v>
      </c>
    </row>
    <row r="67" spans="1:6" ht="25.5">
      <c r="A67" s="22"/>
      <c r="B67" s="15"/>
      <c r="C67" s="15"/>
      <c r="D67" s="22">
        <v>600</v>
      </c>
      <c r="E67" s="42" t="s">
        <v>44</v>
      </c>
      <c r="F67" s="23">
        <v>34274.999000000003</v>
      </c>
    </row>
    <row r="68" spans="1:6" ht="51">
      <c r="A68" s="22"/>
      <c r="B68" s="15"/>
      <c r="C68" s="15" t="s">
        <v>316</v>
      </c>
      <c r="D68" s="22"/>
      <c r="E68" s="75" t="s">
        <v>317</v>
      </c>
      <c r="F68" s="23">
        <v>13159.09</v>
      </c>
    </row>
    <row r="69" spans="1:6" ht="38.25">
      <c r="A69" s="22"/>
      <c r="B69" s="15"/>
      <c r="C69" s="15" t="s">
        <v>863</v>
      </c>
      <c r="D69" s="22"/>
      <c r="E69" s="42" t="s">
        <v>864</v>
      </c>
      <c r="F69" s="23">
        <v>12663.69</v>
      </c>
    </row>
    <row r="70" spans="1:6">
      <c r="A70" s="22"/>
      <c r="B70" s="15"/>
      <c r="C70" s="15" t="s">
        <v>865</v>
      </c>
      <c r="D70" s="22"/>
      <c r="E70" s="42" t="s">
        <v>866</v>
      </c>
      <c r="F70" s="23">
        <v>12663.69</v>
      </c>
    </row>
    <row r="71" spans="1:6" ht="28.5" customHeight="1">
      <c r="A71" s="22"/>
      <c r="B71" s="15"/>
      <c r="C71" s="15"/>
      <c r="D71" s="22">
        <v>400</v>
      </c>
      <c r="E71" s="42" t="s">
        <v>260</v>
      </c>
      <c r="F71" s="23">
        <v>12663.69</v>
      </c>
    </row>
    <row r="72" spans="1:6" ht="25.5">
      <c r="A72" s="22"/>
      <c r="B72" s="15"/>
      <c r="C72" s="15" t="s">
        <v>859</v>
      </c>
      <c r="D72" s="22"/>
      <c r="E72" s="42" t="s">
        <v>862</v>
      </c>
      <c r="F72" s="23">
        <v>495.4</v>
      </c>
    </row>
    <row r="73" spans="1:6" ht="38.25">
      <c r="A73" s="22"/>
      <c r="B73" s="15"/>
      <c r="C73" s="15" t="s">
        <v>860</v>
      </c>
      <c r="D73" s="22"/>
      <c r="E73" s="42" t="s">
        <v>861</v>
      </c>
      <c r="F73" s="23">
        <v>495.4</v>
      </c>
    </row>
    <row r="74" spans="1:6" ht="25.5">
      <c r="A74" s="22"/>
      <c r="B74" s="15"/>
      <c r="C74" s="15"/>
      <c r="D74" s="22">
        <v>600</v>
      </c>
      <c r="E74" s="42" t="s">
        <v>44</v>
      </c>
      <c r="F74" s="23">
        <v>495.4</v>
      </c>
    </row>
    <row r="75" spans="1:6" ht="38.25">
      <c r="A75" s="22"/>
      <c r="B75" s="15"/>
      <c r="C75" s="15" t="s">
        <v>321</v>
      </c>
      <c r="D75" s="15"/>
      <c r="E75" s="81" t="s">
        <v>50</v>
      </c>
      <c r="F75" s="23">
        <v>437</v>
      </c>
    </row>
    <row r="76" spans="1:6" ht="38.25">
      <c r="A76" s="22"/>
      <c r="B76" s="15"/>
      <c r="C76" s="15" t="s">
        <v>322</v>
      </c>
      <c r="D76" s="22"/>
      <c r="E76" s="147" t="s">
        <v>791</v>
      </c>
      <c r="F76" s="23">
        <v>437</v>
      </c>
    </row>
    <row r="77" spans="1:6" ht="51">
      <c r="A77" s="22"/>
      <c r="B77" s="15"/>
      <c r="C77" s="15" t="s">
        <v>323</v>
      </c>
      <c r="D77" s="22"/>
      <c r="E77" s="18" t="s">
        <v>324</v>
      </c>
      <c r="F77" s="23">
        <v>20</v>
      </c>
    </row>
    <row r="78" spans="1:6" ht="25.5">
      <c r="A78" s="22"/>
      <c r="B78" s="15"/>
      <c r="C78" s="15" t="s">
        <v>325</v>
      </c>
      <c r="D78" s="22"/>
      <c r="E78" s="48" t="s">
        <v>101</v>
      </c>
      <c r="F78" s="23">
        <v>20</v>
      </c>
    </row>
    <row r="79" spans="1:6" ht="25.5">
      <c r="A79" s="22"/>
      <c r="B79" s="15"/>
      <c r="C79" s="15"/>
      <c r="D79" s="22">
        <v>600</v>
      </c>
      <c r="E79" s="42" t="s">
        <v>44</v>
      </c>
      <c r="F79" s="23">
        <v>20</v>
      </c>
    </row>
    <row r="80" spans="1:6" ht="51">
      <c r="A80" s="22"/>
      <c r="B80" s="15"/>
      <c r="C80" s="15" t="s">
        <v>326</v>
      </c>
      <c r="D80" s="22"/>
      <c r="E80" s="18" t="s">
        <v>327</v>
      </c>
      <c r="F80" s="23">
        <v>417</v>
      </c>
    </row>
    <row r="81" spans="1:6" ht="25.5">
      <c r="A81" s="22"/>
      <c r="B81" s="15"/>
      <c r="C81" s="15" t="s">
        <v>328</v>
      </c>
      <c r="D81" s="15"/>
      <c r="E81" s="48" t="s">
        <v>119</v>
      </c>
      <c r="F81" s="23">
        <v>30</v>
      </c>
    </row>
    <row r="82" spans="1:6" ht="25.5">
      <c r="A82" s="22"/>
      <c r="B82" s="15"/>
      <c r="C82" s="15"/>
      <c r="D82" s="22">
        <v>600</v>
      </c>
      <c r="E82" s="42" t="s">
        <v>44</v>
      </c>
      <c r="F82" s="23">
        <v>30</v>
      </c>
    </row>
    <row r="83" spans="1:6">
      <c r="A83" s="22"/>
      <c r="B83" s="15"/>
      <c r="C83" s="15" t="s">
        <v>329</v>
      </c>
      <c r="D83" s="15"/>
      <c r="E83" s="48" t="s">
        <v>120</v>
      </c>
      <c r="F83" s="23">
        <v>387</v>
      </c>
    </row>
    <row r="84" spans="1:6" ht="25.5">
      <c r="A84" s="22"/>
      <c r="B84" s="15"/>
      <c r="C84" s="15"/>
      <c r="D84" s="22">
        <v>600</v>
      </c>
      <c r="E84" s="42" t="s">
        <v>44</v>
      </c>
      <c r="F84" s="23">
        <v>387</v>
      </c>
    </row>
    <row r="85" spans="1:6" ht="25.5">
      <c r="A85" s="22"/>
      <c r="B85" s="15"/>
      <c r="C85" s="15" t="s">
        <v>330</v>
      </c>
      <c r="D85" s="15"/>
      <c r="E85" s="25" t="s">
        <v>231</v>
      </c>
      <c r="F85" s="23">
        <v>2076.6999999999998</v>
      </c>
    </row>
    <row r="86" spans="1:6" ht="26.25" customHeight="1">
      <c r="A86" s="22"/>
      <c r="B86" s="15"/>
      <c r="C86" s="15" t="s">
        <v>331</v>
      </c>
      <c r="D86" s="15"/>
      <c r="E86" s="29" t="s">
        <v>332</v>
      </c>
      <c r="F86" s="23">
        <v>2076.6999999999998</v>
      </c>
    </row>
    <row r="87" spans="1:6" ht="24" customHeight="1">
      <c r="A87" s="22"/>
      <c r="B87" s="15"/>
      <c r="C87" s="15" t="s">
        <v>333</v>
      </c>
      <c r="D87" s="15"/>
      <c r="E87" s="18" t="s">
        <v>334</v>
      </c>
      <c r="F87" s="23">
        <v>2076.6999999999998</v>
      </c>
    </row>
    <row r="88" spans="1:6">
      <c r="A88" s="22"/>
      <c r="B88" s="15"/>
      <c r="C88" s="15" t="s">
        <v>335</v>
      </c>
      <c r="D88" s="22"/>
      <c r="E88" s="48" t="s">
        <v>336</v>
      </c>
      <c r="F88" s="23">
        <v>574.70000000000005</v>
      </c>
    </row>
    <row r="89" spans="1:6" ht="25.5">
      <c r="A89" s="22"/>
      <c r="B89" s="15"/>
      <c r="C89" s="15"/>
      <c r="D89" s="22">
        <v>600</v>
      </c>
      <c r="E89" s="42" t="s">
        <v>44</v>
      </c>
      <c r="F89" s="23">
        <v>574.70000000000005</v>
      </c>
    </row>
    <row r="90" spans="1:6">
      <c r="A90" s="22"/>
      <c r="B90" s="15"/>
      <c r="C90" s="15" t="s">
        <v>337</v>
      </c>
      <c r="D90" s="22"/>
      <c r="E90" s="42" t="s">
        <v>338</v>
      </c>
      <c r="F90" s="23">
        <v>1502</v>
      </c>
    </row>
    <row r="91" spans="1:6" ht="25.5">
      <c r="A91" s="22"/>
      <c r="B91" s="15"/>
      <c r="C91" s="15"/>
      <c r="D91" s="22">
        <v>600</v>
      </c>
      <c r="E91" s="42" t="s">
        <v>44</v>
      </c>
      <c r="F91" s="23">
        <v>1502</v>
      </c>
    </row>
    <row r="92" spans="1:6">
      <c r="A92" s="22"/>
      <c r="B92" s="15" t="s">
        <v>124</v>
      </c>
      <c r="C92" s="15"/>
      <c r="D92" s="15"/>
      <c r="E92" s="25" t="s">
        <v>125</v>
      </c>
      <c r="F92" s="23">
        <v>38083.269999999997</v>
      </c>
    </row>
    <row r="93" spans="1:6">
      <c r="A93" s="22"/>
      <c r="B93" s="15" t="s">
        <v>126</v>
      </c>
      <c r="C93" s="15"/>
      <c r="D93" s="15"/>
      <c r="E93" s="29" t="s">
        <v>127</v>
      </c>
      <c r="F93" s="23">
        <v>26382.194</v>
      </c>
    </row>
    <row r="94" spans="1:6" ht="25.5">
      <c r="A94" s="22"/>
      <c r="B94" s="15"/>
      <c r="C94" s="15" t="s">
        <v>276</v>
      </c>
      <c r="D94" s="15"/>
      <c r="E94" s="81" t="s">
        <v>100</v>
      </c>
      <c r="F94" s="23">
        <v>25582.194</v>
      </c>
    </row>
    <row r="95" spans="1:6" ht="27" customHeight="1">
      <c r="A95" s="22"/>
      <c r="B95" s="15"/>
      <c r="C95" s="15" t="s">
        <v>277</v>
      </c>
      <c r="D95" s="15"/>
      <c r="E95" s="75" t="s">
        <v>275</v>
      </c>
      <c r="F95" s="23">
        <v>25182.194000000003</v>
      </c>
    </row>
    <row r="96" spans="1:6" ht="27" customHeight="1">
      <c r="A96" s="22"/>
      <c r="B96" s="15"/>
      <c r="C96" s="15" t="s">
        <v>339</v>
      </c>
      <c r="D96" s="15"/>
      <c r="E96" s="128" t="s">
        <v>340</v>
      </c>
      <c r="F96" s="23">
        <v>7839.8</v>
      </c>
    </row>
    <row r="97" spans="1:6">
      <c r="A97" s="22"/>
      <c r="B97" s="15"/>
      <c r="C97" s="15" t="s">
        <v>341</v>
      </c>
      <c r="D97" s="15"/>
      <c r="E97" s="289" t="s">
        <v>342</v>
      </c>
      <c r="F97" s="23">
        <v>150</v>
      </c>
    </row>
    <row r="98" spans="1:6" ht="25.5">
      <c r="A98" s="22"/>
      <c r="B98" s="15"/>
      <c r="C98" s="15"/>
      <c r="D98" s="22">
        <v>600</v>
      </c>
      <c r="E98" s="42" t="s">
        <v>44</v>
      </c>
      <c r="F98" s="23">
        <v>150</v>
      </c>
    </row>
    <row r="99" spans="1:6" ht="25.5">
      <c r="A99" s="22"/>
      <c r="B99" s="15"/>
      <c r="C99" s="15" t="s">
        <v>343</v>
      </c>
      <c r="D99" s="15"/>
      <c r="E99" s="128" t="s">
        <v>281</v>
      </c>
      <c r="F99" s="23">
        <v>7689.8</v>
      </c>
    </row>
    <row r="100" spans="1:6" ht="25.5">
      <c r="A100" s="22"/>
      <c r="B100" s="15"/>
      <c r="C100" s="15"/>
      <c r="D100" s="22">
        <v>600</v>
      </c>
      <c r="E100" s="42" t="s">
        <v>44</v>
      </c>
      <c r="F100" s="23">
        <v>7689.8</v>
      </c>
    </row>
    <row r="101" spans="1:6" ht="38.25">
      <c r="A101" s="22"/>
      <c r="B101" s="15"/>
      <c r="C101" s="15" t="s">
        <v>344</v>
      </c>
      <c r="D101" s="22"/>
      <c r="E101" s="18" t="s">
        <v>345</v>
      </c>
      <c r="F101" s="23">
        <v>4332.3140000000003</v>
      </c>
    </row>
    <row r="102" spans="1:6">
      <c r="A102" s="22"/>
      <c r="B102" s="15"/>
      <c r="C102" s="15" t="s">
        <v>346</v>
      </c>
      <c r="D102" s="15"/>
      <c r="E102" s="55" t="s">
        <v>128</v>
      </c>
      <c r="F102" s="23">
        <v>326.34399999999999</v>
      </c>
    </row>
    <row r="103" spans="1:6" ht="25.5">
      <c r="A103" s="22"/>
      <c r="B103" s="15"/>
      <c r="C103" s="15"/>
      <c r="D103" s="22">
        <v>600</v>
      </c>
      <c r="E103" s="42" t="s">
        <v>44</v>
      </c>
      <c r="F103" s="23">
        <v>326.34399999999999</v>
      </c>
    </row>
    <row r="104" spans="1:6" ht="25.5">
      <c r="A104" s="22"/>
      <c r="B104" s="15"/>
      <c r="C104" s="15" t="s">
        <v>347</v>
      </c>
      <c r="D104" s="15"/>
      <c r="E104" s="48" t="s">
        <v>129</v>
      </c>
      <c r="F104" s="23">
        <v>700</v>
      </c>
    </row>
    <row r="105" spans="1:6" ht="25.5">
      <c r="A105" s="22"/>
      <c r="B105" s="15"/>
      <c r="C105" s="15"/>
      <c r="D105" s="22">
        <v>600</v>
      </c>
      <c r="E105" s="42" t="s">
        <v>44</v>
      </c>
      <c r="F105" s="23">
        <v>700</v>
      </c>
    </row>
    <row r="106" spans="1:6" ht="25.5">
      <c r="A106" s="22"/>
      <c r="B106" s="15"/>
      <c r="C106" s="15" t="s">
        <v>348</v>
      </c>
      <c r="D106" s="22"/>
      <c r="E106" s="128" t="s">
        <v>281</v>
      </c>
      <c r="F106" s="23">
        <v>3305.97</v>
      </c>
    </row>
    <row r="107" spans="1:6" ht="25.5">
      <c r="A107" s="22"/>
      <c r="B107" s="15"/>
      <c r="C107" s="15"/>
      <c r="D107" s="22">
        <v>600</v>
      </c>
      <c r="E107" s="42" t="s">
        <v>44</v>
      </c>
      <c r="F107" s="23">
        <v>3305.97</v>
      </c>
    </row>
    <row r="108" spans="1:6" ht="36.75" customHeight="1">
      <c r="A108" s="22"/>
      <c r="B108" s="15"/>
      <c r="C108" s="15" t="s">
        <v>349</v>
      </c>
      <c r="D108" s="22"/>
      <c r="E108" s="128" t="s">
        <v>350</v>
      </c>
      <c r="F108" s="23">
        <v>1541.59</v>
      </c>
    </row>
    <row r="109" spans="1:6" ht="25.5">
      <c r="A109" s="22"/>
      <c r="B109" s="15"/>
      <c r="C109" s="15" t="s">
        <v>351</v>
      </c>
      <c r="D109" s="22"/>
      <c r="E109" s="128" t="s">
        <v>281</v>
      </c>
      <c r="F109" s="23">
        <v>1541.59</v>
      </c>
    </row>
    <row r="110" spans="1:6" ht="25.5">
      <c r="A110" s="22"/>
      <c r="B110" s="15"/>
      <c r="C110" s="15"/>
      <c r="D110" s="22">
        <v>600</v>
      </c>
      <c r="E110" s="42" t="s">
        <v>44</v>
      </c>
      <c r="F110" s="23">
        <v>1541.59</v>
      </c>
    </row>
    <row r="111" spans="1:6" ht="25.5">
      <c r="A111" s="22"/>
      <c r="B111" s="15"/>
      <c r="C111" s="15" t="s">
        <v>352</v>
      </c>
      <c r="D111" s="22"/>
      <c r="E111" s="18" t="s">
        <v>816</v>
      </c>
      <c r="F111" s="23">
        <v>11468.49</v>
      </c>
    </row>
    <row r="112" spans="1:6" ht="25.5">
      <c r="A112" s="22"/>
      <c r="B112" s="15"/>
      <c r="C112" s="15" t="s">
        <v>354</v>
      </c>
      <c r="D112" s="22"/>
      <c r="E112" s="128" t="s">
        <v>281</v>
      </c>
      <c r="F112" s="23">
        <v>11468.49</v>
      </c>
    </row>
    <row r="113" spans="1:4361" ht="25.5">
      <c r="A113" s="22"/>
      <c r="B113" s="15"/>
      <c r="C113" s="15"/>
      <c r="D113" s="22">
        <v>600</v>
      </c>
      <c r="E113" s="42" t="s">
        <v>44</v>
      </c>
      <c r="F113" s="23">
        <v>11468.49</v>
      </c>
    </row>
    <row r="114" spans="1:4361" ht="38.25">
      <c r="A114" s="22"/>
      <c r="B114" s="15"/>
      <c r="C114" s="15" t="s">
        <v>841</v>
      </c>
      <c r="D114" s="22"/>
      <c r="E114" s="75" t="s">
        <v>838</v>
      </c>
      <c r="F114" s="23">
        <v>400</v>
      </c>
    </row>
    <row r="115" spans="1:4361" ht="25.5">
      <c r="A115" s="22"/>
      <c r="B115" s="15"/>
      <c r="C115" s="15" t="s">
        <v>842</v>
      </c>
      <c r="D115" s="22"/>
      <c r="E115" s="42" t="s">
        <v>839</v>
      </c>
      <c r="F115" s="23">
        <v>400</v>
      </c>
    </row>
    <row r="116" spans="1:4361">
      <c r="A116" s="22"/>
      <c r="B116" s="15"/>
      <c r="C116" s="15" t="s">
        <v>843</v>
      </c>
      <c r="D116" s="22"/>
      <c r="E116" s="42" t="s">
        <v>840</v>
      </c>
      <c r="F116" s="23">
        <v>400</v>
      </c>
    </row>
    <row r="117" spans="1:4361" ht="25.5">
      <c r="A117" s="22"/>
      <c r="B117" s="15"/>
      <c r="C117" s="15"/>
      <c r="D117" s="22">
        <v>600</v>
      </c>
      <c r="E117" s="42" t="s">
        <v>44</v>
      </c>
      <c r="F117" s="23">
        <v>400</v>
      </c>
    </row>
    <row r="118" spans="1:4361" ht="25.5">
      <c r="A118" s="22"/>
      <c r="B118" s="15"/>
      <c r="C118" s="15" t="s">
        <v>355</v>
      </c>
      <c r="D118" s="15"/>
      <c r="E118" s="43" t="s">
        <v>259</v>
      </c>
      <c r="F118" s="23">
        <v>100</v>
      </c>
    </row>
    <row r="119" spans="1:4361" ht="25.5">
      <c r="A119" s="22"/>
      <c r="B119" s="15"/>
      <c r="C119" s="15" t="s">
        <v>356</v>
      </c>
      <c r="D119" s="15"/>
      <c r="E119" s="149" t="s">
        <v>357</v>
      </c>
      <c r="F119" s="23">
        <v>100</v>
      </c>
    </row>
    <row r="120" spans="1:4361" ht="38.25">
      <c r="A120" s="22"/>
      <c r="B120" s="15"/>
      <c r="C120" s="15" t="s">
        <v>358</v>
      </c>
      <c r="D120" s="15"/>
      <c r="E120" s="18" t="s">
        <v>359</v>
      </c>
      <c r="F120" s="23">
        <v>100</v>
      </c>
    </row>
    <row r="121" spans="1:4361">
      <c r="A121" s="22"/>
      <c r="B121" s="15"/>
      <c r="C121" s="15" t="s">
        <v>360</v>
      </c>
      <c r="D121" s="15"/>
      <c r="E121" s="25" t="s">
        <v>225</v>
      </c>
      <c r="F121" s="23">
        <v>100</v>
      </c>
    </row>
    <row r="122" spans="1:4361" ht="25.5">
      <c r="A122" s="22"/>
      <c r="B122" s="15"/>
      <c r="C122" s="15"/>
      <c r="D122" s="22">
        <v>600</v>
      </c>
      <c r="E122" s="42" t="s">
        <v>44</v>
      </c>
      <c r="F122" s="23">
        <v>100</v>
      </c>
    </row>
    <row r="123" spans="1:4361" ht="38.25">
      <c r="A123" s="22"/>
      <c r="B123" s="15"/>
      <c r="C123" s="15" t="s">
        <v>770</v>
      </c>
      <c r="D123" s="15"/>
      <c r="E123" s="29" t="s">
        <v>777</v>
      </c>
      <c r="F123" s="23">
        <v>700</v>
      </c>
    </row>
    <row r="124" spans="1:4361">
      <c r="A124" s="22"/>
      <c r="B124" s="15"/>
      <c r="C124" s="15" t="s">
        <v>902</v>
      </c>
      <c r="D124" s="22"/>
      <c r="E124" s="42" t="s">
        <v>903</v>
      </c>
      <c r="F124" s="23">
        <v>700</v>
      </c>
    </row>
    <row r="125" spans="1:4361">
      <c r="A125" s="22"/>
      <c r="B125" s="15"/>
      <c r="C125" s="15"/>
      <c r="D125" s="22">
        <v>500</v>
      </c>
      <c r="E125" s="42" t="s">
        <v>29</v>
      </c>
      <c r="F125" s="23">
        <v>700</v>
      </c>
    </row>
    <row r="126" spans="1:4361">
      <c r="A126" s="22"/>
      <c r="B126" s="15" t="s">
        <v>130</v>
      </c>
      <c r="C126" s="15"/>
      <c r="D126" s="22"/>
      <c r="E126" s="75" t="s">
        <v>131</v>
      </c>
      <c r="F126" s="23">
        <v>11701.076000000001</v>
      </c>
    </row>
    <row r="127" spans="1:4361" ht="25.5">
      <c r="A127" s="22"/>
      <c r="B127" s="15"/>
      <c r="C127" s="15" t="s">
        <v>276</v>
      </c>
      <c r="D127" s="15"/>
      <c r="E127" s="81" t="s">
        <v>100</v>
      </c>
      <c r="F127" s="23">
        <v>11465.076000000001</v>
      </c>
    </row>
    <row r="128" spans="1:4361" s="24" customFormat="1" ht="25.5">
      <c r="A128" s="22"/>
      <c r="B128" s="15"/>
      <c r="C128" s="15" t="s">
        <v>361</v>
      </c>
      <c r="D128" s="22"/>
      <c r="E128" s="149" t="s">
        <v>362</v>
      </c>
      <c r="F128" s="23">
        <v>11465.076000000001</v>
      </c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  <c r="FO128" s="86"/>
      <c r="FP128" s="86"/>
      <c r="FQ128" s="86"/>
      <c r="FR128" s="86"/>
      <c r="FS128" s="86"/>
      <c r="FT128" s="86"/>
      <c r="FU128" s="86"/>
      <c r="FV128" s="86"/>
      <c r="FW128" s="86"/>
      <c r="FX128" s="86"/>
      <c r="FY128" s="86"/>
      <c r="FZ128" s="86"/>
      <c r="GA128" s="86"/>
      <c r="GB128" s="86"/>
      <c r="GC128" s="86"/>
      <c r="GD128" s="86"/>
      <c r="GE128" s="86"/>
      <c r="GF128" s="86"/>
      <c r="GG128" s="86"/>
      <c r="GH128" s="86"/>
      <c r="GI128" s="86"/>
      <c r="GJ128" s="86"/>
      <c r="GK128" s="86"/>
      <c r="GL128" s="86"/>
      <c r="GM128" s="86"/>
      <c r="GN128" s="86"/>
      <c r="GO128" s="86"/>
      <c r="GP128" s="86"/>
      <c r="GQ128" s="86"/>
      <c r="GR128" s="86"/>
      <c r="GS128" s="86"/>
      <c r="GT128" s="86"/>
      <c r="GU128" s="86"/>
      <c r="GV128" s="86"/>
      <c r="GW128" s="86"/>
      <c r="GX128" s="86"/>
      <c r="GY128" s="86"/>
      <c r="GZ128" s="86"/>
      <c r="HA128" s="86"/>
      <c r="HB128" s="86"/>
      <c r="HC128" s="86"/>
      <c r="HD128" s="86"/>
      <c r="HE128" s="86"/>
      <c r="HF128" s="86"/>
      <c r="HG128" s="86"/>
      <c r="HH128" s="86"/>
      <c r="HI128" s="86"/>
      <c r="HJ128" s="86"/>
      <c r="HK128" s="86"/>
      <c r="HL128" s="86"/>
      <c r="HM128" s="86"/>
      <c r="HN128" s="86"/>
      <c r="HO128" s="86"/>
      <c r="HP128" s="86"/>
      <c r="HQ128" s="86"/>
      <c r="HR128" s="86"/>
      <c r="HS128" s="86"/>
      <c r="HT128" s="86"/>
      <c r="HU128" s="86"/>
      <c r="HV128" s="86"/>
      <c r="HW128" s="86"/>
      <c r="HX128" s="86"/>
      <c r="HY128" s="86"/>
      <c r="HZ128" s="86"/>
      <c r="IA128" s="86"/>
      <c r="IB128" s="86"/>
      <c r="IC128" s="86"/>
      <c r="ID128" s="86"/>
      <c r="IE128" s="86"/>
      <c r="IF128" s="86"/>
      <c r="IG128" s="86"/>
      <c r="IH128" s="86"/>
      <c r="II128" s="86"/>
      <c r="IJ128" s="86"/>
      <c r="IK128" s="86"/>
      <c r="IL128" s="86"/>
      <c r="IM128" s="86"/>
      <c r="IN128" s="86"/>
      <c r="IO128" s="86"/>
      <c r="IP128" s="86"/>
      <c r="IQ128" s="86"/>
      <c r="IR128" s="86"/>
      <c r="IS128" s="86"/>
      <c r="IT128" s="86"/>
      <c r="IU128" s="86"/>
      <c r="IV128" s="86"/>
      <c r="IW128" s="86"/>
      <c r="IX128" s="86"/>
      <c r="IY128" s="86"/>
      <c r="IZ128" s="86"/>
      <c r="JA128" s="86"/>
      <c r="JB128" s="86"/>
      <c r="JC128" s="86"/>
      <c r="JD128" s="86"/>
      <c r="JE128" s="86"/>
      <c r="JF128" s="86"/>
      <c r="JG128" s="86"/>
      <c r="JH128" s="86"/>
      <c r="JI128" s="86"/>
      <c r="JJ128" s="86"/>
      <c r="JK128" s="86"/>
      <c r="JL128" s="86"/>
      <c r="JM128" s="86"/>
      <c r="JN128" s="86"/>
      <c r="JO128" s="86"/>
      <c r="JP128" s="86"/>
      <c r="JQ128" s="86"/>
      <c r="JR128" s="86"/>
      <c r="JS128" s="86"/>
      <c r="JT128" s="86"/>
      <c r="JU128" s="86"/>
      <c r="JV128" s="86"/>
      <c r="JW128" s="86"/>
      <c r="JX128" s="86"/>
      <c r="JY128" s="86"/>
      <c r="JZ128" s="86"/>
      <c r="KA128" s="86"/>
      <c r="KB128" s="86"/>
      <c r="KC128" s="86"/>
      <c r="KD128" s="86"/>
      <c r="KE128" s="86"/>
      <c r="KF128" s="86"/>
      <c r="KG128" s="86"/>
      <c r="KH128" s="86"/>
      <c r="KI128" s="86"/>
      <c r="KJ128" s="86"/>
      <c r="KK128" s="86"/>
      <c r="KL128" s="86"/>
      <c r="KM128" s="86"/>
      <c r="KN128" s="86"/>
      <c r="KO128" s="86"/>
      <c r="KP128" s="86"/>
      <c r="KQ128" s="86"/>
      <c r="KR128" s="86"/>
      <c r="KS128" s="86"/>
      <c r="KT128" s="86"/>
      <c r="KU128" s="86"/>
      <c r="KV128" s="86"/>
      <c r="KW128" s="86"/>
      <c r="KX128" s="86"/>
      <c r="KY128" s="86"/>
      <c r="KZ128" s="86"/>
      <c r="LA128" s="86"/>
      <c r="LB128" s="86"/>
      <c r="LC128" s="86"/>
      <c r="LD128" s="86"/>
      <c r="LE128" s="86"/>
      <c r="LF128" s="86"/>
      <c r="LG128" s="86"/>
      <c r="LH128" s="86"/>
      <c r="LI128" s="86"/>
      <c r="LJ128" s="86"/>
      <c r="LK128" s="86"/>
      <c r="LL128" s="86"/>
      <c r="LM128" s="86"/>
      <c r="LN128" s="86"/>
      <c r="LO128" s="86"/>
      <c r="LP128" s="86"/>
      <c r="LQ128" s="86"/>
      <c r="LR128" s="86"/>
      <c r="LS128" s="86"/>
      <c r="LT128" s="86"/>
      <c r="LU128" s="86"/>
      <c r="LV128" s="86"/>
      <c r="LW128" s="86"/>
      <c r="LX128" s="86"/>
      <c r="LY128" s="86"/>
      <c r="LZ128" s="86"/>
      <c r="MA128" s="86"/>
      <c r="MB128" s="86"/>
      <c r="MC128" s="86"/>
      <c r="MD128" s="86"/>
      <c r="ME128" s="86"/>
      <c r="MF128" s="86"/>
      <c r="MG128" s="86"/>
      <c r="MH128" s="86"/>
      <c r="MI128" s="86"/>
      <c r="MJ128" s="86"/>
      <c r="MK128" s="86"/>
      <c r="ML128" s="86"/>
      <c r="MM128" s="86"/>
      <c r="MN128" s="86"/>
      <c r="MO128" s="86"/>
      <c r="MP128" s="86"/>
      <c r="MQ128" s="86"/>
      <c r="MR128" s="86"/>
      <c r="MS128" s="86"/>
      <c r="MT128" s="86"/>
      <c r="MU128" s="86"/>
      <c r="MV128" s="86"/>
      <c r="MW128" s="86"/>
      <c r="MX128" s="86"/>
      <c r="MY128" s="86"/>
      <c r="MZ128" s="86"/>
      <c r="NA128" s="86"/>
      <c r="NB128" s="86"/>
      <c r="NC128" s="86"/>
      <c r="ND128" s="86"/>
      <c r="NE128" s="86"/>
      <c r="NF128" s="86"/>
      <c r="NG128" s="86"/>
      <c r="NH128" s="86"/>
      <c r="NI128" s="86"/>
      <c r="NJ128" s="86"/>
      <c r="NK128" s="86"/>
      <c r="NL128" s="86"/>
      <c r="NM128" s="86"/>
      <c r="NN128" s="86"/>
      <c r="NO128" s="86"/>
      <c r="NP128" s="86"/>
      <c r="NQ128" s="86"/>
      <c r="NR128" s="86"/>
      <c r="NS128" s="86"/>
      <c r="NT128" s="86"/>
      <c r="NU128" s="86"/>
      <c r="NV128" s="86"/>
      <c r="NW128" s="86"/>
      <c r="NX128" s="86"/>
      <c r="NY128" s="86"/>
      <c r="NZ128" s="86"/>
      <c r="OA128" s="86"/>
      <c r="OB128" s="86"/>
      <c r="OC128" s="86"/>
      <c r="OD128" s="86"/>
      <c r="OE128" s="86"/>
      <c r="OF128" s="86"/>
      <c r="OG128" s="86"/>
      <c r="OH128" s="86"/>
      <c r="OI128" s="86"/>
      <c r="OJ128" s="86"/>
      <c r="OK128" s="86"/>
      <c r="OL128" s="86"/>
      <c r="OM128" s="86"/>
      <c r="ON128" s="86"/>
      <c r="OO128" s="86"/>
      <c r="OP128" s="86"/>
      <c r="OQ128" s="86"/>
      <c r="OR128" s="86"/>
      <c r="OS128" s="86"/>
      <c r="OT128" s="86"/>
      <c r="OU128" s="86"/>
      <c r="OV128" s="86"/>
      <c r="OW128" s="86"/>
      <c r="OX128" s="86"/>
      <c r="OY128" s="86"/>
      <c r="OZ128" s="86"/>
      <c r="PA128" s="86"/>
      <c r="PB128" s="86"/>
      <c r="PC128" s="86"/>
      <c r="PD128" s="86"/>
      <c r="PE128" s="86"/>
      <c r="PF128" s="86"/>
      <c r="PG128" s="86"/>
      <c r="PH128" s="86"/>
      <c r="PI128" s="86"/>
      <c r="PJ128" s="86"/>
      <c r="PK128" s="86"/>
      <c r="PL128" s="86"/>
      <c r="PM128" s="86"/>
      <c r="PN128" s="86"/>
      <c r="PO128" s="86"/>
      <c r="PP128" s="86"/>
      <c r="PQ128" s="86"/>
      <c r="PR128" s="86"/>
      <c r="PS128" s="86"/>
      <c r="PT128" s="86"/>
      <c r="PU128" s="86"/>
      <c r="PV128" s="86"/>
      <c r="PW128" s="86"/>
      <c r="PX128" s="86"/>
      <c r="PY128" s="86"/>
      <c r="PZ128" s="86"/>
      <c r="QA128" s="86"/>
      <c r="QB128" s="86"/>
      <c r="QC128" s="86"/>
      <c r="QD128" s="86"/>
      <c r="QE128" s="86"/>
      <c r="QF128" s="86"/>
      <c r="QG128" s="86"/>
      <c r="QH128" s="86"/>
      <c r="QI128" s="86"/>
      <c r="QJ128" s="86"/>
      <c r="QK128" s="86"/>
      <c r="QL128" s="86"/>
      <c r="QM128" s="86"/>
      <c r="QN128" s="86"/>
      <c r="QO128" s="86"/>
      <c r="QP128" s="86"/>
      <c r="QQ128" s="86"/>
      <c r="QR128" s="86"/>
      <c r="QS128" s="86"/>
      <c r="QT128" s="86"/>
      <c r="QU128" s="86"/>
      <c r="QV128" s="86"/>
      <c r="QW128" s="86"/>
      <c r="QX128" s="86"/>
      <c r="QY128" s="86"/>
      <c r="QZ128" s="86"/>
      <c r="RA128" s="86"/>
      <c r="RB128" s="86"/>
      <c r="RC128" s="86"/>
      <c r="RD128" s="86"/>
      <c r="RE128" s="86"/>
      <c r="RF128" s="86"/>
      <c r="RG128" s="86"/>
      <c r="RH128" s="86"/>
      <c r="RI128" s="86"/>
      <c r="RJ128" s="86"/>
      <c r="RK128" s="86"/>
      <c r="RL128" s="86"/>
      <c r="RM128" s="86"/>
      <c r="RN128" s="86"/>
      <c r="RO128" s="86"/>
      <c r="RP128" s="86"/>
      <c r="RQ128" s="86"/>
      <c r="RR128" s="86"/>
      <c r="RS128" s="86"/>
      <c r="RT128" s="86"/>
      <c r="RU128" s="86"/>
      <c r="RV128" s="86"/>
      <c r="RW128" s="86"/>
      <c r="RX128" s="86"/>
      <c r="RY128" s="86"/>
      <c r="RZ128" s="86"/>
      <c r="SA128" s="86"/>
      <c r="SB128" s="86"/>
      <c r="SC128" s="86"/>
      <c r="SD128" s="86"/>
      <c r="SE128" s="86"/>
      <c r="SF128" s="86"/>
      <c r="SG128" s="86"/>
      <c r="SH128" s="86"/>
      <c r="SI128" s="86"/>
      <c r="SJ128" s="86"/>
      <c r="SK128" s="86"/>
      <c r="SL128" s="86"/>
      <c r="SM128" s="86"/>
      <c r="SN128" s="86"/>
      <c r="SO128" s="86"/>
      <c r="SP128" s="86"/>
      <c r="SQ128" s="86"/>
      <c r="SR128" s="86"/>
      <c r="SS128" s="86"/>
      <c r="ST128" s="86"/>
      <c r="SU128" s="86"/>
      <c r="SV128" s="86"/>
      <c r="SW128" s="86"/>
      <c r="SX128" s="86"/>
      <c r="SY128" s="86"/>
      <c r="SZ128" s="86"/>
      <c r="TA128" s="86"/>
      <c r="TB128" s="86"/>
      <c r="TC128" s="86"/>
      <c r="TD128" s="86"/>
      <c r="TE128" s="86"/>
      <c r="TF128" s="86"/>
      <c r="TG128" s="86"/>
      <c r="TH128" s="86"/>
      <c r="TI128" s="86"/>
      <c r="TJ128" s="86"/>
      <c r="TK128" s="86"/>
      <c r="TL128" s="86"/>
      <c r="TM128" s="86"/>
      <c r="TN128" s="86"/>
      <c r="TO128" s="86"/>
      <c r="TP128" s="86"/>
      <c r="TQ128" s="86"/>
      <c r="TR128" s="86"/>
      <c r="TS128" s="86"/>
      <c r="TT128" s="86"/>
      <c r="TU128" s="86"/>
      <c r="TV128" s="86"/>
      <c r="TW128" s="86"/>
      <c r="TX128" s="86"/>
      <c r="TY128" s="86"/>
      <c r="TZ128" s="86"/>
      <c r="UA128" s="86"/>
      <c r="UB128" s="86"/>
      <c r="UC128" s="86"/>
      <c r="UD128" s="86"/>
      <c r="UE128" s="86"/>
      <c r="UF128" s="86"/>
      <c r="UG128" s="86"/>
      <c r="UH128" s="86"/>
      <c r="UI128" s="86"/>
      <c r="UJ128" s="86"/>
      <c r="UK128" s="86"/>
      <c r="UL128" s="86"/>
      <c r="UM128" s="86"/>
      <c r="UN128" s="86"/>
      <c r="UO128" s="86"/>
      <c r="UP128" s="86"/>
      <c r="UQ128" s="86"/>
      <c r="UR128" s="86"/>
      <c r="US128" s="86"/>
      <c r="UT128" s="86"/>
      <c r="UU128" s="86"/>
      <c r="UV128" s="86"/>
      <c r="UW128" s="86"/>
      <c r="UX128" s="86"/>
      <c r="UY128" s="86"/>
      <c r="UZ128" s="86"/>
      <c r="VA128" s="86"/>
      <c r="VB128" s="86"/>
      <c r="VC128" s="86"/>
      <c r="VD128" s="86"/>
      <c r="VE128" s="86"/>
      <c r="VF128" s="86"/>
      <c r="VG128" s="86"/>
      <c r="VH128" s="86"/>
      <c r="VI128" s="86"/>
      <c r="VJ128" s="86"/>
      <c r="VK128" s="86"/>
      <c r="VL128" s="86"/>
      <c r="VM128" s="86"/>
      <c r="VN128" s="86"/>
      <c r="VO128" s="86"/>
      <c r="VP128" s="86"/>
      <c r="VQ128" s="86"/>
      <c r="VR128" s="86"/>
      <c r="VS128" s="86"/>
      <c r="VT128" s="86"/>
      <c r="VU128" s="86"/>
      <c r="VV128" s="86"/>
      <c r="VW128" s="86"/>
      <c r="VX128" s="86"/>
      <c r="VY128" s="86"/>
      <c r="VZ128" s="86"/>
      <c r="WA128" s="86"/>
      <c r="WB128" s="86"/>
      <c r="WC128" s="86"/>
      <c r="WD128" s="86"/>
      <c r="WE128" s="86"/>
      <c r="WF128" s="86"/>
      <c r="WG128" s="86"/>
      <c r="WH128" s="86"/>
      <c r="WI128" s="86"/>
      <c r="WJ128" s="86"/>
      <c r="WK128" s="86"/>
      <c r="WL128" s="86"/>
      <c r="WM128" s="86"/>
      <c r="WN128" s="86"/>
      <c r="WO128" s="86"/>
      <c r="WP128" s="86"/>
      <c r="WQ128" s="86"/>
      <c r="WR128" s="86"/>
      <c r="WS128" s="86"/>
      <c r="WT128" s="86"/>
      <c r="WU128" s="86"/>
      <c r="WV128" s="86"/>
      <c r="WW128" s="86"/>
      <c r="WX128" s="86"/>
      <c r="WY128" s="86"/>
      <c r="WZ128" s="86"/>
      <c r="XA128" s="86"/>
      <c r="XB128" s="86"/>
      <c r="XC128" s="86"/>
      <c r="XD128" s="86"/>
      <c r="XE128" s="86"/>
      <c r="XF128" s="86"/>
      <c r="XG128" s="86"/>
      <c r="XH128" s="86"/>
      <c r="XI128" s="86"/>
      <c r="XJ128" s="86"/>
      <c r="XK128" s="86"/>
      <c r="XL128" s="86"/>
      <c r="XM128" s="86"/>
      <c r="XN128" s="86"/>
      <c r="XO128" s="86"/>
      <c r="XP128" s="86"/>
      <c r="XQ128" s="86"/>
      <c r="XR128" s="86"/>
      <c r="XS128" s="86"/>
      <c r="XT128" s="86"/>
      <c r="XU128" s="86"/>
      <c r="XV128" s="86"/>
      <c r="XW128" s="86"/>
      <c r="XX128" s="86"/>
      <c r="XY128" s="86"/>
      <c r="XZ128" s="86"/>
      <c r="YA128" s="86"/>
      <c r="YB128" s="86"/>
      <c r="YC128" s="86"/>
      <c r="YD128" s="86"/>
      <c r="YE128" s="86"/>
      <c r="YF128" s="86"/>
      <c r="YG128" s="86"/>
      <c r="YH128" s="86"/>
      <c r="YI128" s="86"/>
      <c r="YJ128" s="86"/>
      <c r="YK128" s="86"/>
      <c r="YL128" s="86"/>
      <c r="YM128" s="86"/>
      <c r="YN128" s="86"/>
      <c r="YO128" s="86"/>
      <c r="YP128" s="86"/>
      <c r="YQ128" s="86"/>
      <c r="YR128" s="86"/>
      <c r="YS128" s="86"/>
      <c r="YT128" s="86"/>
      <c r="YU128" s="86"/>
      <c r="YV128" s="86"/>
      <c r="YW128" s="86"/>
      <c r="YX128" s="86"/>
      <c r="YY128" s="86"/>
      <c r="YZ128" s="86"/>
      <c r="ZA128" s="86"/>
      <c r="ZB128" s="86"/>
      <c r="ZC128" s="86"/>
      <c r="ZD128" s="86"/>
      <c r="ZE128" s="86"/>
      <c r="ZF128" s="86"/>
      <c r="ZG128" s="86"/>
      <c r="ZH128" s="86"/>
      <c r="ZI128" s="86"/>
      <c r="ZJ128" s="86"/>
      <c r="ZK128" s="86"/>
      <c r="ZL128" s="86"/>
      <c r="ZM128" s="86"/>
      <c r="ZN128" s="86"/>
      <c r="ZO128" s="86"/>
      <c r="ZP128" s="86"/>
      <c r="ZQ128" s="86"/>
      <c r="ZR128" s="86"/>
      <c r="ZS128" s="86"/>
      <c r="ZT128" s="86"/>
      <c r="ZU128" s="86"/>
      <c r="ZV128" s="86"/>
      <c r="ZW128" s="86"/>
      <c r="ZX128" s="86"/>
      <c r="ZY128" s="86"/>
      <c r="ZZ128" s="86"/>
      <c r="AAA128" s="86"/>
      <c r="AAB128" s="86"/>
      <c r="AAC128" s="86"/>
      <c r="AAD128" s="86"/>
      <c r="AAE128" s="86"/>
      <c r="AAF128" s="86"/>
      <c r="AAG128" s="86"/>
      <c r="AAH128" s="86"/>
      <c r="AAI128" s="86"/>
      <c r="AAJ128" s="86"/>
      <c r="AAK128" s="86"/>
      <c r="AAL128" s="86"/>
      <c r="AAM128" s="86"/>
      <c r="AAN128" s="86"/>
      <c r="AAO128" s="86"/>
      <c r="AAP128" s="86"/>
      <c r="AAQ128" s="86"/>
      <c r="AAR128" s="86"/>
      <c r="AAS128" s="86"/>
      <c r="AAT128" s="86"/>
      <c r="AAU128" s="86"/>
      <c r="AAV128" s="86"/>
      <c r="AAW128" s="86"/>
      <c r="AAX128" s="86"/>
      <c r="AAY128" s="86"/>
      <c r="AAZ128" s="86"/>
      <c r="ABA128" s="86"/>
      <c r="ABB128" s="86"/>
      <c r="ABC128" s="86"/>
      <c r="ABD128" s="86"/>
      <c r="ABE128" s="86"/>
      <c r="ABF128" s="86"/>
      <c r="ABG128" s="86"/>
      <c r="ABH128" s="86"/>
      <c r="ABI128" s="86"/>
      <c r="ABJ128" s="86"/>
      <c r="ABK128" s="86"/>
      <c r="ABL128" s="86"/>
      <c r="ABM128" s="86"/>
      <c r="ABN128" s="86"/>
      <c r="ABO128" s="86"/>
      <c r="ABP128" s="86"/>
      <c r="ABQ128" s="86"/>
      <c r="ABR128" s="86"/>
      <c r="ABS128" s="86"/>
      <c r="ABT128" s="86"/>
      <c r="ABU128" s="86"/>
      <c r="ABV128" s="86"/>
      <c r="ABW128" s="86"/>
      <c r="ABX128" s="86"/>
      <c r="ABY128" s="86"/>
      <c r="ABZ128" s="86"/>
      <c r="ACA128" s="86"/>
      <c r="ACB128" s="86"/>
      <c r="ACC128" s="86"/>
      <c r="ACD128" s="86"/>
      <c r="ACE128" s="86"/>
      <c r="ACF128" s="86"/>
      <c r="ACG128" s="86"/>
      <c r="ACH128" s="86"/>
      <c r="ACI128" s="86"/>
      <c r="ACJ128" s="86"/>
      <c r="ACK128" s="86"/>
      <c r="ACL128" s="86"/>
      <c r="ACM128" s="86"/>
      <c r="ACN128" s="86"/>
      <c r="ACO128" s="86"/>
      <c r="ACP128" s="86"/>
      <c r="ACQ128" s="86"/>
      <c r="ACR128" s="86"/>
      <c r="ACS128" s="86"/>
      <c r="ACT128" s="86"/>
      <c r="ACU128" s="86"/>
      <c r="ACV128" s="86"/>
      <c r="ACW128" s="86"/>
      <c r="ACX128" s="86"/>
      <c r="ACY128" s="86"/>
      <c r="ACZ128" s="86"/>
      <c r="ADA128" s="86"/>
      <c r="ADB128" s="86"/>
      <c r="ADC128" s="86"/>
      <c r="ADD128" s="86"/>
      <c r="ADE128" s="86"/>
      <c r="ADF128" s="86"/>
      <c r="ADG128" s="86"/>
      <c r="ADH128" s="86"/>
      <c r="ADI128" s="86"/>
      <c r="ADJ128" s="86"/>
      <c r="ADK128" s="86"/>
      <c r="ADL128" s="86"/>
      <c r="ADM128" s="86"/>
      <c r="ADN128" s="86"/>
      <c r="ADO128" s="86"/>
      <c r="ADP128" s="86"/>
      <c r="ADQ128" s="86"/>
      <c r="ADR128" s="86"/>
      <c r="ADS128" s="86"/>
      <c r="ADT128" s="86"/>
      <c r="ADU128" s="86"/>
      <c r="ADV128" s="86"/>
      <c r="ADW128" s="86"/>
      <c r="ADX128" s="86"/>
      <c r="ADY128" s="86"/>
      <c r="ADZ128" s="86"/>
      <c r="AEA128" s="86"/>
      <c r="AEB128" s="86"/>
      <c r="AEC128" s="86"/>
      <c r="AED128" s="86"/>
      <c r="AEE128" s="86"/>
      <c r="AEF128" s="86"/>
      <c r="AEG128" s="86"/>
      <c r="AEH128" s="86"/>
      <c r="AEI128" s="86"/>
      <c r="AEJ128" s="86"/>
      <c r="AEK128" s="86"/>
      <c r="AEL128" s="86"/>
      <c r="AEM128" s="86"/>
      <c r="AEN128" s="86"/>
      <c r="AEO128" s="86"/>
      <c r="AEP128" s="86"/>
      <c r="AEQ128" s="86"/>
      <c r="AER128" s="86"/>
      <c r="AES128" s="86"/>
      <c r="AET128" s="86"/>
      <c r="AEU128" s="86"/>
      <c r="AEV128" s="86"/>
      <c r="AEW128" s="86"/>
      <c r="AEX128" s="86"/>
      <c r="AEY128" s="86"/>
      <c r="AEZ128" s="86"/>
      <c r="AFA128" s="86"/>
      <c r="AFB128" s="86"/>
      <c r="AFC128" s="86"/>
      <c r="AFD128" s="86"/>
      <c r="AFE128" s="86"/>
      <c r="AFF128" s="86"/>
      <c r="AFG128" s="86"/>
      <c r="AFH128" s="86"/>
      <c r="AFI128" s="86"/>
      <c r="AFJ128" s="86"/>
      <c r="AFK128" s="86"/>
      <c r="AFL128" s="86"/>
      <c r="AFM128" s="86"/>
      <c r="AFN128" s="86"/>
      <c r="AFO128" s="86"/>
      <c r="AFP128" s="86"/>
      <c r="AFQ128" s="86"/>
      <c r="AFR128" s="86"/>
      <c r="AFS128" s="86"/>
      <c r="AFT128" s="86"/>
      <c r="AFU128" s="86"/>
      <c r="AFV128" s="86"/>
      <c r="AFW128" s="86"/>
      <c r="AFX128" s="86"/>
      <c r="AFY128" s="86"/>
      <c r="AFZ128" s="86"/>
      <c r="AGA128" s="86"/>
      <c r="AGB128" s="86"/>
      <c r="AGC128" s="86"/>
      <c r="AGD128" s="86"/>
      <c r="AGE128" s="86"/>
      <c r="AGF128" s="86"/>
      <c r="AGG128" s="86"/>
      <c r="AGH128" s="86"/>
      <c r="AGI128" s="86"/>
      <c r="AGJ128" s="86"/>
      <c r="AGK128" s="86"/>
      <c r="AGL128" s="86"/>
      <c r="AGM128" s="86"/>
      <c r="AGN128" s="86"/>
      <c r="AGO128" s="86"/>
      <c r="AGP128" s="86"/>
      <c r="AGQ128" s="86"/>
      <c r="AGR128" s="86"/>
      <c r="AGS128" s="86"/>
      <c r="AGT128" s="86"/>
      <c r="AGU128" s="86"/>
      <c r="AGV128" s="86"/>
      <c r="AGW128" s="86"/>
      <c r="AGX128" s="86"/>
      <c r="AGY128" s="86"/>
      <c r="AGZ128" s="86"/>
      <c r="AHA128" s="86"/>
      <c r="AHB128" s="86"/>
      <c r="AHC128" s="86"/>
      <c r="AHD128" s="86"/>
      <c r="AHE128" s="86"/>
      <c r="AHF128" s="86"/>
      <c r="AHG128" s="86"/>
      <c r="AHH128" s="86"/>
      <c r="AHI128" s="86"/>
      <c r="AHJ128" s="86"/>
      <c r="AHK128" s="86"/>
      <c r="AHL128" s="86"/>
      <c r="AHM128" s="86"/>
      <c r="AHN128" s="86"/>
      <c r="AHO128" s="86"/>
      <c r="AHP128" s="86"/>
      <c r="AHQ128" s="86"/>
      <c r="AHR128" s="86"/>
      <c r="AHS128" s="86"/>
      <c r="AHT128" s="86"/>
      <c r="AHU128" s="86"/>
      <c r="AHV128" s="86"/>
      <c r="AHW128" s="86"/>
      <c r="AHX128" s="86"/>
      <c r="AHY128" s="86"/>
      <c r="AHZ128" s="86"/>
      <c r="AIA128" s="86"/>
      <c r="AIB128" s="86"/>
      <c r="AIC128" s="86"/>
      <c r="AID128" s="86"/>
      <c r="AIE128" s="86"/>
      <c r="AIF128" s="86"/>
      <c r="AIG128" s="86"/>
      <c r="AIH128" s="86"/>
      <c r="AII128" s="86"/>
      <c r="AIJ128" s="86"/>
      <c r="AIK128" s="86"/>
      <c r="AIL128" s="86"/>
      <c r="AIM128" s="86"/>
      <c r="AIN128" s="86"/>
      <c r="AIO128" s="86"/>
      <c r="AIP128" s="86"/>
      <c r="AIQ128" s="86"/>
      <c r="AIR128" s="86"/>
      <c r="AIS128" s="86"/>
      <c r="AIT128" s="86"/>
      <c r="AIU128" s="86"/>
      <c r="AIV128" s="86"/>
      <c r="AIW128" s="86"/>
      <c r="AIX128" s="86"/>
      <c r="AIY128" s="86"/>
      <c r="AIZ128" s="86"/>
      <c r="AJA128" s="86"/>
      <c r="AJB128" s="86"/>
      <c r="AJC128" s="86"/>
      <c r="AJD128" s="86"/>
      <c r="AJE128" s="86"/>
      <c r="AJF128" s="86"/>
      <c r="AJG128" s="86"/>
      <c r="AJH128" s="86"/>
      <c r="AJI128" s="86"/>
      <c r="AJJ128" s="86"/>
      <c r="AJK128" s="86"/>
      <c r="AJL128" s="86"/>
      <c r="AJM128" s="86"/>
      <c r="AJN128" s="86"/>
      <c r="AJO128" s="86"/>
      <c r="AJP128" s="86"/>
      <c r="AJQ128" s="86"/>
      <c r="AJR128" s="86"/>
      <c r="AJS128" s="86"/>
      <c r="AJT128" s="86"/>
      <c r="AJU128" s="86"/>
      <c r="AJV128" s="86"/>
      <c r="AJW128" s="86"/>
      <c r="AJX128" s="86"/>
      <c r="AJY128" s="86"/>
      <c r="AJZ128" s="86"/>
      <c r="AKA128" s="86"/>
      <c r="AKB128" s="86"/>
      <c r="AKC128" s="86"/>
      <c r="AKD128" s="86"/>
      <c r="AKE128" s="86"/>
      <c r="AKF128" s="86"/>
      <c r="AKG128" s="86"/>
      <c r="AKH128" s="86"/>
      <c r="AKI128" s="86"/>
      <c r="AKJ128" s="86"/>
      <c r="AKK128" s="86"/>
      <c r="AKL128" s="86"/>
      <c r="AKM128" s="86"/>
      <c r="AKN128" s="86"/>
      <c r="AKO128" s="86"/>
      <c r="AKP128" s="86"/>
      <c r="AKQ128" s="86"/>
      <c r="AKR128" s="86"/>
      <c r="AKS128" s="86"/>
      <c r="AKT128" s="86"/>
      <c r="AKU128" s="86"/>
      <c r="AKV128" s="86"/>
      <c r="AKW128" s="86"/>
      <c r="AKX128" s="86"/>
      <c r="AKY128" s="86"/>
      <c r="AKZ128" s="86"/>
      <c r="ALA128" s="86"/>
      <c r="ALB128" s="86"/>
      <c r="ALC128" s="86"/>
      <c r="ALD128" s="86"/>
      <c r="ALE128" s="86"/>
      <c r="ALF128" s="86"/>
      <c r="ALG128" s="86"/>
      <c r="ALH128" s="86"/>
      <c r="ALI128" s="86"/>
      <c r="ALJ128" s="86"/>
      <c r="ALK128" s="86"/>
      <c r="ALL128" s="86"/>
      <c r="ALM128" s="86"/>
      <c r="ALN128" s="86"/>
      <c r="ALO128" s="86"/>
      <c r="ALP128" s="86"/>
      <c r="ALQ128" s="86"/>
      <c r="ALR128" s="86"/>
      <c r="ALS128" s="86"/>
      <c r="ALT128" s="86"/>
      <c r="ALU128" s="86"/>
      <c r="ALV128" s="86"/>
      <c r="ALW128" s="86"/>
      <c r="ALX128" s="86"/>
      <c r="ALY128" s="86"/>
      <c r="ALZ128" s="86"/>
      <c r="AMA128" s="86"/>
      <c r="AMB128" s="86"/>
      <c r="AMC128" s="86"/>
      <c r="AMD128" s="86"/>
      <c r="AME128" s="86"/>
      <c r="AMF128" s="86"/>
      <c r="AMG128" s="86"/>
      <c r="AMH128" s="86"/>
      <c r="AMI128" s="86"/>
      <c r="AMJ128" s="86"/>
      <c r="AMK128" s="86"/>
      <c r="AML128" s="86"/>
      <c r="AMM128" s="86"/>
      <c r="AMN128" s="86"/>
      <c r="AMO128" s="86"/>
      <c r="AMP128" s="86"/>
      <c r="AMQ128" s="86"/>
      <c r="AMR128" s="86"/>
      <c r="AMS128" s="86"/>
      <c r="AMT128" s="86"/>
      <c r="AMU128" s="86"/>
      <c r="AMV128" s="86"/>
      <c r="AMW128" s="86"/>
      <c r="AMX128" s="86"/>
      <c r="AMY128" s="86"/>
      <c r="AMZ128" s="86"/>
      <c r="ANA128" s="86"/>
      <c r="ANB128" s="86"/>
      <c r="ANC128" s="86"/>
      <c r="AND128" s="86"/>
      <c r="ANE128" s="86"/>
      <c r="ANF128" s="86"/>
      <c r="ANG128" s="86"/>
      <c r="ANH128" s="86"/>
      <c r="ANI128" s="86"/>
      <c r="ANJ128" s="86"/>
      <c r="ANK128" s="86"/>
      <c r="ANL128" s="86"/>
      <c r="ANM128" s="86"/>
      <c r="ANN128" s="86"/>
      <c r="ANO128" s="86"/>
      <c r="ANP128" s="86"/>
      <c r="ANQ128" s="86"/>
      <c r="ANR128" s="86"/>
      <c r="ANS128" s="86"/>
      <c r="ANT128" s="86"/>
      <c r="ANU128" s="86"/>
      <c r="ANV128" s="86"/>
      <c r="ANW128" s="86"/>
      <c r="ANX128" s="86"/>
      <c r="ANY128" s="86"/>
      <c r="ANZ128" s="86"/>
      <c r="AOA128" s="86"/>
      <c r="AOB128" s="86"/>
      <c r="AOC128" s="86"/>
      <c r="AOD128" s="86"/>
      <c r="AOE128" s="86"/>
      <c r="AOF128" s="86"/>
      <c r="AOG128" s="86"/>
      <c r="AOH128" s="86"/>
      <c r="AOI128" s="86"/>
      <c r="AOJ128" s="86"/>
      <c r="AOK128" s="86"/>
      <c r="AOL128" s="86"/>
      <c r="AOM128" s="86"/>
      <c r="AON128" s="86"/>
      <c r="AOO128" s="86"/>
      <c r="AOP128" s="86"/>
      <c r="AOQ128" s="86"/>
      <c r="AOR128" s="86"/>
      <c r="AOS128" s="86"/>
      <c r="AOT128" s="86"/>
      <c r="AOU128" s="86"/>
      <c r="AOV128" s="86"/>
      <c r="AOW128" s="86"/>
      <c r="AOX128" s="86"/>
      <c r="AOY128" s="86"/>
      <c r="AOZ128" s="86"/>
      <c r="APA128" s="86"/>
      <c r="APB128" s="86"/>
      <c r="APC128" s="86"/>
      <c r="APD128" s="86"/>
      <c r="APE128" s="86"/>
      <c r="APF128" s="86"/>
      <c r="APG128" s="86"/>
      <c r="APH128" s="86"/>
      <c r="API128" s="86"/>
      <c r="APJ128" s="86"/>
      <c r="APK128" s="86"/>
      <c r="APL128" s="86"/>
      <c r="APM128" s="86"/>
      <c r="APN128" s="86"/>
      <c r="APO128" s="86"/>
      <c r="APP128" s="86"/>
      <c r="APQ128" s="86"/>
      <c r="APR128" s="86"/>
      <c r="APS128" s="86"/>
      <c r="APT128" s="86"/>
      <c r="APU128" s="86"/>
      <c r="APV128" s="86"/>
      <c r="APW128" s="86"/>
      <c r="APX128" s="86"/>
      <c r="APY128" s="86"/>
      <c r="APZ128" s="86"/>
      <c r="AQA128" s="86"/>
      <c r="AQB128" s="86"/>
      <c r="AQC128" s="86"/>
      <c r="AQD128" s="86"/>
      <c r="AQE128" s="86"/>
      <c r="AQF128" s="86"/>
      <c r="AQG128" s="86"/>
      <c r="AQH128" s="86"/>
      <c r="AQI128" s="86"/>
      <c r="AQJ128" s="86"/>
      <c r="AQK128" s="86"/>
      <c r="AQL128" s="86"/>
      <c r="AQM128" s="86"/>
      <c r="AQN128" s="86"/>
      <c r="AQO128" s="86"/>
      <c r="AQP128" s="86"/>
      <c r="AQQ128" s="86"/>
      <c r="AQR128" s="86"/>
      <c r="AQS128" s="86"/>
      <c r="AQT128" s="86"/>
      <c r="AQU128" s="86"/>
      <c r="AQV128" s="86"/>
      <c r="AQW128" s="86"/>
      <c r="AQX128" s="86"/>
      <c r="AQY128" s="86"/>
      <c r="AQZ128" s="86"/>
      <c r="ARA128" s="86"/>
      <c r="ARB128" s="86"/>
      <c r="ARC128" s="86"/>
      <c r="ARD128" s="86"/>
      <c r="ARE128" s="86"/>
      <c r="ARF128" s="86"/>
      <c r="ARG128" s="86"/>
      <c r="ARH128" s="86"/>
      <c r="ARI128" s="86"/>
      <c r="ARJ128" s="86"/>
      <c r="ARK128" s="86"/>
      <c r="ARL128" s="86"/>
      <c r="ARM128" s="86"/>
      <c r="ARN128" s="86"/>
      <c r="ARO128" s="86"/>
      <c r="ARP128" s="86"/>
      <c r="ARQ128" s="86"/>
      <c r="ARR128" s="86"/>
      <c r="ARS128" s="86"/>
      <c r="ART128" s="86"/>
      <c r="ARU128" s="86"/>
      <c r="ARV128" s="86"/>
      <c r="ARW128" s="86"/>
      <c r="ARX128" s="86"/>
      <c r="ARY128" s="86"/>
      <c r="ARZ128" s="86"/>
      <c r="ASA128" s="86"/>
      <c r="ASB128" s="86"/>
      <c r="ASC128" s="86"/>
      <c r="ASD128" s="86"/>
      <c r="ASE128" s="86"/>
      <c r="ASF128" s="86"/>
      <c r="ASG128" s="86"/>
      <c r="ASH128" s="86"/>
      <c r="ASI128" s="86"/>
      <c r="ASJ128" s="86"/>
      <c r="ASK128" s="86"/>
      <c r="ASL128" s="86"/>
      <c r="ASM128" s="86"/>
      <c r="ASN128" s="86"/>
      <c r="ASO128" s="86"/>
      <c r="ASP128" s="86"/>
      <c r="ASQ128" s="86"/>
      <c r="ASR128" s="86"/>
      <c r="ASS128" s="86"/>
      <c r="AST128" s="86"/>
      <c r="ASU128" s="86"/>
      <c r="ASV128" s="86"/>
      <c r="ASW128" s="86"/>
      <c r="ASX128" s="86"/>
      <c r="ASY128" s="86"/>
      <c r="ASZ128" s="86"/>
      <c r="ATA128" s="86"/>
      <c r="ATB128" s="86"/>
      <c r="ATC128" s="86"/>
      <c r="ATD128" s="86"/>
      <c r="ATE128" s="86"/>
      <c r="ATF128" s="86"/>
      <c r="ATG128" s="86"/>
      <c r="ATH128" s="86"/>
      <c r="ATI128" s="86"/>
      <c r="ATJ128" s="86"/>
      <c r="ATK128" s="86"/>
      <c r="ATL128" s="86"/>
      <c r="ATM128" s="86"/>
      <c r="ATN128" s="86"/>
      <c r="ATO128" s="86"/>
      <c r="ATP128" s="86"/>
      <c r="ATQ128" s="86"/>
      <c r="ATR128" s="86"/>
      <c r="ATS128" s="86"/>
      <c r="ATT128" s="86"/>
      <c r="ATU128" s="86"/>
      <c r="ATV128" s="86"/>
      <c r="ATW128" s="86"/>
      <c r="ATX128" s="86"/>
      <c r="ATY128" s="86"/>
      <c r="ATZ128" s="86"/>
      <c r="AUA128" s="86"/>
      <c r="AUB128" s="86"/>
      <c r="AUC128" s="86"/>
      <c r="AUD128" s="86"/>
      <c r="AUE128" s="86"/>
      <c r="AUF128" s="86"/>
      <c r="AUG128" s="86"/>
      <c r="AUH128" s="86"/>
      <c r="AUI128" s="86"/>
      <c r="AUJ128" s="86"/>
      <c r="AUK128" s="86"/>
      <c r="AUL128" s="86"/>
      <c r="AUM128" s="86"/>
      <c r="AUN128" s="86"/>
      <c r="AUO128" s="86"/>
      <c r="AUP128" s="86"/>
      <c r="AUQ128" s="86"/>
      <c r="AUR128" s="86"/>
      <c r="AUS128" s="86"/>
      <c r="AUT128" s="86"/>
      <c r="AUU128" s="86"/>
      <c r="AUV128" s="86"/>
      <c r="AUW128" s="86"/>
      <c r="AUX128" s="86"/>
      <c r="AUY128" s="86"/>
      <c r="AUZ128" s="86"/>
      <c r="AVA128" s="86"/>
      <c r="AVB128" s="86"/>
      <c r="AVC128" s="86"/>
      <c r="AVD128" s="86"/>
      <c r="AVE128" s="86"/>
      <c r="AVF128" s="86"/>
      <c r="AVG128" s="86"/>
      <c r="AVH128" s="86"/>
      <c r="AVI128" s="86"/>
      <c r="AVJ128" s="86"/>
      <c r="AVK128" s="86"/>
      <c r="AVL128" s="86"/>
      <c r="AVM128" s="86"/>
      <c r="AVN128" s="86"/>
      <c r="AVO128" s="86"/>
      <c r="AVP128" s="86"/>
      <c r="AVQ128" s="86"/>
      <c r="AVR128" s="86"/>
      <c r="AVS128" s="86"/>
      <c r="AVT128" s="86"/>
      <c r="AVU128" s="86"/>
      <c r="AVV128" s="86"/>
      <c r="AVW128" s="86"/>
      <c r="AVX128" s="86"/>
      <c r="AVY128" s="86"/>
      <c r="AVZ128" s="86"/>
      <c r="AWA128" s="86"/>
      <c r="AWB128" s="86"/>
      <c r="AWC128" s="86"/>
      <c r="AWD128" s="86"/>
      <c r="AWE128" s="86"/>
      <c r="AWF128" s="86"/>
      <c r="AWG128" s="86"/>
      <c r="AWH128" s="86"/>
      <c r="AWI128" s="86"/>
      <c r="AWJ128" s="86"/>
      <c r="AWK128" s="86"/>
      <c r="AWL128" s="86"/>
      <c r="AWM128" s="86"/>
      <c r="AWN128" s="86"/>
      <c r="AWO128" s="86"/>
      <c r="AWP128" s="86"/>
      <c r="AWQ128" s="86"/>
      <c r="AWR128" s="86"/>
      <c r="AWS128" s="86"/>
      <c r="AWT128" s="86"/>
      <c r="AWU128" s="86"/>
      <c r="AWV128" s="86"/>
      <c r="AWW128" s="86"/>
      <c r="AWX128" s="86"/>
      <c r="AWY128" s="86"/>
      <c r="AWZ128" s="86"/>
      <c r="AXA128" s="86"/>
      <c r="AXB128" s="86"/>
      <c r="AXC128" s="86"/>
      <c r="AXD128" s="86"/>
      <c r="AXE128" s="86"/>
      <c r="AXF128" s="86"/>
      <c r="AXG128" s="86"/>
      <c r="AXH128" s="86"/>
      <c r="AXI128" s="86"/>
      <c r="AXJ128" s="86"/>
      <c r="AXK128" s="86"/>
      <c r="AXL128" s="86"/>
      <c r="AXM128" s="86"/>
      <c r="AXN128" s="86"/>
      <c r="AXO128" s="86"/>
      <c r="AXP128" s="86"/>
      <c r="AXQ128" s="86"/>
      <c r="AXR128" s="86"/>
      <c r="AXS128" s="86"/>
      <c r="AXT128" s="86"/>
      <c r="AXU128" s="86"/>
      <c r="AXV128" s="86"/>
      <c r="AXW128" s="86"/>
      <c r="AXX128" s="86"/>
      <c r="AXY128" s="86"/>
      <c r="AXZ128" s="86"/>
      <c r="AYA128" s="86"/>
      <c r="AYB128" s="86"/>
      <c r="AYC128" s="86"/>
      <c r="AYD128" s="86"/>
      <c r="AYE128" s="86"/>
      <c r="AYF128" s="86"/>
      <c r="AYG128" s="86"/>
      <c r="AYH128" s="86"/>
      <c r="AYI128" s="86"/>
      <c r="AYJ128" s="86"/>
      <c r="AYK128" s="86"/>
      <c r="AYL128" s="86"/>
      <c r="AYM128" s="86"/>
      <c r="AYN128" s="86"/>
      <c r="AYO128" s="86"/>
      <c r="AYP128" s="86"/>
      <c r="AYQ128" s="86"/>
      <c r="AYR128" s="86"/>
      <c r="AYS128" s="86"/>
      <c r="AYT128" s="86"/>
      <c r="AYU128" s="86"/>
      <c r="AYV128" s="86"/>
      <c r="AYW128" s="86"/>
      <c r="AYX128" s="86"/>
      <c r="AYY128" s="86"/>
      <c r="AYZ128" s="86"/>
      <c r="AZA128" s="86"/>
      <c r="AZB128" s="86"/>
      <c r="AZC128" s="86"/>
      <c r="AZD128" s="86"/>
      <c r="AZE128" s="86"/>
      <c r="AZF128" s="86"/>
      <c r="AZG128" s="86"/>
      <c r="AZH128" s="86"/>
      <c r="AZI128" s="86"/>
      <c r="AZJ128" s="86"/>
      <c r="AZK128" s="86"/>
      <c r="AZL128" s="86"/>
      <c r="AZM128" s="86"/>
      <c r="AZN128" s="86"/>
      <c r="AZO128" s="86"/>
      <c r="AZP128" s="86"/>
      <c r="AZQ128" s="86"/>
      <c r="AZR128" s="86"/>
      <c r="AZS128" s="86"/>
      <c r="AZT128" s="86"/>
      <c r="AZU128" s="86"/>
      <c r="AZV128" s="86"/>
      <c r="AZW128" s="86"/>
      <c r="AZX128" s="86"/>
      <c r="AZY128" s="86"/>
      <c r="AZZ128" s="86"/>
      <c r="BAA128" s="86"/>
      <c r="BAB128" s="86"/>
      <c r="BAC128" s="86"/>
      <c r="BAD128" s="86"/>
      <c r="BAE128" s="86"/>
      <c r="BAF128" s="86"/>
      <c r="BAG128" s="86"/>
      <c r="BAH128" s="86"/>
      <c r="BAI128" s="86"/>
      <c r="BAJ128" s="86"/>
      <c r="BAK128" s="86"/>
      <c r="BAL128" s="86"/>
      <c r="BAM128" s="86"/>
      <c r="BAN128" s="86"/>
      <c r="BAO128" s="86"/>
      <c r="BAP128" s="86"/>
      <c r="BAQ128" s="86"/>
      <c r="BAR128" s="86"/>
      <c r="BAS128" s="86"/>
      <c r="BAT128" s="86"/>
      <c r="BAU128" s="86"/>
      <c r="BAV128" s="86"/>
      <c r="BAW128" s="86"/>
      <c r="BAX128" s="86"/>
      <c r="BAY128" s="86"/>
      <c r="BAZ128" s="86"/>
      <c r="BBA128" s="86"/>
      <c r="BBB128" s="86"/>
      <c r="BBC128" s="86"/>
      <c r="BBD128" s="86"/>
      <c r="BBE128" s="86"/>
      <c r="BBF128" s="86"/>
      <c r="BBG128" s="86"/>
      <c r="BBH128" s="86"/>
      <c r="BBI128" s="86"/>
      <c r="BBJ128" s="86"/>
      <c r="BBK128" s="86"/>
      <c r="BBL128" s="86"/>
      <c r="BBM128" s="86"/>
      <c r="BBN128" s="86"/>
      <c r="BBO128" s="86"/>
      <c r="BBP128" s="86"/>
      <c r="BBQ128" s="86"/>
      <c r="BBR128" s="86"/>
      <c r="BBS128" s="86"/>
      <c r="BBT128" s="86"/>
      <c r="BBU128" s="86"/>
      <c r="BBV128" s="86"/>
      <c r="BBW128" s="86"/>
      <c r="BBX128" s="86"/>
      <c r="BBY128" s="86"/>
      <c r="BBZ128" s="86"/>
      <c r="BCA128" s="86"/>
      <c r="BCB128" s="86"/>
      <c r="BCC128" s="86"/>
      <c r="BCD128" s="86"/>
      <c r="BCE128" s="86"/>
      <c r="BCF128" s="86"/>
      <c r="BCG128" s="86"/>
      <c r="BCH128" s="86"/>
      <c r="BCI128" s="86"/>
      <c r="BCJ128" s="86"/>
      <c r="BCK128" s="86"/>
      <c r="BCL128" s="86"/>
      <c r="BCM128" s="86"/>
      <c r="BCN128" s="86"/>
      <c r="BCO128" s="86"/>
      <c r="BCP128" s="86"/>
      <c r="BCQ128" s="86"/>
      <c r="BCR128" s="86"/>
      <c r="BCS128" s="86"/>
      <c r="BCT128" s="86"/>
      <c r="BCU128" s="86"/>
      <c r="BCV128" s="86"/>
      <c r="BCW128" s="86"/>
      <c r="BCX128" s="86"/>
      <c r="BCY128" s="86"/>
      <c r="BCZ128" s="86"/>
      <c r="BDA128" s="86"/>
      <c r="BDB128" s="86"/>
      <c r="BDC128" s="86"/>
      <c r="BDD128" s="86"/>
      <c r="BDE128" s="86"/>
      <c r="BDF128" s="86"/>
      <c r="BDG128" s="86"/>
      <c r="BDH128" s="86"/>
      <c r="BDI128" s="86"/>
      <c r="BDJ128" s="86"/>
      <c r="BDK128" s="86"/>
      <c r="BDL128" s="86"/>
      <c r="BDM128" s="86"/>
      <c r="BDN128" s="86"/>
      <c r="BDO128" s="86"/>
      <c r="BDP128" s="86"/>
      <c r="BDQ128" s="86"/>
      <c r="BDR128" s="86"/>
      <c r="BDS128" s="86"/>
      <c r="BDT128" s="86"/>
      <c r="BDU128" s="86"/>
      <c r="BDV128" s="86"/>
      <c r="BDW128" s="86"/>
      <c r="BDX128" s="86"/>
      <c r="BDY128" s="86"/>
      <c r="BDZ128" s="86"/>
      <c r="BEA128" s="86"/>
      <c r="BEB128" s="86"/>
      <c r="BEC128" s="86"/>
      <c r="BED128" s="86"/>
      <c r="BEE128" s="86"/>
      <c r="BEF128" s="86"/>
      <c r="BEG128" s="86"/>
      <c r="BEH128" s="86"/>
      <c r="BEI128" s="86"/>
      <c r="BEJ128" s="86"/>
      <c r="BEK128" s="86"/>
      <c r="BEL128" s="86"/>
      <c r="BEM128" s="86"/>
      <c r="BEN128" s="86"/>
      <c r="BEO128" s="86"/>
      <c r="BEP128" s="86"/>
      <c r="BEQ128" s="86"/>
      <c r="BER128" s="86"/>
      <c r="BES128" s="86"/>
      <c r="BET128" s="86"/>
      <c r="BEU128" s="86"/>
      <c r="BEV128" s="86"/>
      <c r="BEW128" s="86"/>
      <c r="BEX128" s="86"/>
      <c r="BEY128" s="86"/>
      <c r="BEZ128" s="86"/>
      <c r="BFA128" s="86"/>
      <c r="BFB128" s="86"/>
      <c r="BFC128" s="86"/>
      <c r="BFD128" s="86"/>
      <c r="BFE128" s="86"/>
      <c r="BFF128" s="86"/>
      <c r="BFG128" s="86"/>
      <c r="BFH128" s="86"/>
      <c r="BFI128" s="86"/>
      <c r="BFJ128" s="86"/>
      <c r="BFK128" s="86"/>
      <c r="BFL128" s="86"/>
      <c r="BFM128" s="86"/>
      <c r="BFN128" s="86"/>
      <c r="BFO128" s="86"/>
      <c r="BFP128" s="86"/>
      <c r="BFQ128" s="86"/>
      <c r="BFR128" s="86"/>
      <c r="BFS128" s="86"/>
      <c r="BFT128" s="86"/>
      <c r="BFU128" s="86"/>
      <c r="BFV128" s="86"/>
      <c r="BFW128" s="86"/>
      <c r="BFX128" s="86"/>
      <c r="BFY128" s="86"/>
      <c r="BFZ128" s="86"/>
      <c r="BGA128" s="86"/>
      <c r="BGB128" s="86"/>
      <c r="BGC128" s="86"/>
      <c r="BGD128" s="86"/>
      <c r="BGE128" s="86"/>
      <c r="BGF128" s="86"/>
      <c r="BGG128" s="86"/>
      <c r="BGH128" s="86"/>
      <c r="BGI128" s="86"/>
      <c r="BGJ128" s="86"/>
      <c r="BGK128" s="86"/>
      <c r="BGL128" s="86"/>
      <c r="BGM128" s="86"/>
      <c r="BGN128" s="86"/>
      <c r="BGO128" s="86"/>
      <c r="BGP128" s="86"/>
      <c r="BGQ128" s="86"/>
      <c r="BGR128" s="86"/>
      <c r="BGS128" s="86"/>
      <c r="BGT128" s="86"/>
      <c r="BGU128" s="86"/>
      <c r="BGV128" s="86"/>
      <c r="BGW128" s="86"/>
      <c r="BGX128" s="86"/>
      <c r="BGY128" s="86"/>
      <c r="BGZ128" s="86"/>
      <c r="BHA128" s="86"/>
      <c r="BHB128" s="86"/>
      <c r="BHC128" s="86"/>
      <c r="BHD128" s="86"/>
      <c r="BHE128" s="86"/>
      <c r="BHF128" s="86"/>
      <c r="BHG128" s="86"/>
      <c r="BHH128" s="86"/>
      <c r="BHI128" s="86"/>
      <c r="BHJ128" s="86"/>
      <c r="BHK128" s="86"/>
      <c r="BHL128" s="86"/>
      <c r="BHM128" s="86"/>
      <c r="BHN128" s="86"/>
      <c r="BHO128" s="86"/>
      <c r="BHP128" s="86"/>
      <c r="BHQ128" s="86"/>
      <c r="BHR128" s="86"/>
      <c r="BHS128" s="86"/>
      <c r="BHT128" s="86"/>
      <c r="BHU128" s="86"/>
      <c r="BHV128" s="86"/>
      <c r="BHW128" s="86"/>
      <c r="BHX128" s="86"/>
      <c r="BHY128" s="86"/>
      <c r="BHZ128" s="86"/>
      <c r="BIA128" s="86"/>
      <c r="BIB128" s="86"/>
      <c r="BIC128" s="86"/>
      <c r="BID128" s="86"/>
      <c r="BIE128" s="86"/>
      <c r="BIF128" s="86"/>
      <c r="BIG128" s="86"/>
      <c r="BIH128" s="86"/>
      <c r="BII128" s="86"/>
      <c r="BIJ128" s="86"/>
      <c r="BIK128" s="86"/>
      <c r="BIL128" s="86"/>
      <c r="BIM128" s="86"/>
      <c r="BIN128" s="86"/>
      <c r="BIO128" s="86"/>
      <c r="BIP128" s="86"/>
      <c r="BIQ128" s="86"/>
      <c r="BIR128" s="86"/>
      <c r="BIS128" s="86"/>
      <c r="BIT128" s="86"/>
      <c r="BIU128" s="86"/>
      <c r="BIV128" s="86"/>
      <c r="BIW128" s="86"/>
      <c r="BIX128" s="86"/>
      <c r="BIY128" s="86"/>
      <c r="BIZ128" s="86"/>
      <c r="BJA128" s="86"/>
      <c r="BJB128" s="86"/>
      <c r="BJC128" s="86"/>
      <c r="BJD128" s="86"/>
      <c r="BJE128" s="86"/>
      <c r="BJF128" s="86"/>
      <c r="BJG128" s="86"/>
      <c r="BJH128" s="86"/>
      <c r="BJI128" s="86"/>
      <c r="BJJ128" s="86"/>
      <c r="BJK128" s="86"/>
      <c r="BJL128" s="86"/>
      <c r="BJM128" s="86"/>
      <c r="BJN128" s="86"/>
      <c r="BJO128" s="86"/>
      <c r="BJP128" s="86"/>
      <c r="BJQ128" s="86"/>
      <c r="BJR128" s="86"/>
      <c r="BJS128" s="86"/>
      <c r="BJT128" s="86"/>
      <c r="BJU128" s="86"/>
      <c r="BJV128" s="86"/>
      <c r="BJW128" s="86"/>
      <c r="BJX128" s="86"/>
      <c r="BJY128" s="86"/>
      <c r="BJZ128" s="86"/>
      <c r="BKA128" s="86"/>
      <c r="BKB128" s="86"/>
      <c r="BKC128" s="86"/>
      <c r="BKD128" s="86"/>
      <c r="BKE128" s="86"/>
      <c r="BKF128" s="86"/>
      <c r="BKG128" s="86"/>
      <c r="BKH128" s="86"/>
      <c r="BKI128" s="86"/>
      <c r="BKJ128" s="86"/>
      <c r="BKK128" s="86"/>
      <c r="BKL128" s="86"/>
      <c r="BKM128" s="86"/>
      <c r="BKN128" s="86"/>
      <c r="BKO128" s="86"/>
      <c r="BKP128" s="86"/>
      <c r="BKQ128" s="86"/>
      <c r="BKR128" s="86"/>
      <c r="BKS128" s="86"/>
      <c r="BKT128" s="86"/>
      <c r="BKU128" s="86"/>
      <c r="BKV128" s="86"/>
      <c r="BKW128" s="86"/>
      <c r="BKX128" s="86"/>
      <c r="BKY128" s="86"/>
      <c r="BKZ128" s="86"/>
      <c r="BLA128" s="86"/>
      <c r="BLB128" s="86"/>
      <c r="BLC128" s="86"/>
      <c r="BLD128" s="86"/>
      <c r="BLE128" s="86"/>
      <c r="BLF128" s="86"/>
      <c r="BLG128" s="86"/>
      <c r="BLH128" s="86"/>
      <c r="BLI128" s="86"/>
      <c r="BLJ128" s="86"/>
      <c r="BLK128" s="86"/>
      <c r="BLL128" s="86"/>
      <c r="BLM128" s="86"/>
      <c r="BLN128" s="86"/>
      <c r="BLO128" s="86"/>
      <c r="BLP128" s="86"/>
      <c r="BLQ128" s="86"/>
      <c r="BLR128" s="86"/>
      <c r="BLS128" s="86"/>
      <c r="BLT128" s="86"/>
      <c r="BLU128" s="86"/>
      <c r="BLV128" s="86"/>
      <c r="BLW128" s="86"/>
      <c r="BLX128" s="86"/>
      <c r="BLY128" s="86"/>
      <c r="BLZ128" s="86"/>
      <c r="BMA128" s="86"/>
      <c r="BMB128" s="86"/>
      <c r="BMC128" s="86"/>
      <c r="BMD128" s="86"/>
      <c r="BME128" s="86"/>
      <c r="BMF128" s="86"/>
      <c r="BMG128" s="86"/>
      <c r="BMH128" s="86"/>
      <c r="BMI128" s="86"/>
      <c r="BMJ128" s="86"/>
      <c r="BMK128" s="86"/>
      <c r="BML128" s="86"/>
      <c r="BMM128" s="86"/>
      <c r="BMN128" s="86"/>
      <c r="BMO128" s="86"/>
      <c r="BMP128" s="86"/>
      <c r="BMQ128" s="86"/>
      <c r="BMR128" s="86"/>
      <c r="BMS128" s="86"/>
      <c r="BMT128" s="86"/>
      <c r="BMU128" s="86"/>
      <c r="BMV128" s="86"/>
      <c r="BMW128" s="86"/>
      <c r="BMX128" s="86"/>
      <c r="BMY128" s="86"/>
      <c r="BMZ128" s="86"/>
      <c r="BNA128" s="86"/>
      <c r="BNB128" s="86"/>
      <c r="BNC128" s="86"/>
      <c r="BND128" s="86"/>
      <c r="BNE128" s="86"/>
      <c r="BNF128" s="86"/>
      <c r="BNG128" s="86"/>
      <c r="BNH128" s="86"/>
      <c r="BNI128" s="86"/>
      <c r="BNJ128" s="86"/>
      <c r="BNK128" s="86"/>
      <c r="BNL128" s="86"/>
      <c r="BNM128" s="86"/>
      <c r="BNN128" s="86"/>
      <c r="BNO128" s="86"/>
      <c r="BNP128" s="86"/>
      <c r="BNQ128" s="86"/>
      <c r="BNR128" s="86"/>
      <c r="BNS128" s="86"/>
      <c r="BNT128" s="86"/>
      <c r="BNU128" s="86"/>
      <c r="BNV128" s="86"/>
      <c r="BNW128" s="86"/>
      <c r="BNX128" s="86"/>
      <c r="BNY128" s="86"/>
      <c r="BNZ128" s="86"/>
      <c r="BOA128" s="86"/>
      <c r="BOB128" s="86"/>
      <c r="BOC128" s="86"/>
      <c r="BOD128" s="86"/>
      <c r="BOE128" s="86"/>
      <c r="BOF128" s="86"/>
      <c r="BOG128" s="86"/>
      <c r="BOH128" s="86"/>
      <c r="BOI128" s="86"/>
      <c r="BOJ128" s="86"/>
      <c r="BOK128" s="86"/>
      <c r="BOL128" s="86"/>
      <c r="BOM128" s="86"/>
      <c r="BON128" s="86"/>
      <c r="BOO128" s="86"/>
      <c r="BOP128" s="86"/>
      <c r="BOQ128" s="86"/>
      <c r="BOR128" s="86"/>
      <c r="BOS128" s="86"/>
      <c r="BOT128" s="86"/>
      <c r="BOU128" s="86"/>
      <c r="BOV128" s="86"/>
      <c r="BOW128" s="86"/>
      <c r="BOX128" s="86"/>
      <c r="BOY128" s="86"/>
      <c r="BOZ128" s="86"/>
      <c r="BPA128" s="86"/>
      <c r="BPB128" s="86"/>
      <c r="BPC128" s="86"/>
      <c r="BPD128" s="86"/>
      <c r="BPE128" s="86"/>
      <c r="BPF128" s="86"/>
      <c r="BPG128" s="86"/>
      <c r="BPH128" s="86"/>
      <c r="BPI128" s="86"/>
      <c r="BPJ128" s="86"/>
      <c r="BPK128" s="86"/>
      <c r="BPL128" s="86"/>
      <c r="BPM128" s="86"/>
      <c r="BPN128" s="86"/>
      <c r="BPO128" s="86"/>
      <c r="BPP128" s="86"/>
      <c r="BPQ128" s="86"/>
      <c r="BPR128" s="86"/>
      <c r="BPS128" s="86"/>
      <c r="BPT128" s="86"/>
      <c r="BPU128" s="86"/>
      <c r="BPV128" s="86"/>
      <c r="BPW128" s="86"/>
      <c r="BPX128" s="86"/>
      <c r="BPY128" s="86"/>
      <c r="BPZ128" s="86"/>
      <c r="BQA128" s="86"/>
      <c r="BQB128" s="86"/>
      <c r="BQC128" s="86"/>
      <c r="BQD128" s="86"/>
      <c r="BQE128" s="86"/>
      <c r="BQF128" s="86"/>
      <c r="BQG128" s="86"/>
      <c r="BQH128" s="86"/>
      <c r="BQI128" s="86"/>
      <c r="BQJ128" s="86"/>
      <c r="BQK128" s="86"/>
      <c r="BQL128" s="86"/>
      <c r="BQM128" s="86"/>
      <c r="BQN128" s="86"/>
      <c r="BQO128" s="86"/>
      <c r="BQP128" s="86"/>
      <c r="BQQ128" s="86"/>
      <c r="BQR128" s="86"/>
      <c r="BQS128" s="86"/>
      <c r="BQT128" s="86"/>
      <c r="BQU128" s="86"/>
      <c r="BQV128" s="86"/>
      <c r="BQW128" s="86"/>
      <c r="BQX128" s="86"/>
      <c r="BQY128" s="86"/>
      <c r="BQZ128" s="86"/>
      <c r="BRA128" s="86"/>
      <c r="BRB128" s="86"/>
      <c r="BRC128" s="86"/>
      <c r="BRD128" s="86"/>
      <c r="BRE128" s="86"/>
      <c r="BRF128" s="86"/>
      <c r="BRG128" s="86"/>
      <c r="BRH128" s="86"/>
      <c r="BRI128" s="86"/>
      <c r="BRJ128" s="86"/>
      <c r="BRK128" s="86"/>
      <c r="BRL128" s="86"/>
      <c r="BRM128" s="86"/>
      <c r="BRN128" s="86"/>
      <c r="BRO128" s="86"/>
      <c r="BRP128" s="86"/>
      <c r="BRQ128" s="86"/>
      <c r="BRR128" s="86"/>
      <c r="BRS128" s="86"/>
      <c r="BRT128" s="86"/>
      <c r="BRU128" s="86"/>
      <c r="BRV128" s="86"/>
      <c r="BRW128" s="86"/>
      <c r="BRX128" s="86"/>
      <c r="BRY128" s="86"/>
      <c r="BRZ128" s="86"/>
      <c r="BSA128" s="86"/>
      <c r="BSB128" s="86"/>
      <c r="BSC128" s="86"/>
      <c r="BSD128" s="86"/>
      <c r="BSE128" s="86"/>
      <c r="BSF128" s="86"/>
      <c r="BSG128" s="86"/>
      <c r="BSH128" s="86"/>
      <c r="BSI128" s="86"/>
      <c r="BSJ128" s="86"/>
      <c r="BSK128" s="86"/>
      <c r="BSL128" s="86"/>
      <c r="BSM128" s="86"/>
      <c r="BSN128" s="86"/>
      <c r="BSO128" s="86"/>
      <c r="BSP128" s="86"/>
      <c r="BSQ128" s="86"/>
      <c r="BSR128" s="86"/>
      <c r="BSS128" s="86"/>
      <c r="BST128" s="86"/>
      <c r="BSU128" s="86"/>
      <c r="BSV128" s="86"/>
      <c r="BSW128" s="86"/>
      <c r="BSX128" s="86"/>
      <c r="BSY128" s="86"/>
      <c r="BSZ128" s="86"/>
      <c r="BTA128" s="86"/>
      <c r="BTB128" s="86"/>
      <c r="BTC128" s="86"/>
      <c r="BTD128" s="86"/>
      <c r="BTE128" s="86"/>
      <c r="BTF128" s="86"/>
      <c r="BTG128" s="86"/>
      <c r="BTH128" s="86"/>
      <c r="BTI128" s="86"/>
      <c r="BTJ128" s="86"/>
      <c r="BTK128" s="86"/>
      <c r="BTL128" s="86"/>
      <c r="BTM128" s="86"/>
      <c r="BTN128" s="86"/>
      <c r="BTO128" s="86"/>
      <c r="BTP128" s="86"/>
      <c r="BTQ128" s="86"/>
      <c r="BTR128" s="86"/>
      <c r="BTS128" s="86"/>
      <c r="BTT128" s="86"/>
      <c r="BTU128" s="86"/>
      <c r="BTV128" s="86"/>
      <c r="BTW128" s="86"/>
      <c r="BTX128" s="86"/>
      <c r="BTY128" s="86"/>
      <c r="BTZ128" s="86"/>
      <c r="BUA128" s="86"/>
      <c r="BUB128" s="86"/>
      <c r="BUC128" s="86"/>
      <c r="BUD128" s="86"/>
      <c r="BUE128" s="86"/>
      <c r="BUF128" s="86"/>
      <c r="BUG128" s="86"/>
      <c r="BUH128" s="86"/>
      <c r="BUI128" s="86"/>
      <c r="BUJ128" s="86"/>
      <c r="BUK128" s="86"/>
      <c r="BUL128" s="86"/>
      <c r="BUM128" s="86"/>
      <c r="BUN128" s="86"/>
      <c r="BUO128" s="86"/>
      <c r="BUP128" s="86"/>
      <c r="BUQ128" s="86"/>
      <c r="BUR128" s="86"/>
      <c r="BUS128" s="86"/>
      <c r="BUT128" s="86"/>
      <c r="BUU128" s="86"/>
      <c r="BUV128" s="86"/>
      <c r="BUW128" s="86"/>
      <c r="BUX128" s="86"/>
      <c r="BUY128" s="86"/>
      <c r="BUZ128" s="86"/>
      <c r="BVA128" s="86"/>
      <c r="BVB128" s="86"/>
      <c r="BVC128" s="86"/>
      <c r="BVD128" s="86"/>
      <c r="BVE128" s="86"/>
      <c r="BVF128" s="86"/>
      <c r="BVG128" s="86"/>
      <c r="BVH128" s="86"/>
      <c r="BVI128" s="86"/>
      <c r="BVJ128" s="86"/>
      <c r="BVK128" s="86"/>
      <c r="BVL128" s="86"/>
      <c r="BVM128" s="86"/>
      <c r="BVN128" s="86"/>
      <c r="BVO128" s="86"/>
      <c r="BVP128" s="86"/>
      <c r="BVQ128" s="86"/>
      <c r="BVR128" s="86"/>
      <c r="BVS128" s="86"/>
      <c r="BVT128" s="86"/>
      <c r="BVU128" s="86"/>
      <c r="BVV128" s="86"/>
      <c r="BVW128" s="86"/>
      <c r="BVX128" s="86"/>
      <c r="BVY128" s="86"/>
      <c r="BVZ128" s="86"/>
      <c r="BWA128" s="86"/>
      <c r="BWB128" s="86"/>
      <c r="BWC128" s="86"/>
      <c r="BWD128" s="86"/>
      <c r="BWE128" s="86"/>
      <c r="BWF128" s="86"/>
      <c r="BWG128" s="86"/>
      <c r="BWH128" s="86"/>
      <c r="BWI128" s="86"/>
      <c r="BWJ128" s="86"/>
      <c r="BWK128" s="86"/>
      <c r="BWL128" s="86"/>
      <c r="BWM128" s="86"/>
      <c r="BWN128" s="86"/>
      <c r="BWO128" s="86"/>
      <c r="BWP128" s="86"/>
      <c r="BWQ128" s="86"/>
      <c r="BWR128" s="86"/>
      <c r="BWS128" s="86"/>
      <c r="BWT128" s="86"/>
      <c r="BWU128" s="86"/>
      <c r="BWV128" s="86"/>
      <c r="BWW128" s="86"/>
      <c r="BWX128" s="86"/>
      <c r="BWY128" s="86"/>
      <c r="BWZ128" s="86"/>
      <c r="BXA128" s="86"/>
      <c r="BXB128" s="86"/>
      <c r="BXC128" s="86"/>
      <c r="BXD128" s="86"/>
      <c r="BXE128" s="86"/>
      <c r="BXF128" s="86"/>
      <c r="BXG128" s="86"/>
      <c r="BXH128" s="86"/>
      <c r="BXI128" s="86"/>
      <c r="BXJ128" s="86"/>
      <c r="BXK128" s="86"/>
      <c r="BXL128" s="86"/>
      <c r="BXM128" s="86"/>
      <c r="BXN128" s="86"/>
      <c r="BXO128" s="86"/>
      <c r="BXP128" s="86"/>
      <c r="BXQ128" s="86"/>
      <c r="BXR128" s="86"/>
      <c r="BXS128" s="86"/>
      <c r="BXT128" s="86"/>
      <c r="BXU128" s="86"/>
      <c r="BXV128" s="86"/>
      <c r="BXW128" s="86"/>
      <c r="BXX128" s="86"/>
      <c r="BXY128" s="86"/>
      <c r="BXZ128" s="86"/>
      <c r="BYA128" s="86"/>
      <c r="BYB128" s="86"/>
      <c r="BYC128" s="86"/>
      <c r="BYD128" s="86"/>
      <c r="BYE128" s="86"/>
      <c r="BYF128" s="86"/>
      <c r="BYG128" s="86"/>
      <c r="BYH128" s="86"/>
      <c r="BYI128" s="86"/>
      <c r="BYJ128" s="86"/>
      <c r="BYK128" s="86"/>
      <c r="BYL128" s="86"/>
      <c r="BYM128" s="86"/>
      <c r="BYN128" s="86"/>
      <c r="BYO128" s="86"/>
      <c r="BYP128" s="86"/>
      <c r="BYQ128" s="86"/>
      <c r="BYR128" s="86"/>
      <c r="BYS128" s="86"/>
      <c r="BYT128" s="86"/>
      <c r="BYU128" s="86"/>
      <c r="BYV128" s="86"/>
      <c r="BYW128" s="86"/>
      <c r="BYX128" s="86"/>
      <c r="BYY128" s="86"/>
      <c r="BYZ128" s="86"/>
      <c r="BZA128" s="86"/>
      <c r="BZB128" s="86"/>
      <c r="BZC128" s="86"/>
      <c r="BZD128" s="86"/>
      <c r="BZE128" s="86"/>
      <c r="BZF128" s="86"/>
      <c r="BZG128" s="86"/>
      <c r="BZH128" s="86"/>
      <c r="BZI128" s="86"/>
      <c r="BZJ128" s="86"/>
      <c r="BZK128" s="86"/>
      <c r="BZL128" s="86"/>
      <c r="BZM128" s="86"/>
      <c r="BZN128" s="86"/>
      <c r="BZO128" s="86"/>
      <c r="BZP128" s="86"/>
      <c r="BZQ128" s="86"/>
      <c r="BZR128" s="86"/>
      <c r="BZS128" s="86"/>
      <c r="BZT128" s="86"/>
      <c r="BZU128" s="86"/>
      <c r="BZV128" s="86"/>
      <c r="BZW128" s="86"/>
      <c r="BZX128" s="86"/>
      <c r="BZY128" s="86"/>
      <c r="BZZ128" s="86"/>
      <c r="CAA128" s="86"/>
      <c r="CAB128" s="86"/>
      <c r="CAC128" s="86"/>
      <c r="CAD128" s="86"/>
      <c r="CAE128" s="86"/>
      <c r="CAF128" s="86"/>
      <c r="CAG128" s="86"/>
      <c r="CAH128" s="86"/>
      <c r="CAI128" s="86"/>
      <c r="CAJ128" s="86"/>
      <c r="CAK128" s="86"/>
      <c r="CAL128" s="86"/>
      <c r="CAM128" s="86"/>
      <c r="CAN128" s="86"/>
      <c r="CAO128" s="86"/>
      <c r="CAP128" s="86"/>
      <c r="CAQ128" s="86"/>
      <c r="CAR128" s="86"/>
      <c r="CAS128" s="86"/>
      <c r="CAT128" s="86"/>
      <c r="CAU128" s="86"/>
      <c r="CAV128" s="86"/>
      <c r="CAW128" s="86"/>
      <c r="CAX128" s="86"/>
      <c r="CAY128" s="86"/>
      <c r="CAZ128" s="86"/>
      <c r="CBA128" s="86"/>
      <c r="CBB128" s="86"/>
      <c r="CBC128" s="86"/>
      <c r="CBD128" s="86"/>
      <c r="CBE128" s="86"/>
      <c r="CBF128" s="86"/>
      <c r="CBG128" s="86"/>
      <c r="CBH128" s="86"/>
      <c r="CBI128" s="86"/>
      <c r="CBJ128" s="86"/>
      <c r="CBK128" s="86"/>
      <c r="CBL128" s="86"/>
      <c r="CBM128" s="86"/>
      <c r="CBN128" s="86"/>
      <c r="CBO128" s="86"/>
      <c r="CBP128" s="86"/>
      <c r="CBQ128" s="86"/>
      <c r="CBR128" s="86"/>
      <c r="CBS128" s="86"/>
      <c r="CBT128" s="86"/>
      <c r="CBU128" s="86"/>
      <c r="CBV128" s="86"/>
      <c r="CBW128" s="86"/>
      <c r="CBX128" s="86"/>
      <c r="CBY128" s="86"/>
      <c r="CBZ128" s="86"/>
      <c r="CCA128" s="86"/>
      <c r="CCB128" s="86"/>
      <c r="CCC128" s="86"/>
      <c r="CCD128" s="86"/>
      <c r="CCE128" s="86"/>
      <c r="CCF128" s="86"/>
      <c r="CCG128" s="86"/>
      <c r="CCH128" s="86"/>
      <c r="CCI128" s="86"/>
      <c r="CCJ128" s="86"/>
      <c r="CCK128" s="86"/>
      <c r="CCL128" s="86"/>
      <c r="CCM128" s="86"/>
      <c r="CCN128" s="86"/>
      <c r="CCO128" s="86"/>
      <c r="CCP128" s="86"/>
      <c r="CCQ128" s="86"/>
      <c r="CCR128" s="86"/>
      <c r="CCS128" s="86"/>
      <c r="CCT128" s="86"/>
      <c r="CCU128" s="86"/>
      <c r="CCV128" s="86"/>
      <c r="CCW128" s="86"/>
      <c r="CCX128" s="86"/>
      <c r="CCY128" s="86"/>
      <c r="CCZ128" s="86"/>
      <c r="CDA128" s="86"/>
      <c r="CDB128" s="86"/>
      <c r="CDC128" s="86"/>
      <c r="CDD128" s="86"/>
      <c r="CDE128" s="86"/>
      <c r="CDF128" s="86"/>
      <c r="CDG128" s="86"/>
      <c r="CDH128" s="86"/>
      <c r="CDI128" s="86"/>
      <c r="CDJ128" s="86"/>
      <c r="CDK128" s="86"/>
      <c r="CDL128" s="86"/>
      <c r="CDM128" s="86"/>
      <c r="CDN128" s="86"/>
      <c r="CDO128" s="86"/>
      <c r="CDP128" s="86"/>
      <c r="CDQ128" s="86"/>
      <c r="CDR128" s="86"/>
      <c r="CDS128" s="86"/>
      <c r="CDT128" s="86"/>
      <c r="CDU128" s="86"/>
      <c r="CDV128" s="86"/>
      <c r="CDW128" s="86"/>
      <c r="CDX128" s="86"/>
      <c r="CDY128" s="86"/>
      <c r="CDZ128" s="86"/>
      <c r="CEA128" s="86"/>
      <c r="CEB128" s="86"/>
      <c r="CEC128" s="86"/>
      <c r="CED128" s="86"/>
      <c r="CEE128" s="86"/>
      <c r="CEF128" s="86"/>
      <c r="CEG128" s="86"/>
      <c r="CEH128" s="86"/>
      <c r="CEI128" s="86"/>
      <c r="CEJ128" s="86"/>
      <c r="CEK128" s="86"/>
      <c r="CEL128" s="86"/>
      <c r="CEM128" s="86"/>
      <c r="CEN128" s="86"/>
      <c r="CEO128" s="86"/>
      <c r="CEP128" s="86"/>
      <c r="CEQ128" s="86"/>
      <c r="CER128" s="86"/>
      <c r="CES128" s="86"/>
      <c r="CET128" s="86"/>
      <c r="CEU128" s="86"/>
      <c r="CEV128" s="86"/>
      <c r="CEW128" s="86"/>
      <c r="CEX128" s="86"/>
      <c r="CEY128" s="86"/>
      <c r="CEZ128" s="86"/>
      <c r="CFA128" s="86"/>
      <c r="CFB128" s="86"/>
      <c r="CFC128" s="86"/>
      <c r="CFD128" s="86"/>
      <c r="CFE128" s="86"/>
      <c r="CFF128" s="86"/>
      <c r="CFG128" s="86"/>
      <c r="CFH128" s="86"/>
      <c r="CFI128" s="86"/>
      <c r="CFJ128" s="86"/>
      <c r="CFK128" s="86"/>
      <c r="CFL128" s="86"/>
      <c r="CFM128" s="86"/>
      <c r="CFN128" s="86"/>
      <c r="CFO128" s="86"/>
      <c r="CFP128" s="86"/>
      <c r="CFQ128" s="86"/>
      <c r="CFR128" s="86"/>
      <c r="CFS128" s="86"/>
      <c r="CFT128" s="86"/>
      <c r="CFU128" s="86"/>
      <c r="CFV128" s="86"/>
      <c r="CFW128" s="86"/>
      <c r="CFX128" s="86"/>
      <c r="CFY128" s="86"/>
      <c r="CFZ128" s="86"/>
      <c r="CGA128" s="86"/>
      <c r="CGB128" s="86"/>
      <c r="CGC128" s="86"/>
      <c r="CGD128" s="86"/>
      <c r="CGE128" s="86"/>
      <c r="CGF128" s="86"/>
      <c r="CGG128" s="86"/>
      <c r="CGH128" s="86"/>
      <c r="CGI128" s="86"/>
      <c r="CGJ128" s="86"/>
      <c r="CGK128" s="86"/>
      <c r="CGL128" s="86"/>
      <c r="CGM128" s="86"/>
      <c r="CGN128" s="86"/>
      <c r="CGO128" s="86"/>
      <c r="CGP128" s="86"/>
      <c r="CGQ128" s="86"/>
      <c r="CGR128" s="86"/>
      <c r="CGS128" s="86"/>
      <c r="CGT128" s="86"/>
      <c r="CGU128" s="86"/>
      <c r="CGV128" s="86"/>
      <c r="CGW128" s="86"/>
      <c r="CGX128" s="86"/>
      <c r="CGY128" s="86"/>
      <c r="CGZ128" s="86"/>
      <c r="CHA128" s="86"/>
      <c r="CHB128" s="86"/>
      <c r="CHC128" s="86"/>
      <c r="CHD128" s="86"/>
      <c r="CHE128" s="86"/>
      <c r="CHF128" s="86"/>
      <c r="CHG128" s="86"/>
      <c r="CHH128" s="86"/>
      <c r="CHI128" s="86"/>
      <c r="CHJ128" s="86"/>
      <c r="CHK128" s="86"/>
      <c r="CHL128" s="86"/>
      <c r="CHM128" s="86"/>
      <c r="CHN128" s="86"/>
      <c r="CHO128" s="86"/>
      <c r="CHP128" s="86"/>
      <c r="CHQ128" s="86"/>
      <c r="CHR128" s="86"/>
      <c r="CHS128" s="86"/>
      <c r="CHT128" s="86"/>
      <c r="CHU128" s="86"/>
      <c r="CHV128" s="86"/>
      <c r="CHW128" s="86"/>
      <c r="CHX128" s="86"/>
      <c r="CHY128" s="86"/>
      <c r="CHZ128" s="86"/>
      <c r="CIA128" s="86"/>
      <c r="CIB128" s="86"/>
      <c r="CIC128" s="86"/>
      <c r="CID128" s="86"/>
      <c r="CIE128" s="86"/>
      <c r="CIF128" s="86"/>
      <c r="CIG128" s="86"/>
      <c r="CIH128" s="86"/>
      <c r="CII128" s="86"/>
      <c r="CIJ128" s="86"/>
      <c r="CIK128" s="86"/>
      <c r="CIL128" s="86"/>
      <c r="CIM128" s="86"/>
      <c r="CIN128" s="86"/>
      <c r="CIO128" s="86"/>
      <c r="CIP128" s="86"/>
      <c r="CIQ128" s="86"/>
      <c r="CIR128" s="86"/>
      <c r="CIS128" s="86"/>
      <c r="CIT128" s="86"/>
      <c r="CIU128" s="86"/>
      <c r="CIV128" s="86"/>
      <c r="CIW128" s="86"/>
      <c r="CIX128" s="86"/>
      <c r="CIY128" s="86"/>
      <c r="CIZ128" s="86"/>
      <c r="CJA128" s="86"/>
      <c r="CJB128" s="86"/>
      <c r="CJC128" s="86"/>
      <c r="CJD128" s="86"/>
      <c r="CJE128" s="86"/>
      <c r="CJF128" s="86"/>
      <c r="CJG128" s="86"/>
      <c r="CJH128" s="86"/>
      <c r="CJI128" s="86"/>
      <c r="CJJ128" s="86"/>
      <c r="CJK128" s="86"/>
      <c r="CJL128" s="86"/>
      <c r="CJM128" s="86"/>
      <c r="CJN128" s="86"/>
      <c r="CJO128" s="86"/>
      <c r="CJP128" s="86"/>
      <c r="CJQ128" s="86"/>
      <c r="CJR128" s="86"/>
      <c r="CJS128" s="86"/>
      <c r="CJT128" s="86"/>
      <c r="CJU128" s="86"/>
      <c r="CJV128" s="86"/>
      <c r="CJW128" s="86"/>
      <c r="CJX128" s="86"/>
      <c r="CJY128" s="86"/>
      <c r="CJZ128" s="86"/>
      <c r="CKA128" s="86"/>
      <c r="CKB128" s="86"/>
      <c r="CKC128" s="86"/>
      <c r="CKD128" s="86"/>
      <c r="CKE128" s="86"/>
      <c r="CKF128" s="86"/>
      <c r="CKG128" s="86"/>
      <c r="CKH128" s="86"/>
      <c r="CKI128" s="86"/>
      <c r="CKJ128" s="86"/>
      <c r="CKK128" s="86"/>
      <c r="CKL128" s="86"/>
      <c r="CKM128" s="86"/>
      <c r="CKN128" s="86"/>
      <c r="CKO128" s="86"/>
      <c r="CKP128" s="86"/>
      <c r="CKQ128" s="86"/>
      <c r="CKR128" s="86"/>
      <c r="CKS128" s="86"/>
      <c r="CKT128" s="86"/>
      <c r="CKU128" s="86"/>
      <c r="CKV128" s="86"/>
      <c r="CKW128" s="86"/>
      <c r="CKX128" s="86"/>
      <c r="CKY128" s="86"/>
      <c r="CKZ128" s="86"/>
      <c r="CLA128" s="86"/>
      <c r="CLB128" s="86"/>
      <c r="CLC128" s="86"/>
      <c r="CLD128" s="86"/>
      <c r="CLE128" s="86"/>
      <c r="CLF128" s="86"/>
      <c r="CLG128" s="86"/>
      <c r="CLH128" s="86"/>
      <c r="CLI128" s="86"/>
      <c r="CLJ128" s="86"/>
      <c r="CLK128" s="86"/>
      <c r="CLL128" s="86"/>
      <c r="CLM128" s="86"/>
      <c r="CLN128" s="86"/>
      <c r="CLO128" s="86"/>
      <c r="CLP128" s="86"/>
      <c r="CLQ128" s="86"/>
      <c r="CLR128" s="86"/>
      <c r="CLS128" s="86"/>
      <c r="CLT128" s="86"/>
      <c r="CLU128" s="86"/>
      <c r="CLV128" s="86"/>
      <c r="CLW128" s="86"/>
      <c r="CLX128" s="86"/>
      <c r="CLY128" s="86"/>
      <c r="CLZ128" s="86"/>
      <c r="CMA128" s="86"/>
      <c r="CMB128" s="86"/>
      <c r="CMC128" s="86"/>
      <c r="CMD128" s="86"/>
      <c r="CME128" s="86"/>
      <c r="CMF128" s="86"/>
      <c r="CMG128" s="86"/>
      <c r="CMH128" s="86"/>
      <c r="CMI128" s="86"/>
      <c r="CMJ128" s="86"/>
      <c r="CMK128" s="86"/>
      <c r="CML128" s="86"/>
      <c r="CMM128" s="86"/>
      <c r="CMN128" s="86"/>
      <c r="CMO128" s="86"/>
      <c r="CMP128" s="86"/>
      <c r="CMQ128" s="86"/>
      <c r="CMR128" s="86"/>
      <c r="CMS128" s="86"/>
      <c r="CMT128" s="86"/>
      <c r="CMU128" s="86"/>
      <c r="CMV128" s="86"/>
      <c r="CMW128" s="86"/>
      <c r="CMX128" s="86"/>
      <c r="CMY128" s="86"/>
      <c r="CMZ128" s="86"/>
      <c r="CNA128" s="86"/>
      <c r="CNB128" s="86"/>
      <c r="CNC128" s="86"/>
      <c r="CND128" s="86"/>
      <c r="CNE128" s="86"/>
      <c r="CNF128" s="86"/>
      <c r="CNG128" s="86"/>
      <c r="CNH128" s="86"/>
      <c r="CNI128" s="86"/>
      <c r="CNJ128" s="86"/>
      <c r="CNK128" s="86"/>
      <c r="CNL128" s="86"/>
      <c r="CNM128" s="86"/>
      <c r="CNN128" s="86"/>
      <c r="CNO128" s="86"/>
      <c r="CNP128" s="86"/>
      <c r="CNQ128" s="86"/>
      <c r="CNR128" s="86"/>
      <c r="CNS128" s="86"/>
      <c r="CNT128" s="86"/>
      <c r="CNU128" s="86"/>
      <c r="CNV128" s="86"/>
      <c r="CNW128" s="86"/>
      <c r="CNX128" s="86"/>
      <c r="CNY128" s="86"/>
      <c r="CNZ128" s="86"/>
      <c r="COA128" s="86"/>
      <c r="COB128" s="86"/>
      <c r="COC128" s="86"/>
      <c r="COD128" s="86"/>
      <c r="COE128" s="86"/>
      <c r="COF128" s="86"/>
      <c r="COG128" s="86"/>
      <c r="COH128" s="86"/>
      <c r="COI128" s="86"/>
      <c r="COJ128" s="86"/>
      <c r="COK128" s="86"/>
      <c r="COL128" s="86"/>
      <c r="COM128" s="86"/>
      <c r="CON128" s="86"/>
      <c r="COO128" s="86"/>
      <c r="COP128" s="86"/>
      <c r="COQ128" s="86"/>
      <c r="COR128" s="86"/>
      <c r="COS128" s="86"/>
      <c r="COT128" s="86"/>
      <c r="COU128" s="86"/>
      <c r="COV128" s="86"/>
      <c r="COW128" s="86"/>
      <c r="COX128" s="86"/>
      <c r="COY128" s="86"/>
      <c r="COZ128" s="86"/>
      <c r="CPA128" s="86"/>
      <c r="CPB128" s="86"/>
      <c r="CPC128" s="86"/>
      <c r="CPD128" s="86"/>
      <c r="CPE128" s="86"/>
      <c r="CPF128" s="86"/>
      <c r="CPG128" s="86"/>
      <c r="CPH128" s="86"/>
      <c r="CPI128" s="86"/>
      <c r="CPJ128" s="86"/>
      <c r="CPK128" s="86"/>
      <c r="CPL128" s="86"/>
      <c r="CPM128" s="86"/>
      <c r="CPN128" s="86"/>
      <c r="CPO128" s="86"/>
      <c r="CPP128" s="86"/>
      <c r="CPQ128" s="86"/>
      <c r="CPR128" s="86"/>
      <c r="CPS128" s="86"/>
      <c r="CPT128" s="86"/>
      <c r="CPU128" s="86"/>
      <c r="CPV128" s="86"/>
      <c r="CPW128" s="86"/>
      <c r="CPX128" s="86"/>
      <c r="CPY128" s="86"/>
      <c r="CPZ128" s="86"/>
      <c r="CQA128" s="86"/>
      <c r="CQB128" s="86"/>
      <c r="CQC128" s="86"/>
      <c r="CQD128" s="86"/>
      <c r="CQE128" s="86"/>
      <c r="CQF128" s="86"/>
      <c r="CQG128" s="86"/>
      <c r="CQH128" s="86"/>
      <c r="CQI128" s="86"/>
      <c r="CQJ128" s="86"/>
      <c r="CQK128" s="86"/>
      <c r="CQL128" s="86"/>
      <c r="CQM128" s="86"/>
      <c r="CQN128" s="86"/>
      <c r="CQO128" s="86"/>
      <c r="CQP128" s="86"/>
      <c r="CQQ128" s="86"/>
      <c r="CQR128" s="86"/>
      <c r="CQS128" s="86"/>
      <c r="CQT128" s="86"/>
      <c r="CQU128" s="86"/>
      <c r="CQV128" s="86"/>
      <c r="CQW128" s="86"/>
      <c r="CQX128" s="86"/>
      <c r="CQY128" s="86"/>
      <c r="CQZ128" s="86"/>
      <c r="CRA128" s="86"/>
      <c r="CRB128" s="86"/>
      <c r="CRC128" s="86"/>
      <c r="CRD128" s="86"/>
      <c r="CRE128" s="86"/>
      <c r="CRF128" s="86"/>
      <c r="CRG128" s="86"/>
      <c r="CRH128" s="86"/>
      <c r="CRI128" s="86"/>
      <c r="CRJ128" s="86"/>
      <c r="CRK128" s="86"/>
      <c r="CRL128" s="86"/>
      <c r="CRM128" s="86"/>
      <c r="CRN128" s="86"/>
      <c r="CRO128" s="86"/>
      <c r="CRP128" s="86"/>
      <c r="CRQ128" s="86"/>
      <c r="CRR128" s="86"/>
      <c r="CRS128" s="86"/>
      <c r="CRT128" s="86"/>
      <c r="CRU128" s="86"/>
      <c r="CRV128" s="86"/>
      <c r="CRW128" s="86"/>
      <c r="CRX128" s="86"/>
      <c r="CRY128" s="86"/>
      <c r="CRZ128" s="86"/>
      <c r="CSA128" s="86"/>
      <c r="CSB128" s="86"/>
      <c r="CSC128" s="86"/>
      <c r="CSD128" s="86"/>
      <c r="CSE128" s="86"/>
      <c r="CSF128" s="86"/>
      <c r="CSG128" s="86"/>
      <c r="CSH128" s="86"/>
      <c r="CSI128" s="86"/>
      <c r="CSJ128" s="86"/>
      <c r="CSK128" s="86"/>
      <c r="CSL128" s="86"/>
      <c r="CSM128" s="86"/>
      <c r="CSN128" s="86"/>
      <c r="CSO128" s="86"/>
      <c r="CSP128" s="86"/>
      <c r="CSQ128" s="86"/>
      <c r="CSR128" s="86"/>
      <c r="CSS128" s="86"/>
      <c r="CST128" s="86"/>
      <c r="CSU128" s="86"/>
      <c r="CSV128" s="86"/>
      <c r="CSW128" s="86"/>
      <c r="CSX128" s="86"/>
      <c r="CSY128" s="86"/>
      <c r="CSZ128" s="86"/>
      <c r="CTA128" s="86"/>
      <c r="CTB128" s="86"/>
      <c r="CTC128" s="86"/>
      <c r="CTD128" s="86"/>
      <c r="CTE128" s="86"/>
      <c r="CTF128" s="86"/>
      <c r="CTG128" s="86"/>
      <c r="CTH128" s="86"/>
      <c r="CTI128" s="86"/>
      <c r="CTJ128" s="86"/>
      <c r="CTK128" s="86"/>
      <c r="CTL128" s="86"/>
      <c r="CTM128" s="86"/>
      <c r="CTN128" s="86"/>
      <c r="CTO128" s="86"/>
      <c r="CTP128" s="86"/>
      <c r="CTQ128" s="86"/>
      <c r="CTR128" s="86"/>
      <c r="CTS128" s="86"/>
      <c r="CTT128" s="86"/>
      <c r="CTU128" s="86"/>
      <c r="CTV128" s="86"/>
      <c r="CTW128" s="86"/>
      <c r="CTX128" s="86"/>
      <c r="CTY128" s="86"/>
      <c r="CTZ128" s="86"/>
      <c r="CUA128" s="86"/>
      <c r="CUB128" s="86"/>
      <c r="CUC128" s="86"/>
      <c r="CUD128" s="86"/>
      <c r="CUE128" s="86"/>
      <c r="CUF128" s="86"/>
      <c r="CUG128" s="86"/>
      <c r="CUH128" s="86"/>
      <c r="CUI128" s="86"/>
      <c r="CUJ128" s="86"/>
      <c r="CUK128" s="86"/>
      <c r="CUL128" s="86"/>
      <c r="CUM128" s="86"/>
      <c r="CUN128" s="86"/>
      <c r="CUO128" s="86"/>
      <c r="CUP128" s="86"/>
      <c r="CUQ128" s="86"/>
      <c r="CUR128" s="86"/>
      <c r="CUS128" s="86"/>
      <c r="CUT128" s="86"/>
      <c r="CUU128" s="86"/>
      <c r="CUV128" s="86"/>
      <c r="CUW128" s="86"/>
      <c r="CUX128" s="86"/>
      <c r="CUY128" s="86"/>
      <c r="CUZ128" s="86"/>
      <c r="CVA128" s="86"/>
      <c r="CVB128" s="86"/>
      <c r="CVC128" s="86"/>
      <c r="CVD128" s="86"/>
      <c r="CVE128" s="86"/>
      <c r="CVF128" s="86"/>
      <c r="CVG128" s="86"/>
      <c r="CVH128" s="86"/>
      <c r="CVI128" s="86"/>
      <c r="CVJ128" s="86"/>
      <c r="CVK128" s="86"/>
      <c r="CVL128" s="86"/>
      <c r="CVM128" s="86"/>
      <c r="CVN128" s="86"/>
      <c r="CVO128" s="86"/>
      <c r="CVP128" s="86"/>
      <c r="CVQ128" s="86"/>
      <c r="CVR128" s="86"/>
      <c r="CVS128" s="86"/>
      <c r="CVT128" s="86"/>
      <c r="CVU128" s="86"/>
      <c r="CVV128" s="86"/>
      <c r="CVW128" s="86"/>
      <c r="CVX128" s="86"/>
      <c r="CVY128" s="86"/>
      <c r="CVZ128" s="86"/>
      <c r="CWA128" s="86"/>
      <c r="CWB128" s="86"/>
      <c r="CWC128" s="86"/>
      <c r="CWD128" s="86"/>
      <c r="CWE128" s="86"/>
      <c r="CWF128" s="86"/>
      <c r="CWG128" s="86"/>
      <c r="CWH128" s="86"/>
      <c r="CWI128" s="86"/>
      <c r="CWJ128" s="86"/>
      <c r="CWK128" s="86"/>
      <c r="CWL128" s="86"/>
      <c r="CWM128" s="86"/>
      <c r="CWN128" s="86"/>
      <c r="CWO128" s="86"/>
      <c r="CWP128" s="86"/>
      <c r="CWQ128" s="86"/>
      <c r="CWR128" s="86"/>
      <c r="CWS128" s="86"/>
      <c r="CWT128" s="86"/>
      <c r="CWU128" s="86"/>
      <c r="CWV128" s="86"/>
      <c r="CWW128" s="86"/>
      <c r="CWX128" s="86"/>
      <c r="CWY128" s="86"/>
      <c r="CWZ128" s="86"/>
      <c r="CXA128" s="86"/>
      <c r="CXB128" s="86"/>
      <c r="CXC128" s="86"/>
      <c r="CXD128" s="86"/>
      <c r="CXE128" s="86"/>
      <c r="CXF128" s="86"/>
      <c r="CXG128" s="86"/>
      <c r="CXH128" s="86"/>
      <c r="CXI128" s="86"/>
      <c r="CXJ128" s="86"/>
      <c r="CXK128" s="86"/>
      <c r="CXL128" s="86"/>
      <c r="CXM128" s="86"/>
      <c r="CXN128" s="86"/>
      <c r="CXO128" s="86"/>
      <c r="CXP128" s="86"/>
      <c r="CXQ128" s="86"/>
      <c r="CXR128" s="86"/>
      <c r="CXS128" s="86"/>
      <c r="CXT128" s="86"/>
      <c r="CXU128" s="86"/>
      <c r="CXV128" s="86"/>
      <c r="CXW128" s="86"/>
      <c r="CXX128" s="86"/>
      <c r="CXY128" s="86"/>
      <c r="CXZ128" s="86"/>
      <c r="CYA128" s="86"/>
      <c r="CYB128" s="86"/>
      <c r="CYC128" s="86"/>
      <c r="CYD128" s="86"/>
      <c r="CYE128" s="86"/>
      <c r="CYF128" s="86"/>
      <c r="CYG128" s="86"/>
      <c r="CYH128" s="86"/>
      <c r="CYI128" s="86"/>
      <c r="CYJ128" s="86"/>
      <c r="CYK128" s="86"/>
      <c r="CYL128" s="86"/>
      <c r="CYM128" s="86"/>
      <c r="CYN128" s="86"/>
      <c r="CYO128" s="86"/>
      <c r="CYP128" s="86"/>
      <c r="CYQ128" s="86"/>
      <c r="CYR128" s="86"/>
      <c r="CYS128" s="86"/>
      <c r="CYT128" s="86"/>
      <c r="CYU128" s="86"/>
      <c r="CYV128" s="86"/>
      <c r="CYW128" s="86"/>
      <c r="CYX128" s="86"/>
      <c r="CYY128" s="86"/>
      <c r="CYZ128" s="86"/>
      <c r="CZA128" s="86"/>
      <c r="CZB128" s="86"/>
      <c r="CZC128" s="86"/>
      <c r="CZD128" s="86"/>
      <c r="CZE128" s="86"/>
      <c r="CZF128" s="86"/>
      <c r="CZG128" s="86"/>
      <c r="CZH128" s="86"/>
      <c r="CZI128" s="86"/>
      <c r="CZJ128" s="86"/>
      <c r="CZK128" s="86"/>
      <c r="CZL128" s="86"/>
      <c r="CZM128" s="86"/>
      <c r="CZN128" s="86"/>
      <c r="CZO128" s="86"/>
      <c r="CZP128" s="86"/>
      <c r="CZQ128" s="86"/>
      <c r="CZR128" s="86"/>
      <c r="CZS128" s="86"/>
      <c r="CZT128" s="86"/>
      <c r="CZU128" s="86"/>
      <c r="CZV128" s="86"/>
      <c r="CZW128" s="86"/>
      <c r="CZX128" s="86"/>
      <c r="CZY128" s="86"/>
      <c r="CZZ128" s="86"/>
      <c r="DAA128" s="86"/>
      <c r="DAB128" s="86"/>
      <c r="DAC128" s="86"/>
      <c r="DAD128" s="86"/>
      <c r="DAE128" s="86"/>
      <c r="DAF128" s="86"/>
      <c r="DAG128" s="86"/>
      <c r="DAH128" s="86"/>
      <c r="DAI128" s="86"/>
      <c r="DAJ128" s="86"/>
      <c r="DAK128" s="86"/>
      <c r="DAL128" s="86"/>
      <c r="DAM128" s="86"/>
      <c r="DAN128" s="86"/>
      <c r="DAO128" s="86"/>
      <c r="DAP128" s="86"/>
      <c r="DAQ128" s="86"/>
      <c r="DAR128" s="86"/>
      <c r="DAS128" s="86"/>
      <c r="DAT128" s="86"/>
      <c r="DAU128" s="86"/>
      <c r="DAV128" s="86"/>
      <c r="DAW128" s="86"/>
      <c r="DAX128" s="86"/>
      <c r="DAY128" s="86"/>
      <c r="DAZ128" s="86"/>
      <c r="DBA128" s="86"/>
      <c r="DBB128" s="86"/>
      <c r="DBC128" s="86"/>
      <c r="DBD128" s="86"/>
      <c r="DBE128" s="86"/>
      <c r="DBF128" s="86"/>
      <c r="DBG128" s="86"/>
      <c r="DBH128" s="86"/>
      <c r="DBI128" s="86"/>
      <c r="DBJ128" s="86"/>
      <c r="DBK128" s="86"/>
      <c r="DBL128" s="86"/>
      <c r="DBM128" s="86"/>
      <c r="DBN128" s="86"/>
      <c r="DBO128" s="86"/>
      <c r="DBP128" s="86"/>
      <c r="DBQ128" s="86"/>
      <c r="DBR128" s="86"/>
      <c r="DBS128" s="86"/>
      <c r="DBT128" s="86"/>
      <c r="DBU128" s="86"/>
      <c r="DBV128" s="86"/>
      <c r="DBW128" s="86"/>
      <c r="DBX128" s="86"/>
      <c r="DBY128" s="86"/>
      <c r="DBZ128" s="86"/>
      <c r="DCA128" s="86"/>
      <c r="DCB128" s="86"/>
      <c r="DCC128" s="86"/>
      <c r="DCD128" s="86"/>
      <c r="DCE128" s="86"/>
      <c r="DCF128" s="86"/>
      <c r="DCG128" s="86"/>
      <c r="DCH128" s="86"/>
      <c r="DCI128" s="86"/>
      <c r="DCJ128" s="86"/>
      <c r="DCK128" s="86"/>
      <c r="DCL128" s="86"/>
      <c r="DCM128" s="86"/>
      <c r="DCN128" s="86"/>
      <c r="DCO128" s="86"/>
      <c r="DCP128" s="86"/>
      <c r="DCQ128" s="86"/>
      <c r="DCR128" s="86"/>
      <c r="DCS128" s="86"/>
      <c r="DCT128" s="86"/>
      <c r="DCU128" s="86"/>
      <c r="DCV128" s="86"/>
      <c r="DCW128" s="86"/>
      <c r="DCX128" s="86"/>
      <c r="DCY128" s="86"/>
      <c r="DCZ128" s="86"/>
      <c r="DDA128" s="86"/>
      <c r="DDB128" s="86"/>
      <c r="DDC128" s="86"/>
      <c r="DDD128" s="86"/>
      <c r="DDE128" s="86"/>
      <c r="DDF128" s="86"/>
      <c r="DDG128" s="86"/>
      <c r="DDH128" s="86"/>
      <c r="DDI128" s="86"/>
      <c r="DDJ128" s="86"/>
      <c r="DDK128" s="86"/>
      <c r="DDL128" s="86"/>
      <c r="DDM128" s="86"/>
      <c r="DDN128" s="86"/>
      <c r="DDO128" s="86"/>
      <c r="DDP128" s="86"/>
      <c r="DDQ128" s="86"/>
      <c r="DDR128" s="86"/>
      <c r="DDS128" s="86"/>
      <c r="DDT128" s="86"/>
      <c r="DDU128" s="86"/>
      <c r="DDV128" s="86"/>
      <c r="DDW128" s="86"/>
      <c r="DDX128" s="86"/>
      <c r="DDY128" s="86"/>
      <c r="DDZ128" s="86"/>
      <c r="DEA128" s="86"/>
      <c r="DEB128" s="86"/>
      <c r="DEC128" s="86"/>
      <c r="DED128" s="86"/>
      <c r="DEE128" s="86"/>
      <c r="DEF128" s="86"/>
      <c r="DEG128" s="86"/>
      <c r="DEH128" s="86"/>
      <c r="DEI128" s="86"/>
      <c r="DEJ128" s="86"/>
      <c r="DEK128" s="86"/>
      <c r="DEL128" s="86"/>
      <c r="DEM128" s="86"/>
      <c r="DEN128" s="86"/>
      <c r="DEO128" s="86"/>
      <c r="DEP128" s="86"/>
      <c r="DEQ128" s="86"/>
      <c r="DER128" s="86"/>
      <c r="DES128" s="86"/>
      <c r="DET128" s="86"/>
      <c r="DEU128" s="86"/>
      <c r="DEV128" s="86"/>
      <c r="DEW128" s="86"/>
      <c r="DEX128" s="86"/>
      <c r="DEY128" s="86"/>
      <c r="DEZ128" s="86"/>
      <c r="DFA128" s="86"/>
      <c r="DFB128" s="86"/>
      <c r="DFC128" s="86"/>
      <c r="DFD128" s="86"/>
      <c r="DFE128" s="86"/>
      <c r="DFF128" s="86"/>
      <c r="DFG128" s="86"/>
      <c r="DFH128" s="86"/>
      <c r="DFI128" s="86"/>
      <c r="DFJ128" s="86"/>
      <c r="DFK128" s="86"/>
      <c r="DFL128" s="86"/>
      <c r="DFM128" s="86"/>
      <c r="DFN128" s="86"/>
      <c r="DFO128" s="86"/>
      <c r="DFP128" s="86"/>
      <c r="DFQ128" s="86"/>
      <c r="DFR128" s="86"/>
      <c r="DFS128" s="86"/>
      <c r="DFT128" s="86"/>
      <c r="DFU128" s="86"/>
      <c r="DFV128" s="86"/>
      <c r="DFW128" s="86"/>
      <c r="DFX128" s="86"/>
      <c r="DFY128" s="86"/>
      <c r="DFZ128" s="86"/>
      <c r="DGA128" s="86"/>
      <c r="DGB128" s="86"/>
      <c r="DGC128" s="86"/>
      <c r="DGD128" s="86"/>
      <c r="DGE128" s="86"/>
      <c r="DGF128" s="86"/>
      <c r="DGG128" s="86"/>
      <c r="DGH128" s="86"/>
      <c r="DGI128" s="86"/>
      <c r="DGJ128" s="86"/>
      <c r="DGK128" s="86"/>
      <c r="DGL128" s="86"/>
      <c r="DGM128" s="86"/>
      <c r="DGN128" s="86"/>
      <c r="DGO128" s="86"/>
      <c r="DGP128" s="86"/>
      <c r="DGQ128" s="86"/>
      <c r="DGR128" s="86"/>
      <c r="DGS128" s="86"/>
      <c r="DGT128" s="86"/>
      <c r="DGU128" s="86"/>
      <c r="DGV128" s="86"/>
      <c r="DGW128" s="86"/>
      <c r="DGX128" s="86"/>
      <c r="DGY128" s="86"/>
      <c r="DGZ128" s="86"/>
      <c r="DHA128" s="86"/>
      <c r="DHB128" s="86"/>
      <c r="DHC128" s="86"/>
      <c r="DHD128" s="86"/>
      <c r="DHE128" s="86"/>
      <c r="DHF128" s="86"/>
      <c r="DHG128" s="86"/>
      <c r="DHH128" s="86"/>
      <c r="DHI128" s="86"/>
      <c r="DHJ128" s="86"/>
      <c r="DHK128" s="86"/>
      <c r="DHL128" s="86"/>
      <c r="DHM128" s="86"/>
      <c r="DHN128" s="86"/>
      <c r="DHO128" s="86"/>
      <c r="DHP128" s="86"/>
      <c r="DHQ128" s="86"/>
      <c r="DHR128" s="86"/>
      <c r="DHS128" s="86"/>
      <c r="DHT128" s="86"/>
      <c r="DHU128" s="86"/>
      <c r="DHV128" s="86"/>
      <c r="DHW128" s="86"/>
      <c r="DHX128" s="86"/>
      <c r="DHY128" s="86"/>
      <c r="DHZ128" s="86"/>
      <c r="DIA128" s="86"/>
      <c r="DIB128" s="86"/>
      <c r="DIC128" s="86"/>
      <c r="DID128" s="86"/>
      <c r="DIE128" s="86"/>
      <c r="DIF128" s="86"/>
      <c r="DIG128" s="86"/>
      <c r="DIH128" s="86"/>
      <c r="DII128" s="86"/>
      <c r="DIJ128" s="86"/>
      <c r="DIK128" s="86"/>
      <c r="DIL128" s="86"/>
      <c r="DIM128" s="86"/>
      <c r="DIN128" s="86"/>
      <c r="DIO128" s="86"/>
      <c r="DIP128" s="86"/>
      <c r="DIQ128" s="86"/>
      <c r="DIR128" s="86"/>
      <c r="DIS128" s="86"/>
      <c r="DIT128" s="86"/>
      <c r="DIU128" s="86"/>
      <c r="DIV128" s="86"/>
      <c r="DIW128" s="86"/>
      <c r="DIX128" s="86"/>
      <c r="DIY128" s="86"/>
      <c r="DIZ128" s="86"/>
      <c r="DJA128" s="86"/>
      <c r="DJB128" s="86"/>
      <c r="DJC128" s="86"/>
      <c r="DJD128" s="86"/>
      <c r="DJE128" s="86"/>
      <c r="DJF128" s="86"/>
      <c r="DJG128" s="86"/>
      <c r="DJH128" s="86"/>
      <c r="DJI128" s="86"/>
      <c r="DJJ128" s="86"/>
      <c r="DJK128" s="86"/>
      <c r="DJL128" s="86"/>
      <c r="DJM128" s="86"/>
      <c r="DJN128" s="86"/>
      <c r="DJO128" s="86"/>
      <c r="DJP128" s="86"/>
      <c r="DJQ128" s="86"/>
      <c r="DJR128" s="86"/>
      <c r="DJS128" s="86"/>
      <c r="DJT128" s="86"/>
      <c r="DJU128" s="86"/>
      <c r="DJV128" s="86"/>
      <c r="DJW128" s="86"/>
      <c r="DJX128" s="86"/>
      <c r="DJY128" s="86"/>
      <c r="DJZ128" s="86"/>
      <c r="DKA128" s="86"/>
      <c r="DKB128" s="86"/>
      <c r="DKC128" s="86"/>
      <c r="DKD128" s="86"/>
      <c r="DKE128" s="86"/>
      <c r="DKF128" s="86"/>
      <c r="DKG128" s="86"/>
      <c r="DKH128" s="86"/>
      <c r="DKI128" s="86"/>
      <c r="DKJ128" s="86"/>
      <c r="DKK128" s="86"/>
      <c r="DKL128" s="86"/>
      <c r="DKM128" s="86"/>
      <c r="DKN128" s="86"/>
      <c r="DKO128" s="86"/>
      <c r="DKP128" s="86"/>
      <c r="DKQ128" s="86"/>
      <c r="DKR128" s="86"/>
      <c r="DKS128" s="86"/>
      <c r="DKT128" s="86"/>
      <c r="DKU128" s="86"/>
      <c r="DKV128" s="86"/>
      <c r="DKW128" s="86"/>
      <c r="DKX128" s="86"/>
      <c r="DKY128" s="86"/>
      <c r="DKZ128" s="86"/>
      <c r="DLA128" s="86"/>
      <c r="DLB128" s="86"/>
      <c r="DLC128" s="86"/>
      <c r="DLD128" s="86"/>
      <c r="DLE128" s="86"/>
      <c r="DLF128" s="86"/>
      <c r="DLG128" s="86"/>
      <c r="DLH128" s="86"/>
      <c r="DLI128" s="86"/>
      <c r="DLJ128" s="86"/>
      <c r="DLK128" s="86"/>
      <c r="DLL128" s="86"/>
      <c r="DLM128" s="86"/>
      <c r="DLN128" s="86"/>
      <c r="DLO128" s="86"/>
      <c r="DLP128" s="86"/>
      <c r="DLQ128" s="86"/>
      <c r="DLR128" s="86"/>
      <c r="DLS128" s="86"/>
      <c r="DLT128" s="86"/>
      <c r="DLU128" s="86"/>
      <c r="DLV128" s="86"/>
      <c r="DLW128" s="86"/>
      <c r="DLX128" s="86"/>
      <c r="DLY128" s="86"/>
      <c r="DLZ128" s="86"/>
      <c r="DMA128" s="86"/>
      <c r="DMB128" s="86"/>
      <c r="DMC128" s="86"/>
      <c r="DMD128" s="86"/>
      <c r="DME128" s="86"/>
      <c r="DMF128" s="86"/>
      <c r="DMG128" s="86"/>
      <c r="DMH128" s="86"/>
      <c r="DMI128" s="86"/>
      <c r="DMJ128" s="86"/>
      <c r="DMK128" s="86"/>
      <c r="DML128" s="86"/>
      <c r="DMM128" s="86"/>
      <c r="DMN128" s="86"/>
      <c r="DMO128" s="86"/>
      <c r="DMP128" s="86"/>
      <c r="DMQ128" s="86"/>
      <c r="DMR128" s="86"/>
      <c r="DMS128" s="86"/>
      <c r="DMT128" s="86"/>
      <c r="DMU128" s="86"/>
      <c r="DMV128" s="86"/>
      <c r="DMW128" s="86"/>
      <c r="DMX128" s="86"/>
      <c r="DMY128" s="86"/>
      <c r="DMZ128" s="86"/>
      <c r="DNA128" s="86"/>
      <c r="DNB128" s="86"/>
      <c r="DNC128" s="86"/>
      <c r="DND128" s="86"/>
      <c r="DNE128" s="86"/>
      <c r="DNF128" s="86"/>
      <c r="DNG128" s="86"/>
      <c r="DNH128" s="86"/>
      <c r="DNI128" s="86"/>
      <c r="DNJ128" s="86"/>
      <c r="DNK128" s="86"/>
      <c r="DNL128" s="86"/>
      <c r="DNM128" s="86"/>
      <c r="DNN128" s="86"/>
      <c r="DNO128" s="86"/>
      <c r="DNP128" s="86"/>
      <c r="DNQ128" s="86"/>
      <c r="DNR128" s="86"/>
      <c r="DNS128" s="86"/>
      <c r="DNT128" s="86"/>
      <c r="DNU128" s="86"/>
      <c r="DNV128" s="86"/>
      <c r="DNW128" s="86"/>
      <c r="DNX128" s="86"/>
      <c r="DNY128" s="86"/>
      <c r="DNZ128" s="86"/>
      <c r="DOA128" s="86"/>
      <c r="DOB128" s="86"/>
      <c r="DOC128" s="86"/>
      <c r="DOD128" s="86"/>
      <c r="DOE128" s="86"/>
      <c r="DOF128" s="86"/>
      <c r="DOG128" s="86"/>
      <c r="DOH128" s="86"/>
      <c r="DOI128" s="86"/>
      <c r="DOJ128" s="86"/>
      <c r="DOK128" s="86"/>
      <c r="DOL128" s="86"/>
      <c r="DOM128" s="86"/>
      <c r="DON128" s="86"/>
      <c r="DOO128" s="86"/>
      <c r="DOP128" s="86"/>
      <c r="DOQ128" s="86"/>
      <c r="DOR128" s="86"/>
      <c r="DOS128" s="86"/>
      <c r="DOT128" s="86"/>
      <c r="DOU128" s="86"/>
      <c r="DOV128" s="86"/>
      <c r="DOW128" s="86"/>
      <c r="DOX128" s="86"/>
      <c r="DOY128" s="86"/>
      <c r="DOZ128" s="86"/>
      <c r="DPA128" s="86"/>
      <c r="DPB128" s="86"/>
      <c r="DPC128" s="86"/>
      <c r="DPD128" s="86"/>
      <c r="DPE128" s="86"/>
      <c r="DPF128" s="86"/>
      <c r="DPG128" s="86"/>
      <c r="DPH128" s="86"/>
      <c r="DPI128" s="86"/>
      <c r="DPJ128" s="86"/>
      <c r="DPK128" s="86"/>
      <c r="DPL128" s="86"/>
      <c r="DPM128" s="86"/>
      <c r="DPN128" s="86"/>
      <c r="DPO128" s="86"/>
      <c r="DPP128" s="86"/>
      <c r="DPQ128" s="86"/>
      <c r="DPR128" s="86"/>
      <c r="DPS128" s="86"/>
      <c r="DPT128" s="86"/>
      <c r="DPU128" s="86"/>
      <c r="DPV128" s="86"/>
      <c r="DPW128" s="86"/>
      <c r="DPX128" s="86"/>
      <c r="DPY128" s="86"/>
      <c r="DPZ128" s="86"/>
      <c r="DQA128" s="86"/>
      <c r="DQB128" s="86"/>
      <c r="DQC128" s="86"/>
      <c r="DQD128" s="86"/>
      <c r="DQE128" s="86"/>
      <c r="DQF128" s="86"/>
      <c r="DQG128" s="86"/>
      <c r="DQH128" s="86"/>
      <c r="DQI128" s="86"/>
      <c r="DQJ128" s="86"/>
      <c r="DQK128" s="86"/>
      <c r="DQL128" s="86"/>
      <c r="DQM128" s="86"/>
      <c r="DQN128" s="86"/>
      <c r="DQO128" s="86"/>
      <c r="DQP128" s="86"/>
      <c r="DQQ128" s="86"/>
      <c r="DQR128" s="86"/>
      <c r="DQS128" s="86"/>
      <c r="DQT128" s="86"/>
      <c r="DQU128" s="86"/>
      <c r="DQV128" s="86"/>
      <c r="DQW128" s="86"/>
      <c r="DQX128" s="86"/>
      <c r="DQY128" s="86"/>
      <c r="DQZ128" s="86"/>
      <c r="DRA128" s="86"/>
      <c r="DRB128" s="86"/>
      <c r="DRC128" s="86"/>
      <c r="DRD128" s="86"/>
      <c r="DRE128" s="86"/>
      <c r="DRF128" s="86"/>
      <c r="DRG128" s="86"/>
      <c r="DRH128" s="86"/>
      <c r="DRI128" s="86"/>
      <c r="DRJ128" s="86"/>
      <c r="DRK128" s="86"/>
      <c r="DRL128" s="86"/>
      <c r="DRM128" s="86"/>
      <c r="DRN128" s="86"/>
      <c r="DRO128" s="86"/>
      <c r="DRP128" s="86"/>
      <c r="DRQ128" s="86"/>
      <c r="DRR128" s="86"/>
      <c r="DRS128" s="86"/>
      <c r="DRT128" s="86"/>
      <c r="DRU128" s="86"/>
      <c r="DRV128" s="86"/>
      <c r="DRW128" s="86"/>
      <c r="DRX128" s="86"/>
      <c r="DRY128" s="86"/>
      <c r="DRZ128" s="86"/>
      <c r="DSA128" s="86"/>
      <c r="DSB128" s="86"/>
      <c r="DSC128" s="86"/>
      <c r="DSD128" s="86"/>
      <c r="DSE128" s="86"/>
      <c r="DSF128" s="86"/>
      <c r="DSG128" s="86"/>
      <c r="DSH128" s="86"/>
      <c r="DSI128" s="86"/>
      <c r="DSJ128" s="86"/>
      <c r="DSK128" s="86"/>
      <c r="DSL128" s="86"/>
      <c r="DSM128" s="86"/>
      <c r="DSN128" s="86"/>
      <c r="DSO128" s="86"/>
      <c r="DSP128" s="86"/>
      <c r="DSQ128" s="86"/>
      <c r="DSR128" s="86"/>
      <c r="DSS128" s="86"/>
      <c r="DST128" s="86"/>
      <c r="DSU128" s="86"/>
      <c r="DSV128" s="86"/>
      <c r="DSW128" s="86"/>
      <c r="DSX128" s="86"/>
      <c r="DSY128" s="86"/>
      <c r="DSZ128" s="86"/>
      <c r="DTA128" s="86"/>
      <c r="DTB128" s="86"/>
      <c r="DTC128" s="86"/>
      <c r="DTD128" s="86"/>
      <c r="DTE128" s="86"/>
      <c r="DTF128" s="86"/>
      <c r="DTG128" s="86"/>
      <c r="DTH128" s="86"/>
      <c r="DTI128" s="86"/>
      <c r="DTJ128" s="86"/>
      <c r="DTK128" s="86"/>
      <c r="DTL128" s="86"/>
      <c r="DTM128" s="86"/>
      <c r="DTN128" s="86"/>
      <c r="DTO128" s="86"/>
      <c r="DTP128" s="86"/>
      <c r="DTQ128" s="86"/>
      <c r="DTR128" s="86"/>
      <c r="DTS128" s="86"/>
      <c r="DTT128" s="86"/>
      <c r="DTU128" s="86"/>
      <c r="DTV128" s="86"/>
      <c r="DTW128" s="86"/>
      <c r="DTX128" s="86"/>
      <c r="DTY128" s="86"/>
      <c r="DTZ128" s="86"/>
      <c r="DUA128" s="86"/>
      <c r="DUB128" s="86"/>
      <c r="DUC128" s="86"/>
      <c r="DUD128" s="86"/>
      <c r="DUE128" s="86"/>
      <c r="DUF128" s="86"/>
      <c r="DUG128" s="86"/>
      <c r="DUH128" s="86"/>
      <c r="DUI128" s="86"/>
      <c r="DUJ128" s="86"/>
      <c r="DUK128" s="86"/>
      <c r="DUL128" s="86"/>
      <c r="DUM128" s="86"/>
      <c r="DUN128" s="86"/>
      <c r="DUO128" s="86"/>
      <c r="DUP128" s="86"/>
      <c r="DUQ128" s="86"/>
      <c r="DUR128" s="86"/>
      <c r="DUS128" s="86"/>
      <c r="DUT128" s="86"/>
      <c r="DUU128" s="86"/>
      <c r="DUV128" s="86"/>
      <c r="DUW128" s="86"/>
      <c r="DUX128" s="86"/>
      <c r="DUY128" s="86"/>
      <c r="DUZ128" s="86"/>
      <c r="DVA128" s="86"/>
      <c r="DVB128" s="86"/>
      <c r="DVC128" s="86"/>
      <c r="DVD128" s="86"/>
      <c r="DVE128" s="86"/>
      <c r="DVF128" s="86"/>
      <c r="DVG128" s="86"/>
      <c r="DVH128" s="86"/>
      <c r="DVI128" s="86"/>
      <c r="DVJ128" s="86"/>
      <c r="DVK128" s="86"/>
      <c r="DVL128" s="86"/>
      <c r="DVM128" s="86"/>
      <c r="DVN128" s="86"/>
      <c r="DVO128" s="86"/>
      <c r="DVP128" s="86"/>
      <c r="DVQ128" s="86"/>
      <c r="DVR128" s="86"/>
      <c r="DVS128" s="86"/>
      <c r="DVT128" s="86"/>
      <c r="DVU128" s="86"/>
      <c r="DVV128" s="86"/>
      <c r="DVW128" s="86"/>
      <c r="DVX128" s="86"/>
      <c r="DVY128" s="86"/>
      <c r="DVZ128" s="86"/>
      <c r="DWA128" s="86"/>
      <c r="DWB128" s="86"/>
      <c r="DWC128" s="86"/>
      <c r="DWD128" s="86"/>
      <c r="DWE128" s="86"/>
      <c r="DWF128" s="86"/>
      <c r="DWG128" s="86"/>
      <c r="DWH128" s="86"/>
      <c r="DWI128" s="86"/>
      <c r="DWJ128" s="86"/>
      <c r="DWK128" s="86"/>
      <c r="DWL128" s="86"/>
      <c r="DWM128" s="86"/>
      <c r="DWN128" s="86"/>
      <c r="DWO128" s="86"/>
      <c r="DWP128" s="86"/>
      <c r="DWQ128" s="86"/>
      <c r="DWR128" s="86"/>
      <c r="DWS128" s="86"/>
      <c r="DWT128" s="86"/>
      <c r="DWU128" s="86"/>
      <c r="DWV128" s="86"/>
      <c r="DWW128" s="86"/>
      <c r="DWX128" s="86"/>
      <c r="DWY128" s="86"/>
      <c r="DWZ128" s="86"/>
      <c r="DXA128" s="86"/>
      <c r="DXB128" s="86"/>
      <c r="DXC128" s="86"/>
      <c r="DXD128" s="86"/>
      <c r="DXE128" s="86"/>
      <c r="DXF128" s="86"/>
      <c r="DXG128" s="86"/>
      <c r="DXH128" s="86"/>
      <c r="DXI128" s="86"/>
      <c r="DXJ128" s="86"/>
      <c r="DXK128" s="86"/>
      <c r="DXL128" s="86"/>
      <c r="DXM128" s="86"/>
      <c r="DXN128" s="86"/>
      <c r="DXO128" s="86"/>
      <c r="DXP128" s="86"/>
      <c r="DXQ128" s="86"/>
      <c r="DXR128" s="86"/>
      <c r="DXS128" s="86"/>
      <c r="DXT128" s="86"/>
      <c r="DXU128" s="86"/>
      <c r="DXV128" s="86"/>
      <c r="DXW128" s="86"/>
      <c r="DXX128" s="86"/>
      <c r="DXY128" s="86"/>
      <c r="DXZ128" s="86"/>
      <c r="DYA128" s="86"/>
      <c r="DYB128" s="86"/>
      <c r="DYC128" s="86"/>
      <c r="DYD128" s="86"/>
      <c r="DYE128" s="86"/>
      <c r="DYF128" s="86"/>
      <c r="DYG128" s="86"/>
      <c r="DYH128" s="86"/>
      <c r="DYI128" s="86"/>
      <c r="DYJ128" s="86"/>
      <c r="DYK128" s="86"/>
      <c r="DYL128" s="86"/>
      <c r="DYM128" s="86"/>
      <c r="DYN128" s="86"/>
      <c r="DYO128" s="86"/>
      <c r="DYP128" s="86"/>
      <c r="DYQ128" s="86"/>
      <c r="DYR128" s="86"/>
      <c r="DYS128" s="86"/>
      <c r="DYT128" s="86"/>
      <c r="DYU128" s="86"/>
      <c r="DYV128" s="86"/>
      <c r="DYW128" s="86"/>
      <c r="DYX128" s="86"/>
      <c r="DYY128" s="86"/>
      <c r="DYZ128" s="86"/>
      <c r="DZA128" s="86"/>
      <c r="DZB128" s="86"/>
      <c r="DZC128" s="86"/>
      <c r="DZD128" s="86"/>
      <c r="DZE128" s="86"/>
      <c r="DZF128" s="86"/>
      <c r="DZG128" s="86"/>
      <c r="DZH128" s="86"/>
      <c r="DZI128" s="86"/>
      <c r="DZJ128" s="86"/>
      <c r="DZK128" s="86"/>
      <c r="DZL128" s="86"/>
      <c r="DZM128" s="86"/>
      <c r="DZN128" s="86"/>
      <c r="DZO128" s="86"/>
      <c r="DZP128" s="86"/>
      <c r="DZQ128" s="86"/>
      <c r="DZR128" s="86"/>
      <c r="DZS128" s="86"/>
      <c r="DZT128" s="86"/>
      <c r="DZU128" s="86"/>
      <c r="DZV128" s="86"/>
      <c r="DZW128" s="86"/>
      <c r="DZX128" s="86"/>
      <c r="DZY128" s="86"/>
      <c r="DZZ128" s="86"/>
      <c r="EAA128" s="86"/>
      <c r="EAB128" s="86"/>
      <c r="EAC128" s="86"/>
      <c r="EAD128" s="86"/>
      <c r="EAE128" s="86"/>
      <c r="EAF128" s="86"/>
      <c r="EAG128" s="86"/>
      <c r="EAH128" s="86"/>
      <c r="EAI128" s="86"/>
      <c r="EAJ128" s="86"/>
      <c r="EAK128" s="86"/>
      <c r="EAL128" s="86"/>
      <c r="EAM128" s="86"/>
      <c r="EAN128" s="86"/>
      <c r="EAO128" s="86"/>
      <c r="EAP128" s="86"/>
      <c r="EAQ128" s="86"/>
      <c r="EAR128" s="86"/>
      <c r="EAS128" s="86"/>
      <c r="EAT128" s="86"/>
      <c r="EAU128" s="86"/>
      <c r="EAV128" s="86"/>
      <c r="EAW128" s="86"/>
      <c r="EAX128" s="86"/>
      <c r="EAY128" s="86"/>
      <c r="EAZ128" s="86"/>
      <c r="EBA128" s="86"/>
      <c r="EBB128" s="86"/>
      <c r="EBC128" s="86"/>
      <c r="EBD128" s="86"/>
      <c r="EBE128" s="86"/>
      <c r="EBF128" s="86"/>
      <c r="EBG128" s="86"/>
      <c r="EBH128" s="86"/>
      <c r="EBI128" s="86"/>
      <c r="EBJ128" s="86"/>
      <c r="EBK128" s="86"/>
      <c r="EBL128" s="86"/>
      <c r="EBM128" s="86"/>
      <c r="EBN128" s="86"/>
      <c r="EBO128" s="86"/>
      <c r="EBP128" s="86"/>
      <c r="EBQ128" s="86"/>
      <c r="EBR128" s="86"/>
      <c r="EBS128" s="86"/>
      <c r="EBT128" s="86"/>
      <c r="EBU128" s="86"/>
      <c r="EBV128" s="86"/>
      <c r="EBW128" s="86"/>
      <c r="EBX128" s="86"/>
      <c r="EBY128" s="86"/>
      <c r="EBZ128" s="86"/>
      <c r="ECA128" s="86"/>
      <c r="ECB128" s="86"/>
      <c r="ECC128" s="86"/>
      <c r="ECD128" s="86"/>
      <c r="ECE128" s="86"/>
      <c r="ECF128" s="86"/>
      <c r="ECG128" s="86"/>
      <c r="ECH128" s="86"/>
      <c r="ECI128" s="86"/>
      <c r="ECJ128" s="86"/>
      <c r="ECK128" s="86"/>
      <c r="ECL128" s="86"/>
      <c r="ECM128" s="86"/>
      <c r="ECN128" s="86"/>
      <c r="ECO128" s="86"/>
      <c r="ECP128" s="86"/>
      <c r="ECQ128" s="86"/>
      <c r="ECR128" s="86"/>
      <c r="ECS128" s="86"/>
      <c r="ECT128" s="86"/>
      <c r="ECU128" s="86"/>
      <c r="ECV128" s="86"/>
      <c r="ECW128" s="86"/>
      <c r="ECX128" s="86"/>
      <c r="ECY128" s="86"/>
      <c r="ECZ128" s="86"/>
      <c r="EDA128" s="86"/>
      <c r="EDB128" s="86"/>
      <c r="EDC128" s="86"/>
      <c r="EDD128" s="86"/>
      <c r="EDE128" s="86"/>
      <c r="EDF128" s="86"/>
      <c r="EDG128" s="86"/>
      <c r="EDH128" s="86"/>
      <c r="EDI128" s="86"/>
      <c r="EDJ128" s="86"/>
      <c r="EDK128" s="86"/>
      <c r="EDL128" s="86"/>
      <c r="EDM128" s="86"/>
      <c r="EDN128" s="86"/>
      <c r="EDO128" s="86"/>
      <c r="EDP128" s="86"/>
      <c r="EDQ128" s="86"/>
      <c r="EDR128" s="86"/>
      <c r="EDS128" s="86"/>
      <c r="EDT128" s="86"/>
      <c r="EDU128" s="86"/>
      <c r="EDV128" s="86"/>
      <c r="EDW128" s="86"/>
      <c r="EDX128" s="86"/>
      <c r="EDY128" s="86"/>
      <c r="EDZ128" s="86"/>
      <c r="EEA128" s="86"/>
      <c r="EEB128" s="86"/>
      <c r="EEC128" s="86"/>
      <c r="EED128" s="86"/>
      <c r="EEE128" s="86"/>
      <c r="EEF128" s="86"/>
      <c r="EEG128" s="86"/>
      <c r="EEH128" s="86"/>
      <c r="EEI128" s="86"/>
      <c r="EEJ128" s="86"/>
      <c r="EEK128" s="86"/>
      <c r="EEL128" s="86"/>
      <c r="EEM128" s="86"/>
      <c r="EEN128" s="86"/>
      <c r="EEO128" s="86"/>
      <c r="EEP128" s="86"/>
      <c r="EEQ128" s="86"/>
      <c r="EER128" s="86"/>
      <c r="EES128" s="86"/>
      <c r="EET128" s="86"/>
      <c r="EEU128" s="86"/>
      <c r="EEV128" s="86"/>
      <c r="EEW128" s="86"/>
      <c r="EEX128" s="86"/>
      <c r="EEY128" s="86"/>
      <c r="EEZ128" s="86"/>
      <c r="EFA128" s="86"/>
      <c r="EFB128" s="86"/>
      <c r="EFC128" s="86"/>
      <c r="EFD128" s="86"/>
      <c r="EFE128" s="86"/>
      <c r="EFF128" s="86"/>
      <c r="EFG128" s="86"/>
      <c r="EFH128" s="86"/>
      <c r="EFI128" s="86"/>
      <c r="EFJ128" s="86"/>
      <c r="EFK128" s="86"/>
      <c r="EFL128" s="86"/>
      <c r="EFM128" s="86"/>
      <c r="EFN128" s="86"/>
      <c r="EFO128" s="86"/>
      <c r="EFP128" s="86"/>
      <c r="EFQ128" s="86"/>
      <c r="EFR128" s="86"/>
      <c r="EFS128" s="86"/>
      <c r="EFT128" s="86"/>
      <c r="EFU128" s="86"/>
      <c r="EFV128" s="86"/>
      <c r="EFW128" s="86"/>
      <c r="EFX128" s="86"/>
      <c r="EFY128" s="86"/>
      <c r="EFZ128" s="86"/>
      <c r="EGA128" s="86"/>
      <c r="EGB128" s="86"/>
      <c r="EGC128" s="86"/>
      <c r="EGD128" s="86"/>
      <c r="EGE128" s="86"/>
      <c r="EGF128" s="86"/>
      <c r="EGG128" s="86"/>
      <c r="EGH128" s="86"/>
      <c r="EGI128" s="86"/>
      <c r="EGJ128" s="86"/>
      <c r="EGK128" s="86"/>
      <c r="EGL128" s="86"/>
      <c r="EGM128" s="86"/>
      <c r="EGN128" s="86"/>
      <c r="EGO128" s="86"/>
      <c r="EGP128" s="86"/>
      <c r="EGQ128" s="86"/>
      <c r="EGR128" s="86"/>
      <c r="EGS128" s="86"/>
      <c r="EGT128" s="86"/>
      <c r="EGU128" s="86"/>
      <c r="EGV128" s="86"/>
      <c r="EGW128" s="86"/>
      <c r="EGX128" s="86"/>
      <c r="EGY128" s="86"/>
      <c r="EGZ128" s="86"/>
      <c r="EHA128" s="86"/>
      <c r="EHB128" s="86"/>
      <c r="EHC128" s="86"/>
      <c r="EHD128" s="86"/>
      <c r="EHE128" s="86"/>
      <c r="EHF128" s="86"/>
      <c r="EHG128" s="86"/>
      <c r="EHH128" s="86"/>
      <c r="EHI128" s="86"/>
      <c r="EHJ128" s="86"/>
      <c r="EHK128" s="86"/>
      <c r="EHL128" s="86"/>
      <c r="EHM128" s="86"/>
      <c r="EHN128" s="86"/>
      <c r="EHO128" s="86"/>
      <c r="EHP128" s="86"/>
      <c r="EHQ128" s="86"/>
      <c r="EHR128" s="86"/>
      <c r="EHS128" s="86"/>
      <c r="EHT128" s="86"/>
      <c r="EHU128" s="86"/>
      <c r="EHV128" s="86"/>
      <c r="EHW128" s="86"/>
      <c r="EHX128" s="86"/>
      <c r="EHY128" s="86"/>
      <c r="EHZ128" s="86"/>
      <c r="EIA128" s="86"/>
      <c r="EIB128" s="86"/>
      <c r="EIC128" s="86"/>
      <c r="EID128" s="86"/>
      <c r="EIE128" s="86"/>
      <c r="EIF128" s="86"/>
      <c r="EIG128" s="86"/>
      <c r="EIH128" s="86"/>
      <c r="EII128" s="86"/>
      <c r="EIJ128" s="86"/>
      <c r="EIK128" s="86"/>
      <c r="EIL128" s="86"/>
      <c r="EIM128" s="86"/>
      <c r="EIN128" s="86"/>
      <c r="EIO128" s="86"/>
      <c r="EIP128" s="86"/>
      <c r="EIQ128" s="86"/>
      <c r="EIR128" s="86"/>
      <c r="EIS128" s="86"/>
      <c r="EIT128" s="86"/>
      <c r="EIU128" s="86"/>
      <c r="EIV128" s="86"/>
      <c r="EIW128" s="86"/>
      <c r="EIX128" s="86"/>
      <c r="EIY128" s="86"/>
      <c r="EIZ128" s="86"/>
      <c r="EJA128" s="86"/>
      <c r="EJB128" s="86"/>
      <c r="EJC128" s="86"/>
      <c r="EJD128" s="86"/>
      <c r="EJE128" s="86"/>
      <c r="EJF128" s="86"/>
      <c r="EJG128" s="86"/>
      <c r="EJH128" s="86"/>
      <c r="EJI128" s="86"/>
      <c r="EJJ128" s="86"/>
      <c r="EJK128" s="86"/>
      <c r="EJL128" s="86"/>
      <c r="EJM128" s="86"/>
      <c r="EJN128" s="86"/>
      <c r="EJO128" s="86"/>
      <c r="EJP128" s="86"/>
      <c r="EJQ128" s="86"/>
      <c r="EJR128" s="86"/>
      <c r="EJS128" s="86"/>
      <c r="EJT128" s="86"/>
      <c r="EJU128" s="86"/>
      <c r="EJV128" s="86"/>
      <c r="EJW128" s="86"/>
      <c r="EJX128" s="86"/>
      <c r="EJY128" s="86"/>
      <c r="EJZ128" s="86"/>
      <c r="EKA128" s="86"/>
      <c r="EKB128" s="86"/>
      <c r="EKC128" s="86"/>
      <c r="EKD128" s="86"/>
      <c r="EKE128" s="86"/>
      <c r="EKF128" s="86"/>
      <c r="EKG128" s="86"/>
      <c r="EKH128" s="86"/>
      <c r="EKI128" s="86"/>
      <c r="EKJ128" s="86"/>
      <c r="EKK128" s="86"/>
      <c r="EKL128" s="86"/>
      <c r="EKM128" s="86"/>
      <c r="EKN128" s="86"/>
      <c r="EKO128" s="86"/>
      <c r="EKP128" s="86"/>
      <c r="EKQ128" s="86"/>
      <c r="EKR128" s="86"/>
      <c r="EKS128" s="86"/>
      <c r="EKT128" s="86"/>
      <c r="EKU128" s="86"/>
      <c r="EKV128" s="86"/>
      <c r="EKW128" s="86"/>
      <c r="EKX128" s="86"/>
      <c r="EKY128" s="86"/>
      <c r="EKZ128" s="86"/>
      <c r="ELA128" s="86"/>
      <c r="ELB128" s="86"/>
      <c r="ELC128" s="86"/>
      <c r="ELD128" s="86"/>
      <c r="ELE128" s="86"/>
      <c r="ELF128" s="86"/>
      <c r="ELG128" s="86"/>
      <c r="ELH128" s="86"/>
      <c r="ELI128" s="86"/>
      <c r="ELJ128" s="86"/>
      <c r="ELK128" s="86"/>
      <c r="ELL128" s="86"/>
      <c r="ELM128" s="86"/>
      <c r="ELN128" s="86"/>
      <c r="ELO128" s="86"/>
      <c r="ELP128" s="86"/>
      <c r="ELQ128" s="86"/>
      <c r="ELR128" s="86"/>
      <c r="ELS128" s="86"/>
      <c r="ELT128" s="86"/>
      <c r="ELU128" s="86"/>
      <c r="ELV128" s="86"/>
      <c r="ELW128" s="86"/>
      <c r="ELX128" s="86"/>
      <c r="ELY128" s="86"/>
      <c r="ELZ128" s="86"/>
      <c r="EMA128" s="86"/>
      <c r="EMB128" s="86"/>
      <c r="EMC128" s="86"/>
      <c r="EMD128" s="86"/>
      <c r="EME128" s="86"/>
      <c r="EMF128" s="86"/>
      <c r="EMG128" s="86"/>
      <c r="EMH128" s="86"/>
      <c r="EMI128" s="86"/>
      <c r="EMJ128" s="86"/>
      <c r="EMK128" s="86"/>
      <c r="EML128" s="86"/>
      <c r="EMM128" s="86"/>
      <c r="EMN128" s="86"/>
      <c r="EMO128" s="86"/>
      <c r="EMP128" s="86"/>
      <c r="EMQ128" s="86"/>
      <c r="EMR128" s="86"/>
      <c r="EMS128" s="86"/>
      <c r="EMT128" s="86"/>
      <c r="EMU128" s="86"/>
      <c r="EMV128" s="86"/>
      <c r="EMW128" s="86"/>
      <c r="EMX128" s="86"/>
      <c r="EMY128" s="86"/>
      <c r="EMZ128" s="86"/>
      <c r="ENA128" s="86"/>
      <c r="ENB128" s="86"/>
      <c r="ENC128" s="86"/>
      <c r="END128" s="86"/>
      <c r="ENE128" s="86"/>
      <c r="ENF128" s="86"/>
      <c r="ENG128" s="86"/>
      <c r="ENH128" s="86"/>
      <c r="ENI128" s="86"/>
      <c r="ENJ128" s="86"/>
      <c r="ENK128" s="86"/>
      <c r="ENL128" s="86"/>
      <c r="ENM128" s="86"/>
      <c r="ENN128" s="86"/>
      <c r="ENO128" s="86"/>
      <c r="ENP128" s="86"/>
      <c r="ENQ128" s="86"/>
      <c r="ENR128" s="86"/>
      <c r="ENS128" s="86"/>
      <c r="ENT128" s="86"/>
      <c r="ENU128" s="86"/>
      <c r="ENV128" s="86"/>
      <c r="ENW128" s="86"/>
      <c r="ENX128" s="86"/>
      <c r="ENY128" s="86"/>
      <c r="ENZ128" s="86"/>
      <c r="EOA128" s="86"/>
      <c r="EOB128" s="86"/>
      <c r="EOC128" s="86"/>
      <c r="EOD128" s="86"/>
      <c r="EOE128" s="86"/>
      <c r="EOF128" s="86"/>
      <c r="EOG128" s="86"/>
      <c r="EOH128" s="86"/>
      <c r="EOI128" s="86"/>
      <c r="EOJ128" s="86"/>
      <c r="EOK128" s="86"/>
      <c r="EOL128" s="86"/>
      <c r="EOM128" s="86"/>
      <c r="EON128" s="86"/>
      <c r="EOO128" s="86"/>
      <c r="EOP128" s="86"/>
      <c r="EOQ128" s="86"/>
      <c r="EOR128" s="86"/>
      <c r="EOS128" s="86"/>
      <c r="EOT128" s="86"/>
      <c r="EOU128" s="86"/>
      <c r="EOV128" s="86"/>
      <c r="EOW128" s="86"/>
      <c r="EOX128" s="86"/>
      <c r="EOY128" s="86"/>
      <c r="EOZ128" s="86"/>
      <c r="EPA128" s="86"/>
      <c r="EPB128" s="86"/>
      <c r="EPC128" s="86"/>
      <c r="EPD128" s="86"/>
      <c r="EPE128" s="86"/>
      <c r="EPF128" s="86"/>
      <c r="EPG128" s="86"/>
      <c r="EPH128" s="86"/>
      <c r="EPI128" s="86"/>
      <c r="EPJ128" s="86"/>
      <c r="EPK128" s="86"/>
      <c r="EPL128" s="86"/>
      <c r="EPM128" s="86"/>
      <c r="EPN128" s="86"/>
      <c r="EPO128" s="86"/>
      <c r="EPP128" s="86"/>
      <c r="EPQ128" s="86"/>
      <c r="EPR128" s="86"/>
      <c r="EPS128" s="86"/>
      <c r="EPT128" s="86"/>
      <c r="EPU128" s="86"/>
      <c r="EPV128" s="86"/>
      <c r="EPW128" s="86"/>
      <c r="EPX128" s="86"/>
      <c r="EPY128" s="86"/>
      <c r="EPZ128" s="86"/>
      <c r="EQA128" s="86"/>
      <c r="EQB128" s="86"/>
      <c r="EQC128" s="86"/>
      <c r="EQD128" s="86"/>
      <c r="EQE128" s="86"/>
      <c r="EQF128" s="86"/>
      <c r="EQG128" s="86"/>
      <c r="EQH128" s="86"/>
      <c r="EQI128" s="86"/>
      <c r="EQJ128" s="86"/>
      <c r="EQK128" s="86"/>
      <c r="EQL128" s="86"/>
      <c r="EQM128" s="86"/>
      <c r="EQN128" s="86"/>
      <c r="EQO128" s="86"/>
      <c r="EQP128" s="86"/>
      <c r="EQQ128" s="86"/>
      <c r="EQR128" s="86"/>
      <c r="EQS128" s="86"/>
      <c r="EQT128" s="86"/>
      <c r="EQU128" s="86"/>
      <c r="EQV128" s="86"/>
      <c r="EQW128" s="86"/>
      <c r="EQX128" s="86"/>
      <c r="EQY128" s="86"/>
      <c r="EQZ128" s="86"/>
      <c r="ERA128" s="86"/>
      <c r="ERB128" s="86"/>
      <c r="ERC128" s="86"/>
      <c r="ERD128" s="86"/>
      <c r="ERE128" s="86"/>
      <c r="ERF128" s="86"/>
      <c r="ERG128" s="86"/>
      <c r="ERH128" s="86"/>
      <c r="ERI128" s="86"/>
      <c r="ERJ128" s="86"/>
      <c r="ERK128" s="86"/>
      <c r="ERL128" s="86"/>
      <c r="ERM128" s="86"/>
      <c r="ERN128" s="86"/>
      <c r="ERO128" s="86"/>
      <c r="ERP128" s="86"/>
      <c r="ERQ128" s="86"/>
      <c r="ERR128" s="86"/>
      <c r="ERS128" s="86"/>
      <c r="ERT128" s="86"/>
      <c r="ERU128" s="86"/>
      <c r="ERV128" s="86"/>
      <c r="ERW128" s="86"/>
      <c r="ERX128" s="86"/>
      <c r="ERY128" s="86"/>
      <c r="ERZ128" s="86"/>
      <c r="ESA128" s="86"/>
      <c r="ESB128" s="86"/>
      <c r="ESC128" s="86"/>
      <c r="ESD128" s="86"/>
      <c r="ESE128" s="86"/>
      <c r="ESF128" s="86"/>
      <c r="ESG128" s="86"/>
      <c r="ESH128" s="86"/>
      <c r="ESI128" s="86"/>
      <c r="ESJ128" s="86"/>
      <c r="ESK128" s="86"/>
      <c r="ESL128" s="86"/>
      <c r="ESM128" s="86"/>
      <c r="ESN128" s="86"/>
      <c r="ESO128" s="86"/>
      <c r="ESP128" s="86"/>
      <c r="ESQ128" s="86"/>
      <c r="ESR128" s="86"/>
      <c r="ESS128" s="86"/>
      <c r="EST128" s="86"/>
      <c r="ESU128" s="86"/>
      <c r="ESV128" s="86"/>
      <c r="ESW128" s="86"/>
      <c r="ESX128" s="86"/>
      <c r="ESY128" s="86"/>
      <c r="ESZ128" s="86"/>
      <c r="ETA128" s="86"/>
      <c r="ETB128" s="86"/>
      <c r="ETC128" s="86"/>
      <c r="ETD128" s="86"/>
      <c r="ETE128" s="86"/>
      <c r="ETF128" s="86"/>
      <c r="ETG128" s="86"/>
      <c r="ETH128" s="86"/>
      <c r="ETI128" s="86"/>
      <c r="ETJ128" s="86"/>
      <c r="ETK128" s="86"/>
      <c r="ETL128" s="86"/>
      <c r="ETM128" s="86"/>
      <c r="ETN128" s="86"/>
      <c r="ETO128" s="86"/>
      <c r="ETP128" s="86"/>
      <c r="ETQ128" s="86"/>
      <c r="ETR128" s="86"/>
      <c r="ETS128" s="86"/>
      <c r="ETT128" s="86"/>
      <c r="ETU128" s="86"/>
      <c r="ETV128" s="86"/>
      <c r="ETW128" s="86"/>
      <c r="ETX128" s="86"/>
      <c r="ETY128" s="86"/>
      <c r="ETZ128" s="86"/>
      <c r="EUA128" s="86"/>
      <c r="EUB128" s="86"/>
      <c r="EUC128" s="86"/>
      <c r="EUD128" s="86"/>
      <c r="EUE128" s="86"/>
      <c r="EUF128" s="86"/>
      <c r="EUG128" s="86"/>
      <c r="EUH128" s="86"/>
      <c r="EUI128" s="86"/>
      <c r="EUJ128" s="86"/>
      <c r="EUK128" s="86"/>
      <c r="EUL128" s="86"/>
      <c r="EUM128" s="86"/>
      <c r="EUN128" s="86"/>
      <c r="EUO128" s="86"/>
      <c r="EUP128" s="86"/>
      <c r="EUQ128" s="86"/>
      <c r="EUR128" s="86"/>
      <c r="EUS128" s="86"/>
      <c r="EUT128" s="86"/>
      <c r="EUU128" s="86"/>
      <c r="EUV128" s="86"/>
      <c r="EUW128" s="86"/>
      <c r="EUX128" s="86"/>
      <c r="EUY128" s="86"/>
      <c r="EUZ128" s="86"/>
      <c r="EVA128" s="86"/>
      <c r="EVB128" s="86"/>
      <c r="EVC128" s="86"/>
      <c r="EVD128" s="86"/>
      <c r="EVE128" s="86"/>
      <c r="EVF128" s="86"/>
      <c r="EVG128" s="86"/>
      <c r="EVH128" s="86"/>
      <c r="EVI128" s="86"/>
      <c r="EVJ128" s="86"/>
      <c r="EVK128" s="86"/>
      <c r="EVL128" s="86"/>
      <c r="EVM128" s="86"/>
      <c r="EVN128" s="86"/>
      <c r="EVO128" s="86"/>
      <c r="EVP128" s="86"/>
      <c r="EVQ128" s="86"/>
      <c r="EVR128" s="86"/>
      <c r="EVS128" s="86"/>
      <c r="EVT128" s="86"/>
      <c r="EVU128" s="86"/>
      <c r="EVV128" s="86"/>
      <c r="EVW128" s="86"/>
      <c r="EVX128" s="86"/>
      <c r="EVY128" s="86"/>
      <c r="EVZ128" s="86"/>
      <c r="EWA128" s="86"/>
      <c r="EWB128" s="86"/>
      <c r="EWC128" s="86"/>
      <c r="EWD128" s="86"/>
      <c r="EWE128" s="86"/>
      <c r="EWF128" s="86"/>
      <c r="EWG128" s="86"/>
      <c r="EWH128" s="86"/>
      <c r="EWI128" s="86"/>
      <c r="EWJ128" s="86"/>
      <c r="EWK128" s="86"/>
      <c r="EWL128" s="86"/>
      <c r="EWM128" s="86"/>
      <c r="EWN128" s="86"/>
      <c r="EWO128" s="86"/>
      <c r="EWP128" s="86"/>
      <c r="EWQ128" s="86"/>
      <c r="EWR128" s="86"/>
      <c r="EWS128" s="86"/>
      <c r="EWT128" s="86"/>
      <c r="EWU128" s="86"/>
      <c r="EWV128" s="86"/>
      <c r="EWW128" s="86"/>
      <c r="EWX128" s="86"/>
      <c r="EWY128" s="86"/>
      <c r="EWZ128" s="86"/>
      <c r="EXA128" s="86"/>
      <c r="EXB128" s="86"/>
      <c r="EXC128" s="86"/>
      <c r="EXD128" s="86"/>
      <c r="EXE128" s="86"/>
      <c r="EXF128" s="86"/>
      <c r="EXG128" s="86"/>
      <c r="EXH128" s="86"/>
      <c r="EXI128" s="86"/>
      <c r="EXJ128" s="86"/>
      <c r="EXK128" s="86"/>
      <c r="EXL128" s="86"/>
      <c r="EXM128" s="86"/>
      <c r="EXN128" s="86"/>
      <c r="EXO128" s="86"/>
      <c r="EXP128" s="86"/>
      <c r="EXQ128" s="86"/>
      <c r="EXR128" s="86"/>
      <c r="EXS128" s="86"/>
      <c r="EXT128" s="86"/>
      <c r="EXU128" s="86"/>
      <c r="EXV128" s="86"/>
      <c r="EXW128" s="86"/>
      <c r="EXX128" s="86"/>
      <c r="EXY128" s="86"/>
      <c r="EXZ128" s="86"/>
      <c r="EYA128" s="86"/>
      <c r="EYB128" s="86"/>
      <c r="EYC128" s="86"/>
      <c r="EYD128" s="86"/>
      <c r="EYE128" s="86"/>
      <c r="EYF128" s="86"/>
      <c r="EYG128" s="86"/>
      <c r="EYH128" s="86"/>
      <c r="EYI128" s="86"/>
      <c r="EYJ128" s="86"/>
      <c r="EYK128" s="86"/>
      <c r="EYL128" s="86"/>
      <c r="EYM128" s="86"/>
      <c r="EYN128" s="86"/>
      <c r="EYO128" s="86"/>
      <c r="EYP128" s="86"/>
      <c r="EYQ128" s="86"/>
      <c r="EYR128" s="86"/>
      <c r="EYS128" s="86"/>
      <c r="EYT128" s="86"/>
      <c r="EYU128" s="86"/>
      <c r="EYV128" s="86"/>
      <c r="EYW128" s="86"/>
      <c r="EYX128" s="86"/>
      <c r="EYY128" s="86"/>
      <c r="EYZ128" s="86"/>
      <c r="EZA128" s="86"/>
      <c r="EZB128" s="86"/>
      <c r="EZC128" s="86"/>
      <c r="EZD128" s="86"/>
      <c r="EZE128" s="86"/>
      <c r="EZF128" s="86"/>
      <c r="EZG128" s="86"/>
      <c r="EZH128" s="86"/>
      <c r="EZI128" s="86"/>
      <c r="EZJ128" s="86"/>
      <c r="EZK128" s="86"/>
      <c r="EZL128" s="86"/>
      <c r="EZM128" s="86"/>
      <c r="EZN128" s="86"/>
      <c r="EZO128" s="86"/>
      <c r="EZP128" s="86"/>
      <c r="EZQ128" s="86"/>
      <c r="EZR128" s="86"/>
      <c r="EZS128" s="86"/>
      <c r="EZT128" s="86"/>
      <c r="EZU128" s="86"/>
      <c r="EZV128" s="86"/>
      <c r="EZW128" s="86"/>
      <c r="EZX128" s="86"/>
      <c r="EZY128" s="86"/>
      <c r="EZZ128" s="86"/>
      <c r="FAA128" s="86"/>
      <c r="FAB128" s="86"/>
      <c r="FAC128" s="86"/>
      <c r="FAD128" s="86"/>
      <c r="FAE128" s="86"/>
      <c r="FAF128" s="86"/>
      <c r="FAG128" s="86"/>
      <c r="FAH128" s="86"/>
      <c r="FAI128" s="86"/>
      <c r="FAJ128" s="86"/>
      <c r="FAK128" s="86"/>
      <c r="FAL128" s="86"/>
      <c r="FAM128" s="86"/>
      <c r="FAN128" s="86"/>
      <c r="FAO128" s="86"/>
      <c r="FAP128" s="86"/>
      <c r="FAQ128" s="86"/>
      <c r="FAR128" s="86"/>
      <c r="FAS128" s="86"/>
      <c r="FAT128" s="86"/>
      <c r="FAU128" s="86"/>
      <c r="FAV128" s="86"/>
      <c r="FAW128" s="86"/>
      <c r="FAX128" s="86"/>
      <c r="FAY128" s="86"/>
      <c r="FAZ128" s="86"/>
      <c r="FBA128" s="86"/>
      <c r="FBB128" s="86"/>
      <c r="FBC128" s="86"/>
      <c r="FBD128" s="86"/>
      <c r="FBE128" s="86"/>
      <c r="FBF128" s="86"/>
      <c r="FBG128" s="86"/>
      <c r="FBH128" s="86"/>
      <c r="FBI128" s="86"/>
      <c r="FBJ128" s="86"/>
      <c r="FBK128" s="86"/>
      <c r="FBL128" s="86"/>
      <c r="FBM128" s="86"/>
      <c r="FBN128" s="86"/>
      <c r="FBO128" s="86"/>
      <c r="FBP128" s="86"/>
      <c r="FBQ128" s="86"/>
      <c r="FBR128" s="86"/>
      <c r="FBS128" s="86"/>
      <c r="FBT128" s="86"/>
      <c r="FBU128" s="86"/>
      <c r="FBV128" s="86"/>
      <c r="FBW128" s="86"/>
      <c r="FBX128" s="86"/>
      <c r="FBY128" s="86"/>
      <c r="FBZ128" s="86"/>
      <c r="FCA128" s="86"/>
      <c r="FCB128" s="86"/>
      <c r="FCC128" s="86"/>
      <c r="FCD128" s="86"/>
      <c r="FCE128" s="86"/>
      <c r="FCF128" s="86"/>
      <c r="FCG128" s="86"/>
      <c r="FCH128" s="86"/>
      <c r="FCI128" s="86"/>
      <c r="FCJ128" s="86"/>
      <c r="FCK128" s="86"/>
      <c r="FCL128" s="86"/>
      <c r="FCM128" s="86"/>
      <c r="FCN128" s="86"/>
      <c r="FCO128" s="86"/>
      <c r="FCP128" s="86"/>
      <c r="FCQ128" s="86"/>
      <c r="FCR128" s="86"/>
      <c r="FCS128" s="86"/>
      <c r="FCT128" s="86"/>
      <c r="FCU128" s="86"/>
      <c r="FCV128" s="86"/>
      <c r="FCW128" s="86"/>
      <c r="FCX128" s="86"/>
      <c r="FCY128" s="86"/>
      <c r="FCZ128" s="86"/>
      <c r="FDA128" s="86"/>
      <c r="FDB128" s="86"/>
      <c r="FDC128" s="86"/>
      <c r="FDD128" s="86"/>
      <c r="FDE128" s="86"/>
      <c r="FDF128" s="86"/>
      <c r="FDG128" s="86"/>
      <c r="FDH128" s="86"/>
      <c r="FDI128" s="86"/>
      <c r="FDJ128" s="86"/>
      <c r="FDK128" s="86"/>
      <c r="FDL128" s="86"/>
      <c r="FDM128" s="86"/>
      <c r="FDN128" s="86"/>
      <c r="FDO128" s="86"/>
      <c r="FDP128" s="86"/>
      <c r="FDQ128" s="86"/>
      <c r="FDR128" s="86"/>
      <c r="FDS128" s="86"/>
      <c r="FDT128" s="86"/>
      <c r="FDU128" s="86"/>
      <c r="FDV128" s="86"/>
      <c r="FDW128" s="86"/>
      <c r="FDX128" s="86"/>
      <c r="FDY128" s="86"/>
      <c r="FDZ128" s="86"/>
      <c r="FEA128" s="86"/>
      <c r="FEB128" s="86"/>
      <c r="FEC128" s="86"/>
      <c r="FED128" s="86"/>
      <c r="FEE128" s="86"/>
      <c r="FEF128" s="86"/>
      <c r="FEG128" s="86"/>
      <c r="FEH128" s="86"/>
      <c r="FEI128" s="86"/>
      <c r="FEJ128" s="86"/>
      <c r="FEK128" s="86"/>
      <c r="FEL128" s="86"/>
      <c r="FEM128" s="86"/>
      <c r="FEN128" s="86"/>
      <c r="FEO128" s="86"/>
      <c r="FEP128" s="86"/>
      <c r="FEQ128" s="86"/>
      <c r="FER128" s="86"/>
      <c r="FES128" s="86"/>
      <c r="FET128" s="86"/>
      <c r="FEU128" s="86"/>
      <c r="FEV128" s="86"/>
      <c r="FEW128" s="86"/>
      <c r="FEX128" s="86"/>
      <c r="FEY128" s="86"/>
      <c r="FEZ128" s="86"/>
      <c r="FFA128" s="86"/>
      <c r="FFB128" s="86"/>
      <c r="FFC128" s="86"/>
      <c r="FFD128" s="86"/>
      <c r="FFE128" s="86"/>
      <c r="FFF128" s="86"/>
      <c r="FFG128" s="86"/>
      <c r="FFH128" s="86"/>
      <c r="FFI128" s="86"/>
      <c r="FFJ128" s="86"/>
      <c r="FFK128" s="86"/>
      <c r="FFL128" s="86"/>
      <c r="FFM128" s="86"/>
      <c r="FFN128" s="86"/>
      <c r="FFO128" s="86"/>
      <c r="FFP128" s="86"/>
      <c r="FFQ128" s="86"/>
      <c r="FFR128" s="86"/>
      <c r="FFS128" s="86"/>
      <c r="FFT128" s="86"/>
      <c r="FFU128" s="86"/>
      <c r="FFV128" s="86"/>
      <c r="FFW128" s="86"/>
      <c r="FFX128" s="86"/>
      <c r="FFY128" s="86"/>
      <c r="FFZ128" s="86"/>
      <c r="FGA128" s="86"/>
      <c r="FGB128" s="86"/>
      <c r="FGC128" s="86"/>
      <c r="FGD128" s="86"/>
      <c r="FGE128" s="86"/>
      <c r="FGF128" s="86"/>
      <c r="FGG128" s="86"/>
      <c r="FGH128" s="86"/>
      <c r="FGI128" s="86"/>
      <c r="FGJ128" s="86"/>
      <c r="FGK128" s="86"/>
      <c r="FGL128" s="86"/>
      <c r="FGM128" s="86"/>
      <c r="FGN128" s="86"/>
      <c r="FGO128" s="86"/>
      <c r="FGP128" s="86"/>
      <c r="FGQ128" s="86"/>
      <c r="FGR128" s="86"/>
      <c r="FGS128" s="86"/>
      <c r="FGT128" s="86"/>
      <c r="FGU128" s="86"/>
      <c r="FGV128" s="86"/>
      <c r="FGW128" s="86"/>
      <c r="FGX128" s="86"/>
      <c r="FGY128" s="86"/>
      <c r="FGZ128" s="86"/>
      <c r="FHA128" s="86"/>
      <c r="FHB128" s="86"/>
      <c r="FHC128" s="86"/>
      <c r="FHD128" s="86"/>
      <c r="FHE128" s="86"/>
      <c r="FHF128" s="86"/>
      <c r="FHG128" s="86"/>
      <c r="FHH128" s="86"/>
      <c r="FHI128" s="86"/>
      <c r="FHJ128" s="86"/>
      <c r="FHK128" s="86"/>
      <c r="FHL128" s="86"/>
      <c r="FHM128" s="86"/>
      <c r="FHN128" s="86"/>
      <c r="FHO128" s="86"/>
      <c r="FHP128" s="86"/>
      <c r="FHQ128" s="86"/>
      <c r="FHR128" s="86"/>
      <c r="FHS128" s="86"/>
      <c r="FHT128" s="86"/>
      <c r="FHU128" s="86"/>
      <c r="FHV128" s="86"/>
      <c r="FHW128" s="86"/>
      <c r="FHX128" s="86"/>
      <c r="FHY128" s="86"/>
      <c r="FHZ128" s="86"/>
      <c r="FIA128" s="86"/>
      <c r="FIB128" s="86"/>
      <c r="FIC128" s="86"/>
      <c r="FID128" s="86"/>
      <c r="FIE128" s="86"/>
      <c r="FIF128" s="86"/>
      <c r="FIG128" s="86"/>
      <c r="FIH128" s="86"/>
      <c r="FII128" s="86"/>
      <c r="FIJ128" s="86"/>
      <c r="FIK128" s="86"/>
      <c r="FIL128" s="86"/>
      <c r="FIM128" s="86"/>
      <c r="FIN128" s="86"/>
      <c r="FIO128" s="86"/>
      <c r="FIP128" s="86"/>
      <c r="FIQ128" s="86"/>
      <c r="FIR128" s="86"/>
      <c r="FIS128" s="86"/>
      <c r="FIT128" s="86"/>
      <c r="FIU128" s="86"/>
      <c r="FIV128" s="86"/>
      <c r="FIW128" s="86"/>
      <c r="FIX128" s="86"/>
      <c r="FIY128" s="86"/>
      <c r="FIZ128" s="86"/>
      <c r="FJA128" s="86"/>
      <c r="FJB128" s="86"/>
      <c r="FJC128" s="86"/>
      <c r="FJD128" s="86"/>
      <c r="FJE128" s="86"/>
      <c r="FJF128" s="86"/>
      <c r="FJG128" s="86"/>
      <c r="FJH128" s="86"/>
      <c r="FJI128" s="86"/>
      <c r="FJJ128" s="86"/>
      <c r="FJK128" s="86"/>
      <c r="FJL128" s="86"/>
      <c r="FJM128" s="86"/>
      <c r="FJN128" s="86"/>
      <c r="FJO128" s="86"/>
      <c r="FJP128" s="86"/>
      <c r="FJQ128" s="86"/>
      <c r="FJR128" s="86"/>
      <c r="FJS128" s="86"/>
      <c r="FJT128" s="86"/>
      <c r="FJU128" s="86"/>
      <c r="FJV128" s="86"/>
      <c r="FJW128" s="86"/>
      <c r="FJX128" s="86"/>
      <c r="FJY128" s="86"/>
      <c r="FJZ128" s="86"/>
      <c r="FKA128" s="86"/>
      <c r="FKB128" s="86"/>
      <c r="FKC128" s="86"/>
      <c r="FKD128" s="86"/>
      <c r="FKE128" s="86"/>
      <c r="FKF128" s="86"/>
      <c r="FKG128" s="86"/>
      <c r="FKH128" s="86"/>
      <c r="FKI128" s="86"/>
      <c r="FKJ128" s="86"/>
      <c r="FKK128" s="86"/>
      <c r="FKL128" s="86"/>
      <c r="FKM128" s="86"/>
      <c r="FKN128" s="86"/>
      <c r="FKO128" s="86"/>
      <c r="FKP128" s="86"/>
      <c r="FKQ128" s="86"/>
      <c r="FKR128" s="86"/>
      <c r="FKS128" s="86"/>
    </row>
    <row r="129" spans="1:4361" s="24" customFormat="1" ht="38.25">
      <c r="A129" s="22"/>
      <c r="B129" s="15"/>
      <c r="C129" s="15" t="s">
        <v>363</v>
      </c>
      <c r="D129" s="22"/>
      <c r="E129" s="18" t="s">
        <v>786</v>
      </c>
      <c r="F129" s="23">
        <v>6896.6760000000004</v>
      </c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  <c r="EQ129" s="86"/>
      <c r="ER129" s="86"/>
      <c r="ES129" s="86"/>
      <c r="ET129" s="86"/>
      <c r="EU129" s="86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86"/>
      <c r="FH129" s="86"/>
      <c r="FI129" s="86"/>
      <c r="FJ129" s="86"/>
      <c r="FK129" s="86"/>
      <c r="FL129" s="86"/>
      <c r="FM129" s="86"/>
      <c r="FN129" s="86"/>
      <c r="FO129" s="86"/>
      <c r="FP129" s="86"/>
      <c r="FQ129" s="86"/>
      <c r="FR129" s="86"/>
      <c r="FS129" s="86"/>
      <c r="FT129" s="86"/>
      <c r="FU129" s="86"/>
      <c r="FV129" s="86"/>
      <c r="FW129" s="86"/>
      <c r="FX129" s="86"/>
      <c r="FY129" s="86"/>
      <c r="FZ129" s="86"/>
      <c r="GA129" s="86"/>
      <c r="GB129" s="86"/>
      <c r="GC129" s="86"/>
      <c r="GD129" s="86"/>
      <c r="GE129" s="86"/>
      <c r="GF129" s="86"/>
      <c r="GG129" s="86"/>
      <c r="GH129" s="86"/>
      <c r="GI129" s="86"/>
      <c r="GJ129" s="86"/>
      <c r="GK129" s="86"/>
      <c r="GL129" s="86"/>
      <c r="GM129" s="86"/>
      <c r="GN129" s="86"/>
      <c r="GO129" s="86"/>
      <c r="GP129" s="86"/>
      <c r="GQ129" s="86"/>
      <c r="GR129" s="86"/>
      <c r="GS129" s="86"/>
      <c r="GT129" s="86"/>
      <c r="GU129" s="86"/>
      <c r="GV129" s="86"/>
      <c r="GW129" s="86"/>
      <c r="GX129" s="86"/>
      <c r="GY129" s="86"/>
      <c r="GZ129" s="86"/>
      <c r="HA129" s="86"/>
      <c r="HB129" s="86"/>
      <c r="HC129" s="86"/>
      <c r="HD129" s="86"/>
      <c r="HE129" s="86"/>
      <c r="HF129" s="86"/>
      <c r="HG129" s="86"/>
      <c r="HH129" s="86"/>
      <c r="HI129" s="86"/>
      <c r="HJ129" s="86"/>
      <c r="HK129" s="86"/>
      <c r="HL129" s="86"/>
      <c r="HM129" s="86"/>
      <c r="HN129" s="86"/>
      <c r="HO129" s="86"/>
      <c r="HP129" s="86"/>
      <c r="HQ129" s="86"/>
      <c r="HR129" s="86"/>
      <c r="HS129" s="86"/>
      <c r="HT129" s="86"/>
      <c r="HU129" s="86"/>
      <c r="HV129" s="86"/>
      <c r="HW129" s="86"/>
      <c r="HX129" s="86"/>
      <c r="HY129" s="86"/>
      <c r="HZ129" s="86"/>
      <c r="IA129" s="86"/>
      <c r="IB129" s="86"/>
      <c r="IC129" s="86"/>
      <c r="ID129" s="86"/>
      <c r="IE129" s="86"/>
      <c r="IF129" s="86"/>
      <c r="IG129" s="86"/>
      <c r="IH129" s="86"/>
      <c r="II129" s="86"/>
      <c r="IJ129" s="86"/>
      <c r="IK129" s="86"/>
      <c r="IL129" s="86"/>
      <c r="IM129" s="86"/>
      <c r="IN129" s="86"/>
      <c r="IO129" s="86"/>
      <c r="IP129" s="86"/>
      <c r="IQ129" s="86"/>
      <c r="IR129" s="86"/>
      <c r="IS129" s="86"/>
      <c r="IT129" s="86"/>
      <c r="IU129" s="86"/>
      <c r="IV129" s="86"/>
      <c r="IW129" s="86"/>
      <c r="IX129" s="86"/>
      <c r="IY129" s="86"/>
      <c r="IZ129" s="86"/>
      <c r="JA129" s="86"/>
      <c r="JB129" s="86"/>
      <c r="JC129" s="86"/>
      <c r="JD129" s="86"/>
      <c r="JE129" s="86"/>
      <c r="JF129" s="86"/>
      <c r="JG129" s="86"/>
      <c r="JH129" s="86"/>
      <c r="JI129" s="86"/>
      <c r="JJ129" s="86"/>
      <c r="JK129" s="86"/>
      <c r="JL129" s="86"/>
      <c r="JM129" s="86"/>
      <c r="JN129" s="86"/>
      <c r="JO129" s="86"/>
      <c r="JP129" s="86"/>
      <c r="JQ129" s="86"/>
      <c r="JR129" s="86"/>
      <c r="JS129" s="86"/>
      <c r="JT129" s="86"/>
      <c r="JU129" s="86"/>
      <c r="JV129" s="86"/>
      <c r="JW129" s="86"/>
      <c r="JX129" s="86"/>
      <c r="JY129" s="86"/>
      <c r="JZ129" s="86"/>
      <c r="KA129" s="86"/>
      <c r="KB129" s="86"/>
      <c r="KC129" s="86"/>
      <c r="KD129" s="86"/>
      <c r="KE129" s="86"/>
      <c r="KF129" s="86"/>
      <c r="KG129" s="86"/>
      <c r="KH129" s="86"/>
      <c r="KI129" s="86"/>
      <c r="KJ129" s="86"/>
      <c r="KK129" s="86"/>
      <c r="KL129" s="86"/>
      <c r="KM129" s="86"/>
      <c r="KN129" s="86"/>
      <c r="KO129" s="86"/>
      <c r="KP129" s="86"/>
      <c r="KQ129" s="86"/>
      <c r="KR129" s="86"/>
      <c r="KS129" s="86"/>
      <c r="KT129" s="86"/>
      <c r="KU129" s="86"/>
      <c r="KV129" s="86"/>
      <c r="KW129" s="86"/>
      <c r="KX129" s="86"/>
      <c r="KY129" s="86"/>
      <c r="KZ129" s="86"/>
      <c r="LA129" s="86"/>
      <c r="LB129" s="86"/>
      <c r="LC129" s="86"/>
      <c r="LD129" s="86"/>
      <c r="LE129" s="86"/>
      <c r="LF129" s="86"/>
      <c r="LG129" s="86"/>
      <c r="LH129" s="86"/>
      <c r="LI129" s="86"/>
      <c r="LJ129" s="86"/>
      <c r="LK129" s="86"/>
      <c r="LL129" s="86"/>
      <c r="LM129" s="86"/>
      <c r="LN129" s="86"/>
      <c r="LO129" s="86"/>
      <c r="LP129" s="86"/>
      <c r="LQ129" s="86"/>
      <c r="LR129" s="86"/>
      <c r="LS129" s="86"/>
      <c r="LT129" s="86"/>
      <c r="LU129" s="86"/>
      <c r="LV129" s="86"/>
      <c r="LW129" s="86"/>
      <c r="LX129" s="86"/>
      <c r="LY129" s="86"/>
      <c r="LZ129" s="86"/>
      <c r="MA129" s="86"/>
      <c r="MB129" s="86"/>
      <c r="MC129" s="86"/>
      <c r="MD129" s="86"/>
      <c r="ME129" s="86"/>
      <c r="MF129" s="86"/>
      <c r="MG129" s="86"/>
      <c r="MH129" s="86"/>
      <c r="MI129" s="86"/>
      <c r="MJ129" s="86"/>
      <c r="MK129" s="86"/>
      <c r="ML129" s="86"/>
      <c r="MM129" s="86"/>
      <c r="MN129" s="86"/>
      <c r="MO129" s="86"/>
      <c r="MP129" s="86"/>
      <c r="MQ129" s="86"/>
      <c r="MR129" s="86"/>
      <c r="MS129" s="86"/>
      <c r="MT129" s="86"/>
      <c r="MU129" s="86"/>
      <c r="MV129" s="86"/>
      <c r="MW129" s="86"/>
      <c r="MX129" s="86"/>
      <c r="MY129" s="86"/>
      <c r="MZ129" s="86"/>
      <c r="NA129" s="86"/>
      <c r="NB129" s="86"/>
      <c r="NC129" s="86"/>
      <c r="ND129" s="86"/>
      <c r="NE129" s="86"/>
      <c r="NF129" s="86"/>
      <c r="NG129" s="86"/>
      <c r="NH129" s="86"/>
      <c r="NI129" s="86"/>
      <c r="NJ129" s="86"/>
      <c r="NK129" s="86"/>
      <c r="NL129" s="86"/>
      <c r="NM129" s="86"/>
      <c r="NN129" s="86"/>
      <c r="NO129" s="86"/>
      <c r="NP129" s="86"/>
      <c r="NQ129" s="86"/>
      <c r="NR129" s="86"/>
      <c r="NS129" s="86"/>
      <c r="NT129" s="86"/>
      <c r="NU129" s="86"/>
      <c r="NV129" s="86"/>
      <c r="NW129" s="86"/>
      <c r="NX129" s="86"/>
      <c r="NY129" s="86"/>
      <c r="NZ129" s="86"/>
      <c r="OA129" s="86"/>
      <c r="OB129" s="86"/>
      <c r="OC129" s="86"/>
      <c r="OD129" s="86"/>
      <c r="OE129" s="86"/>
      <c r="OF129" s="86"/>
      <c r="OG129" s="86"/>
      <c r="OH129" s="86"/>
      <c r="OI129" s="86"/>
      <c r="OJ129" s="86"/>
      <c r="OK129" s="86"/>
      <c r="OL129" s="86"/>
      <c r="OM129" s="86"/>
      <c r="ON129" s="86"/>
      <c r="OO129" s="86"/>
      <c r="OP129" s="86"/>
      <c r="OQ129" s="86"/>
      <c r="OR129" s="86"/>
      <c r="OS129" s="86"/>
      <c r="OT129" s="86"/>
      <c r="OU129" s="86"/>
      <c r="OV129" s="86"/>
      <c r="OW129" s="86"/>
      <c r="OX129" s="86"/>
      <c r="OY129" s="86"/>
      <c r="OZ129" s="86"/>
      <c r="PA129" s="86"/>
      <c r="PB129" s="86"/>
      <c r="PC129" s="86"/>
      <c r="PD129" s="86"/>
      <c r="PE129" s="86"/>
      <c r="PF129" s="86"/>
      <c r="PG129" s="86"/>
      <c r="PH129" s="86"/>
      <c r="PI129" s="86"/>
      <c r="PJ129" s="86"/>
      <c r="PK129" s="86"/>
      <c r="PL129" s="86"/>
      <c r="PM129" s="86"/>
      <c r="PN129" s="86"/>
      <c r="PO129" s="86"/>
      <c r="PP129" s="86"/>
      <c r="PQ129" s="86"/>
      <c r="PR129" s="86"/>
      <c r="PS129" s="86"/>
      <c r="PT129" s="86"/>
      <c r="PU129" s="86"/>
      <c r="PV129" s="86"/>
      <c r="PW129" s="86"/>
      <c r="PX129" s="86"/>
      <c r="PY129" s="86"/>
      <c r="PZ129" s="86"/>
      <c r="QA129" s="86"/>
      <c r="QB129" s="86"/>
      <c r="QC129" s="86"/>
      <c r="QD129" s="86"/>
      <c r="QE129" s="86"/>
      <c r="QF129" s="86"/>
      <c r="QG129" s="86"/>
      <c r="QH129" s="86"/>
      <c r="QI129" s="86"/>
      <c r="QJ129" s="86"/>
      <c r="QK129" s="86"/>
      <c r="QL129" s="86"/>
      <c r="QM129" s="86"/>
      <c r="QN129" s="86"/>
      <c r="QO129" s="86"/>
      <c r="QP129" s="86"/>
      <c r="QQ129" s="86"/>
      <c r="QR129" s="86"/>
      <c r="QS129" s="86"/>
      <c r="QT129" s="86"/>
      <c r="QU129" s="86"/>
      <c r="QV129" s="86"/>
      <c r="QW129" s="86"/>
      <c r="QX129" s="86"/>
      <c r="QY129" s="86"/>
      <c r="QZ129" s="86"/>
      <c r="RA129" s="86"/>
      <c r="RB129" s="86"/>
      <c r="RC129" s="86"/>
      <c r="RD129" s="86"/>
      <c r="RE129" s="86"/>
      <c r="RF129" s="86"/>
      <c r="RG129" s="86"/>
      <c r="RH129" s="86"/>
      <c r="RI129" s="86"/>
      <c r="RJ129" s="86"/>
      <c r="RK129" s="86"/>
      <c r="RL129" s="86"/>
      <c r="RM129" s="86"/>
      <c r="RN129" s="86"/>
      <c r="RO129" s="86"/>
      <c r="RP129" s="86"/>
      <c r="RQ129" s="86"/>
      <c r="RR129" s="86"/>
      <c r="RS129" s="86"/>
      <c r="RT129" s="86"/>
      <c r="RU129" s="86"/>
      <c r="RV129" s="86"/>
      <c r="RW129" s="86"/>
      <c r="RX129" s="86"/>
      <c r="RY129" s="86"/>
      <c r="RZ129" s="86"/>
      <c r="SA129" s="86"/>
      <c r="SB129" s="86"/>
      <c r="SC129" s="86"/>
      <c r="SD129" s="86"/>
      <c r="SE129" s="86"/>
      <c r="SF129" s="86"/>
      <c r="SG129" s="86"/>
      <c r="SH129" s="86"/>
      <c r="SI129" s="86"/>
      <c r="SJ129" s="86"/>
      <c r="SK129" s="86"/>
      <c r="SL129" s="86"/>
      <c r="SM129" s="86"/>
      <c r="SN129" s="86"/>
      <c r="SO129" s="86"/>
      <c r="SP129" s="86"/>
      <c r="SQ129" s="86"/>
      <c r="SR129" s="86"/>
      <c r="SS129" s="86"/>
      <c r="ST129" s="86"/>
      <c r="SU129" s="86"/>
      <c r="SV129" s="86"/>
      <c r="SW129" s="86"/>
      <c r="SX129" s="86"/>
      <c r="SY129" s="86"/>
      <c r="SZ129" s="86"/>
      <c r="TA129" s="86"/>
      <c r="TB129" s="86"/>
      <c r="TC129" s="86"/>
      <c r="TD129" s="86"/>
      <c r="TE129" s="86"/>
      <c r="TF129" s="86"/>
      <c r="TG129" s="86"/>
      <c r="TH129" s="86"/>
      <c r="TI129" s="86"/>
      <c r="TJ129" s="86"/>
      <c r="TK129" s="86"/>
      <c r="TL129" s="86"/>
      <c r="TM129" s="86"/>
      <c r="TN129" s="86"/>
      <c r="TO129" s="86"/>
      <c r="TP129" s="86"/>
      <c r="TQ129" s="86"/>
      <c r="TR129" s="86"/>
      <c r="TS129" s="86"/>
      <c r="TT129" s="86"/>
      <c r="TU129" s="86"/>
      <c r="TV129" s="86"/>
      <c r="TW129" s="86"/>
      <c r="TX129" s="86"/>
      <c r="TY129" s="86"/>
      <c r="TZ129" s="86"/>
      <c r="UA129" s="86"/>
      <c r="UB129" s="86"/>
      <c r="UC129" s="86"/>
      <c r="UD129" s="86"/>
      <c r="UE129" s="86"/>
      <c r="UF129" s="86"/>
      <c r="UG129" s="86"/>
      <c r="UH129" s="86"/>
      <c r="UI129" s="86"/>
      <c r="UJ129" s="86"/>
      <c r="UK129" s="86"/>
      <c r="UL129" s="86"/>
      <c r="UM129" s="86"/>
      <c r="UN129" s="86"/>
      <c r="UO129" s="86"/>
      <c r="UP129" s="86"/>
      <c r="UQ129" s="86"/>
      <c r="UR129" s="86"/>
      <c r="US129" s="86"/>
      <c r="UT129" s="86"/>
      <c r="UU129" s="86"/>
      <c r="UV129" s="86"/>
      <c r="UW129" s="86"/>
      <c r="UX129" s="86"/>
      <c r="UY129" s="86"/>
      <c r="UZ129" s="86"/>
      <c r="VA129" s="86"/>
      <c r="VB129" s="86"/>
      <c r="VC129" s="86"/>
      <c r="VD129" s="86"/>
      <c r="VE129" s="86"/>
      <c r="VF129" s="86"/>
      <c r="VG129" s="86"/>
      <c r="VH129" s="86"/>
      <c r="VI129" s="86"/>
      <c r="VJ129" s="86"/>
      <c r="VK129" s="86"/>
      <c r="VL129" s="86"/>
      <c r="VM129" s="86"/>
      <c r="VN129" s="86"/>
      <c r="VO129" s="86"/>
      <c r="VP129" s="86"/>
      <c r="VQ129" s="86"/>
      <c r="VR129" s="86"/>
      <c r="VS129" s="86"/>
      <c r="VT129" s="86"/>
      <c r="VU129" s="86"/>
      <c r="VV129" s="86"/>
      <c r="VW129" s="86"/>
      <c r="VX129" s="86"/>
      <c r="VY129" s="86"/>
      <c r="VZ129" s="86"/>
      <c r="WA129" s="86"/>
      <c r="WB129" s="86"/>
      <c r="WC129" s="86"/>
      <c r="WD129" s="86"/>
      <c r="WE129" s="86"/>
      <c r="WF129" s="86"/>
      <c r="WG129" s="86"/>
      <c r="WH129" s="86"/>
      <c r="WI129" s="86"/>
      <c r="WJ129" s="86"/>
      <c r="WK129" s="86"/>
      <c r="WL129" s="86"/>
      <c r="WM129" s="86"/>
      <c r="WN129" s="86"/>
      <c r="WO129" s="86"/>
      <c r="WP129" s="86"/>
      <c r="WQ129" s="86"/>
      <c r="WR129" s="86"/>
      <c r="WS129" s="86"/>
      <c r="WT129" s="86"/>
      <c r="WU129" s="86"/>
      <c r="WV129" s="86"/>
      <c r="WW129" s="86"/>
      <c r="WX129" s="86"/>
      <c r="WY129" s="86"/>
      <c r="WZ129" s="86"/>
      <c r="XA129" s="86"/>
      <c r="XB129" s="86"/>
      <c r="XC129" s="86"/>
      <c r="XD129" s="86"/>
      <c r="XE129" s="86"/>
      <c r="XF129" s="86"/>
      <c r="XG129" s="86"/>
      <c r="XH129" s="86"/>
      <c r="XI129" s="86"/>
      <c r="XJ129" s="86"/>
      <c r="XK129" s="86"/>
      <c r="XL129" s="86"/>
      <c r="XM129" s="86"/>
      <c r="XN129" s="86"/>
      <c r="XO129" s="86"/>
      <c r="XP129" s="86"/>
      <c r="XQ129" s="86"/>
      <c r="XR129" s="86"/>
      <c r="XS129" s="86"/>
      <c r="XT129" s="86"/>
      <c r="XU129" s="86"/>
      <c r="XV129" s="86"/>
      <c r="XW129" s="86"/>
      <c r="XX129" s="86"/>
      <c r="XY129" s="86"/>
      <c r="XZ129" s="86"/>
      <c r="YA129" s="86"/>
      <c r="YB129" s="86"/>
      <c r="YC129" s="86"/>
      <c r="YD129" s="86"/>
      <c r="YE129" s="86"/>
      <c r="YF129" s="86"/>
      <c r="YG129" s="86"/>
      <c r="YH129" s="86"/>
      <c r="YI129" s="86"/>
      <c r="YJ129" s="86"/>
      <c r="YK129" s="86"/>
      <c r="YL129" s="86"/>
      <c r="YM129" s="86"/>
      <c r="YN129" s="86"/>
      <c r="YO129" s="86"/>
      <c r="YP129" s="86"/>
      <c r="YQ129" s="86"/>
      <c r="YR129" s="86"/>
      <c r="YS129" s="86"/>
      <c r="YT129" s="86"/>
      <c r="YU129" s="86"/>
      <c r="YV129" s="86"/>
      <c r="YW129" s="86"/>
      <c r="YX129" s="86"/>
      <c r="YY129" s="86"/>
      <c r="YZ129" s="86"/>
      <c r="ZA129" s="86"/>
      <c r="ZB129" s="86"/>
      <c r="ZC129" s="86"/>
      <c r="ZD129" s="86"/>
      <c r="ZE129" s="86"/>
      <c r="ZF129" s="86"/>
      <c r="ZG129" s="86"/>
      <c r="ZH129" s="86"/>
      <c r="ZI129" s="86"/>
      <c r="ZJ129" s="86"/>
      <c r="ZK129" s="86"/>
      <c r="ZL129" s="86"/>
      <c r="ZM129" s="86"/>
      <c r="ZN129" s="86"/>
      <c r="ZO129" s="86"/>
      <c r="ZP129" s="86"/>
      <c r="ZQ129" s="86"/>
      <c r="ZR129" s="86"/>
      <c r="ZS129" s="86"/>
      <c r="ZT129" s="86"/>
      <c r="ZU129" s="86"/>
      <c r="ZV129" s="86"/>
      <c r="ZW129" s="86"/>
      <c r="ZX129" s="86"/>
      <c r="ZY129" s="86"/>
      <c r="ZZ129" s="86"/>
      <c r="AAA129" s="86"/>
      <c r="AAB129" s="86"/>
      <c r="AAC129" s="86"/>
      <c r="AAD129" s="86"/>
      <c r="AAE129" s="86"/>
      <c r="AAF129" s="86"/>
      <c r="AAG129" s="86"/>
      <c r="AAH129" s="86"/>
      <c r="AAI129" s="86"/>
      <c r="AAJ129" s="86"/>
      <c r="AAK129" s="86"/>
      <c r="AAL129" s="86"/>
      <c r="AAM129" s="86"/>
      <c r="AAN129" s="86"/>
      <c r="AAO129" s="86"/>
      <c r="AAP129" s="86"/>
      <c r="AAQ129" s="86"/>
      <c r="AAR129" s="86"/>
      <c r="AAS129" s="86"/>
      <c r="AAT129" s="86"/>
      <c r="AAU129" s="86"/>
      <c r="AAV129" s="86"/>
      <c r="AAW129" s="86"/>
      <c r="AAX129" s="86"/>
      <c r="AAY129" s="86"/>
      <c r="AAZ129" s="86"/>
      <c r="ABA129" s="86"/>
      <c r="ABB129" s="86"/>
      <c r="ABC129" s="86"/>
      <c r="ABD129" s="86"/>
      <c r="ABE129" s="86"/>
      <c r="ABF129" s="86"/>
      <c r="ABG129" s="86"/>
      <c r="ABH129" s="86"/>
      <c r="ABI129" s="86"/>
      <c r="ABJ129" s="86"/>
      <c r="ABK129" s="86"/>
      <c r="ABL129" s="86"/>
      <c r="ABM129" s="86"/>
      <c r="ABN129" s="86"/>
      <c r="ABO129" s="86"/>
      <c r="ABP129" s="86"/>
      <c r="ABQ129" s="86"/>
      <c r="ABR129" s="86"/>
      <c r="ABS129" s="86"/>
      <c r="ABT129" s="86"/>
      <c r="ABU129" s="86"/>
      <c r="ABV129" s="86"/>
      <c r="ABW129" s="86"/>
      <c r="ABX129" s="86"/>
      <c r="ABY129" s="86"/>
      <c r="ABZ129" s="86"/>
      <c r="ACA129" s="86"/>
      <c r="ACB129" s="86"/>
      <c r="ACC129" s="86"/>
      <c r="ACD129" s="86"/>
      <c r="ACE129" s="86"/>
      <c r="ACF129" s="86"/>
      <c r="ACG129" s="86"/>
      <c r="ACH129" s="86"/>
      <c r="ACI129" s="86"/>
      <c r="ACJ129" s="86"/>
      <c r="ACK129" s="86"/>
      <c r="ACL129" s="86"/>
      <c r="ACM129" s="86"/>
      <c r="ACN129" s="86"/>
      <c r="ACO129" s="86"/>
      <c r="ACP129" s="86"/>
      <c r="ACQ129" s="86"/>
      <c r="ACR129" s="86"/>
      <c r="ACS129" s="86"/>
      <c r="ACT129" s="86"/>
      <c r="ACU129" s="86"/>
      <c r="ACV129" s="86"/>
      <c r="ACW129" s="86"/>
      <c r="ACX129" s="86"/>
      <c r="ACY129" s="86"/>
      <c r="ACZ129" s="86"/>
      <c r="ADA129" s="86"/>
      <c r="ADB129" s="86"/>
      <c r="ADC129" s="86"/>
      <c r="ADD129" s="86"/>
      <c r="ADE129" s="86"/>
      <c r="ADF129" s="86"/>
      <c r="ADG129" s="86"/>
      <c r="ADH129" s="86"/>
      <c r="ADI129" s="86"/>
      <c r="ADJ129" s="86"/>
      <c r="ADK129" s="86"/>
      <c r="ADL129" s="86"/>
      <c r="ADM129" s="86"/>
      <c r="ADN129" s="86"/>
      <c r="ADO129" s="86"/>
      <c r="ADP129" s="86"/>
      <c r="ADQ129" s="86"/>
      <c r="ADR129" s="86"/>
      <c r="ADS129" s="86"/>
      <c r="ADT129" s="86"/>
      <c r="ADU129" s="86"/>
      <c r="ADV129" s="86"/>
      <c r="ADW129" s="86"/>
      <c r="ADX129" s="86"/>
      <c r="ADY129" s="86"/>
      <c r="ADZ129" s="86"/>
      <c r="AEA129" s="86"/>
      <c r="AEB129" s="86"/>
      <c r="AEC129" s="86"/>
      <c r="AED129" s="86"/>
      <c r="AEE129" s="86"/>
      <c r="AEF129" s="86"/>
      <c r="AEG129" s="86"/>
      <c r="AEH129" s="86"/>
      <c r="AEI129" s="86"/>
      <c r="AEJ129" s="86"/>
      <c r="AEK129" s="86"/>
      <c r="AEL129" s="86"/>
      <c r="AEM129" s="86"/>
      <c r="AEN129" s="86"/>
      <c r="AEO129" s="86"/>
      <c r="AEP129" s="86"/>
      <c r="AEQ129" s="86"/>
      <c r="AER129" s="86"/>
      <c r="AES129" s="86"/>
      <c r="AET129" s="86"/>
      <c r="AEU129" s="86"/>
      <c r="AEV129" s="86"/>
      <c r="AEW129" s="86"/>
      <c r="AEX129" s="86"/>
      <c r="AEY129" s="86"/>
      <c r="AEZ129" s="86"/>
      <c r="AFA129" s="86"/>
      <c r="AFB129" s="86"/>
      <c r="AFC129" s="86"/>
      <c r="AFD129" s="86"/>
      <c r="AFE129" s="86"/>
      <c r="AFF129" s="86"/>
      <c r="AFG129" s="86"/>
      <c r="AFH129" s="86"/>
      <c r="AFI129" s="86"/>
      <c r="AFJ129" s="86"/>
      <c r="AFK129" s="86"/>
      <c r="AFL129" s="86"/>
      <c r="AFM129" s="86"/>
      <c r="AFN129" s="86"/>
      <c r="AFO129" s="86"/>
      <c r="AFP129" s="86"/>
      <c r="AFQ129" s="86"/>
      <c r="AFR129" s="86"/>
      <c r="AFS129" s="86"/>
      <c r="AFT129" s="86"/>
      <c r="AFU129" s="86"/>
      <c r="AFV129" s="86"/>
      <c r="AFW129" s="86"/>
      <c r="AFX129" s="86"/>
      <c r="AFY129" s="86"/>
      <c r="AFZ129" s="86"/>
      <c r="AGA129" s="86"/>
      <c r="AGB129" s="86"/>
      <c r="AGC129" s="86"/>
      <c r="AGD129" s="86"/>
      <c r="AGE129" s="86"/>
      <c r="AGF129" s="86"/>
      <c r="AGG129" s="86"/>
      <c r="AGH129" s="86"/>
      <c r="AGI129" s="86"/>
      <c r="AGJ129" s="86"/>
      <c r="AGK129" s="86"/>
      <c r="AGL129" s="86"/>
      <c r="AGM129" s="86"/>
      <c r="AGN129" s="86"/>
      <c r="AGO129" s="86"/>
      <c r="AGP129" s="86"/>
      <c r="AGQ129" s="86"/>
      <c r="AGR129" s="86"/>
      <c r="AGS129" s="86"/>
      <c r="AGT129" s="86"/>
      <c r="AGU129" s="86"/>
      <c r="AGV129" s="86"/>
      <c r="AGW129" s="86"/>
      <c r="AGX129" s="86"/>
      <c r="AGY129" s="86"/>
      <c r="AGZ129" s="86"/>
      <c r="AHA129" s="86"/>
      <c r="AHB129" s="86"/>
      <c r="AHC129" s="86"/>
      <c r="AHD129" s="86"/>
      <c r="AHE129" s="86"/>
      <c r="AHF129" s="86"/>
      <c r="AHG129" s="86"/>
      <c r="AHH129" s="86"/>
      <c r="AHI129" s="86"/>
      <c r="AHJ129" s="86"/>
      <c r="AHK129" s="86"/>
      <c r="AHL129" s="86"/>
      <c r="AHM129" s="86"/>
      <c r="AHN129" s="86"/>
      <c r="AHO129" s="86"/>
      <c r="AHP129" s="86"/>
      <c r="AHQ129" s="86"/>
      <c r="AHR129" s="86"/>
      <c r="AHS129" s="86"/>
      <c r="AHT129" s="86"/>
      <c r="AHU129" s="86"/>
      <c r="AHV129" s="86"/>
      <c r="AHW129" s="86"/>
      <c r="AHX129" s="86"/>
      <c r="AHY129" s="86"/>
      <c r="AHZ129" s="86"/>
      <c r="AIA129" s="86"/>
      <c r="AIB129" s="86"/>
      <c r="AIC129" s="86"/>
      <c r="AID129" s="86"/>
      <c r="AIE129" s="86"/>
      <c r="AIF129" s="86"/>
      <c r="AIG129" s="86"/>
      <c r="AIH129" s="86"/>
      <c r="AII129" s="86"/>
      <c r="AIJ129" s="86"/>
      <c r="AIK129" s="86"/>
      <c r="AIL129" s="86"/>
      <c r="AIM129" s="86"/>
      <c r="AIN129" s="86"/>
      <c r="AIO129" s="86"/>
      <c r="AIP129" s="86"/>
      <c r="AIQ129" s="86"/>
      <c r="AIR129" s="86"/>
      <c r="AIS129" s="86"/>
      <c r="AIT129" s="86"/>
      <c r="AIU129" s="86"/>
      <c r="AIV129" s="86"/>
      <c r="AIW129" s="86"/>
      <c r="AIX129" s="86"/>
      <c r="AIY129" s="86"/>
      <c r="AIZ129" s="86"/>
      <c r="AJA129" s="86"/>
      <c r="AJB129" s="86"/>
      <c r="AJC129" s="86"/>
      <c r="AJD129" s="86"/>
      <c r="AJE129" s="86"/>
      <c r="AJF129" s="86"/>
      <c r="AJG129" s="86"/>
      <c r="AJH129" s="86"/>
      <c r="AJI129" s="86"/>
      <c r="AJJ129" s="86"/>
      <c r="AJK129" s="86"/>
      <c r="AJL129" s="86"/>
      <c r="AJM129" s="86"/>
      <c r="AJN129" s="86"/>
      <c r="AJO129" s="86"/>
      <c r="AJP129" s="86"/>
      <c r="AJQ129" s="86"/>
      <c r="AJR129" s="86"/>
      <c r="AJS129" s="86"/>
      <c r="AJT129" s="86"/>
      <c r="AJU129" s="86"/>
      <c r="AJV129" s="86"/>
      <c r="AJW129" s="86"/>
      <c r="AJX129" s="86"/>
      <c r="AJY129" s="86"/>
      <c r="AJZ129" s="86"/>
      <c r="AKA129" s="86"/>
      <c r="AKB129" s="86"/>
      <c r="AKC129" s="86"/>
      <c r="AKD129" s="86"/>
      <c r="AKE129" s="86"/>
      <c r="AKF129" s="86"/>
      <c r="AKG129" s="86"/>
      <c r="AKH129" s="86"/>
      <c r="AKI129" s="86"/>
      <c r="AKJ129" s="86"/>
      <c r="AKK129" s="86"/>
      <c r="AKL129" s="86"/>
      <c r="AKM129" s="86"/>
      <c r="AKN129" s="86"/>
      <c r="AKO129" s="86"/>
      <c r="AKP129" s="86"/>
      <c r="AKQ129" s="86"/>
      <c r="AKR129" s="86"/>
      <c r="AKS129" s="86"/>
      <c r="AKT129" s="86"/>
      <c r="AKU129" s="86"/>
      <c r="AKV129" s="86"/>
      <c r="AKW129" s="86"/>
      <c r="AKX129" s="86"/>
      <c r="AKY129" s="86"/>
      <c r="AKZ129" s="86"/>
      <c r="ALA129" s="86"/>
      <c r="ALB129" s="86"/>
      <c r="ALC129" s="86"/>
      <c r="ALD129" s="86"/>
      <c r="ALE129" s="86"/>
      <c r="ALF129" s="86"/>
      <c r="ALG129" s="86"/>
      <c r="ALH129" s="86"/>
      <c r="ALI129" s="86"/>
      <c r="ALJ129" s="86"/>
      <c r="ALK129" s="86"/>
      <c r="ALL129" s="86"/>
      <c r="ALM129" s="86"/>
      <c r="ALN129" s="86"/>
      <c r="ALO129" s="86"/>
      <c r="ALP129" s="86"/>
      <c r="ALQ129" s="86"/>
      <c r="ALR129" s="86"/>
      <c r="ALS129" s="86"/>
      <c r="ALT129" s="86"/>
      <c r="ALU129" s="86"/>
      <c r="ALV129" s="86"/>
      <c r="ALW129" s="86"/>
      <c r="ALX129" s="86"/>
      <c r="ALY129" s="86"/>
      <c r="ALZ129" s="86"/>
      <c r="AMA129" s="86"/>
      <c r="AMB129" s="86"/>
      <c r="AMC129" s="86"/>
      <c r="AMD129" s="86"/>
      <c r="AME129" s="86"/>
      <c r="AMF129" s="86"/>
      <c r="AMG129" s="86"/>
      <c r="AMH129" s="86"/>
      <c r="AMI129" s="86"/>
      <c r="AMJ129" s="86"/>
      <c r="AMK129" s="86"/>
      <c r="AML129" s="86"/>
      <c r="AMM129" s="86"/>
      <c r="AMN129" s="86"/>
      <c r="AMO129" s="86"/>
      <c r="AMP129" s="86"/>
      <c r="AMQ129" s="86"/>
      <c r="AMR129" s="86"/>
      <c r="AMS129" s="86"/>
      <c r="AMT129" s="86"/>
      <c r="AMU129" s="86"/>
      <c r="AMV129" s="86"/>
      <c r="AMW129" s="86"/>
      <c r="AMX129" s="86"/>
      <c r="AMY129" s="86"/>
      <c r="AMZ129" s="86"/>
      <c r="ANA129" s="86"/>
      <c r="ANB129" s="86"/>
      <c r="ANC129" s="86"/>
      <c r="AND129" s="86"/>
      <c r="ANE129" s="86"/>
      <c r="ANF129" s="86"/>
      <c r="ANG129" s="86"/>
      <c r="ANH129" s="86"/>
      <c r="ANI129" s="86"/>
      <c r="ANJ129" s="86"/>
      <c r="ANK129" s="86"/>
      <c r="ANL129" s="86"/>
      <c r="ANM129" s="86"/>
      <c r="ANN129" s="86"/>
      <c r="ANO129" s="86"/>
      <c r="ANP129" s="86"/>
      <c r="ANQ129" s="86"/>
      <c r="ANR129" s="86"/>
      <c r="ANS129" s="86"/>
      <c r="ANT129" s="86"/>
      <c r="ANU129" s="86"/>
      <c r="ANV129" s="86"/>
      <c r="ANW129" s="86"/>
      <c r="ANX129" s="86"/>
      <c r="ANY129" s="86"/>
      <c r="ANZ129" s="86"/>
      <c r="AOA129" s="86"/>
      <c r="AOB129" s="86"/>
      <c r="AOC129" s="86"/>
      <c r="AOD129" s="86"/>
      <c r="AOE129" s="86"/>
      <c r="AOF129" s="86"/>
      <c r="AOG129" s="86"/>
      <c r="AOH129" s="86"/>
      <c r="AOI129" s="86"/>
      <c r="AOJ129" s="86"/>
      <c r="AOK129" s="86"/>
      <c r="AOL129" s="86"/>
      <c r="AOM129" s="86"/>
      <c r="AON129" s="86"/>
      <c r="AOO129" s="86"/>
      <c r="AOP129" s="86"/>
      <c r="AOQ129" s="86"/>
      <c r="AOR129" s="86"/>
      <c r="AOS129" s="86"/>
      <c r="AOT129" s="86"/>
      <c r="AOU129" s="86"/>
      <c r="AOV129" s="86"/>
      <c r="AOW129" s="86"/>
      <c r="AOX129" s="86"/>
      <c r="AOY129" s="86"/>
      <c r="AOZ129" s="86"/>
      <c r="APA129" s="86"/>
      <c r="APB129" s="86"/>
      <c r="APC129" s="86"/>
      <c r="APD129" s="86"/>
      <c r="APE129" s="86"/>
      <c r="APF129" s="86"/>
      <c r="APG129" s="86"/>
      <c r="APH129" s="86"/>
      <c r="API129" s="86"/>
      <c r="APJ129" s="86"/>
      <c r="APK129" s="86"/>
      <c r="APL129" s="86"/>
      <c r="APM129" s="86"/>
      <c r="APN129" s="86"/>
      <c r="APO129" s="86"/>
      <c r="APP129" s="86"/>
      <c r="APQ129" s="86"/>
      <c r="APR129" s="86"/>
      <c r="APS129" s="86"/>
      <c r="APT129" s="86"/>
      <c r="APU129" s="86"/>
      <c r="APV129" s="86"/>
      <c r="APW129" s="86"/>
      <c r="APX129" s="86"/>
      <c r="APY129" s="86"/>
      <c r="APZ129" s="86"/>
      <c r="AQA129" s="86"/>
      <c r="AQB129" s="86"/>
      <c r="AQC129" s="86"/>
      <c r="AQD129" s="86"/>
      <c r="AQE129" s="86"/>
      <c r="AQF129" s="86"/>
      <c r="AQG129" s="86"/>
      <c r="AQH129" s="86"/>
      <c r="AQI129" s="86"/>
      <c r="AQJ129" s="86"/>
      <c r="AQK129" s="86"/>
      <c r="AQL129" s="86"/>
      <c r="AQM129" s="86"/>
      <c r="AQN129" s="86"/>
      <c r="AQO129" s="86"/>
      <c r="AQP129" s="86"/>
      <c r="AQQ129" s="86"/>
      <c r="AQR129" s="86"/>
      <c r="AQS129" s="86"/>
      <c r="AQT129" s="86"/>
      <c r="AQU129" s="86"/>
      <c r="AQV129" s="86"/>
      <c r="AQW129" s="86"/>
      <c r="AQX129" s="86"/>
      <c r="AQY129" s="86"/>
      <c r="AQZ129" s="86"/>
      <c r="ARA129" s="86"/>
      <c r="ARB129" s="86"/>
      <c r="ARC129" s="86"/>
      <c r="ARD129" s="86"/>
      <c r="ARE129" s="86"/>
      <c r="ARF129" s="86"/>
      <c r="ARG129" s="86"/>
      <c r="ARH129" s="86"/>
      <c r="ARI129" s="86"/>
      <c r="ARJ129" s="86"/>
      <c r="ARK129" s="86"/>
      <c r="ARL129" s="86"/>
      <c r="ARM129" s="86"/>
      <c r="ARN129" s="86"/>
      <c r="ARO129" s="86"/>
      <c r="ARP129" s="86"/>
      <c r="ARQ129" s="86"/>
      <c r="ARR129" s="86"/>
      <c r="ARS129" s="86"/>
      <c r="ART129" s="86"/>
      <c r="ARU129" s="86"/>
      <c r="ARV129" s="86"/>
      <c r="ARW129" s="86"/>
      <c r="ARX129" s="86"/>
      <c r="ARY129" s="86"/>
      <c r="ARZ129" s="86"/>
      <c r="ASA129" s="86"/>
      <c r="ASB129" s="86"/>
      <c r="ASC129" s="86"/>
      <c r="ASD129" s="86"/>
      <c r="ASE129" s="86"/>
      <c r="ASF129" s="86"/>
      <c r="ASG129" s="86"/>
      <c r="ASH129" s="86"/>
      <c r="ASI129" s="86"/>
      <c r="ASJ129" s="86"/>
      <c r="ASK129" s="86"/>
      <c r="ASL129" s="86"/>
      <c r="ASM129" s="86"/>
      <c r="ASN129" s="86"/>
      <c r="ASO129" s="86"/>
      <c r="ASP129" s="86"/>
      <c r="ASQ129" s="86"/>
      <c r="ASR129" s="86"/>
      <c r="ASS129" s="86"/>
      <c r="AST129" s="86"/>
      <c r="ASU129" s="86"/>
      <c r="ASV129" s="86"/>
      <c r="ASW129" s="86"/>
      <c r="ASX129" s="86"/>
      <c r="ASY129" s="86"/>
      <c r="ASZ129" s="86"/>
      <c r="ATA129" s="86"/>
      <c r="ATB129" s="86"/>
      <c r="ATC129" s="86"/>
      <c r="ATD129" s="86"/>
      <c r="ATE129" s="86"/>
      <c r="ATF129" s="86"/>
      <c r="ATG129" s="86"/>
      <c r="ATH129" s="86"/>
      <c r="ATI129" s="86"/>
      <c r="ATJ129" s="86"/>
      <c r="ATK129" s="86"/>
      <c r="ATL129" s="86"/>
      <c r="ATM129" s="86"/>
      <c r="ATN129" s="86"/>
      <c r="ATO129" s="86"/>
      <c r="ATP129" s="86"/>
      <c r="ATQ129" s="86"/>
      <c r="ATR129" s="86"/>
      <c r="ATS129" s="86"/>
      <c r="ATT129" s="86"/>
      <c r="ATU129" s="86"/>
      <c r="ATV129" s="86"/>
      <c r="ATW129" s="86"/>
      <c r="ATX129" s="86"/>
      <c r="ATY129" s="86"/>
      <c r="ATZ129" s="86"/>
      <c r="AUA129" s="86"/>
      <c r="AUB129" s="86"/>
      <c r="AUC129" s="86"/>
      <c r="AUD129" s="86"/>
      <c r="AUE129" s="86"/>
      <c r="AUF129" s="86"/>
      <c r="AUG129" s="86"/>
      <c r="AUH129" s="86"/>
      <c r="AUI129" s="86"/>
      <c r="AUJ129" s="86"/>
      <c r="AUK129" s="86"/>
      <c r="AUL129" s="86"/>
      <c r="AUM129" s="86"/>
      <c r="AUN129" s="86"/>
      <c r="AUO129" s="86"/>
      <c r="AUP129" s="86"/>
      <c r="AUQ129" s="86"/>
      <c r="AUR129" s="86"/>
      <c r="AUS129" s="86"/>
      <c r="AUT129" s="86"/>
      <c r="AUU129" s="86"/>
      <c r="AUV129" s="86"/>
      <c r="AUW129" s="86"/>
      <c r="AUX129" s="86"/>
      <c r="AUY129" s="86"/>
      <c r="AUZ129" s="86"/>
      <c r="AVA129" s="86"/>
      <c r="AVB129" s="86"/>
      <c r="AVC129" s="86"/>
      <c r="AVD129" s="86"/>
      <c r="AVE129" s="86"/>
      <c r="AVF129" s="86"/>
      <c r="AVG129" s="86"/>
      <c r="AVH129" s="86"/>
      <c r="AVI129" s="86"/>
      <c r="AVJ129" s="86"/>
      <c r="AVK129" s="86"/>
      <c r="AVL129" s="86"/>
      <c r="AVM129" s="86"/>
      <c r="AVN129" s="86"/>
      <c r="AVO129" s="86"/>
      <c r="AVP129" s="86"/>
      <c r="AVQ129" s="86"/>
      <c r="AVR129" s="86"/>
      <c r="AVS129" s="86"/>
      <c r="AVT129" s="86"/>
      <c r="AVU129" s="86"/>
      <c r="AVV129" s="86"/>
      <c r="AVW129" s="86"/>
      <c r="AVX129" s="86"/>
      <c r="AVY129" s="86"/>
      <c r="AVZ129" s="86"/>
      <c r="AWA129" s="86"/>
      <c r="AWB129" s="86"/>
      <c r="AWC129" s="86"/>
      <c r="AWD129" s="86"/>
      <c r="AWE129" s="86"/>
      <c r="AWF129" s="86"/>
      <c r="AWG129" s="86"/>
      <c r="AWH129" s="86"/>
      <c r="AWI129" s="86"/>
      <c r="AWJ129" s="86"/>
      <c r="AWK129" s="86"/>
      <c r="AWL129" s="86"/>
      <c r="AWM129" s="86"/>
      <c r="AWN129" s="86"/>
      <c r="AWO129" s="86"/>
      <c r="AWP129" s="86"/>
      <c r="AWQ129" s="86"/>
      <c r="AWR129" s="86"/>
      <c r="AWS129" s="86"/>
      <c r="AWT129" s="86"/>
      <c r="AWU129" s="86"/>
      <c r="AWV129" s="86"/>
      <c r="AWW129" s="86"/>
      <c r="AWX129" s="86"/>
      <c r="AWY129" s="86"/>
      <c r="AWZ129" s="86"/>
      <c r="AXA129" s="86"/>
      <c r="AXB129" s="86"/>
      <c r="AXC129" s="86"/>
      <c r="AXD129" s="86"/>
      <c r="AXE129" s="86"/>
      <c r="AXF129" s="86"/>
      <c r="AXG129" s="86"/>
      <c r="AXH129" s="86"/>
      <c r="AXI129" s="86"/>
      <c r="AXJ129" s="86"/>
      <c r="AXK129" s="86"/>
      <c r="AXL129" s="86"/>
      <c r="AXM129" s="86"/>
      <c r="AXN129" s="86"/>
      <c r="AXO129" s="86"/>
      <c r="AXP129" s="86"/>
      <c r="AXQ129" s="86"/>
      <c r="AXR129" s="86"/>
      <c r="AXS129" s="86"/>
      <c r="AXT129" s="86"/>
      <c r="AXU129" s="86"/>
      <c r="AXV129" s="86"/>
      <c r="AXW129" s="86"/>
      <c r="AXX129" s="86"/>
      <c r="AXY129" s="86"/>
      <c r="AXZ129" s="86"/>
      <c r="AYA129" s="86"/>
      <c r="AYB129" s="86"/>
      <c r="AYC129" s="86"/>
      <c r="AYD129" s="86"/>
      <c r="AYE129" s="86"/>
      <c r="AYF129" s="86"/>
      <c r="AYG129" s="86"/>
      <c r="AYH129" s="86"/>
      <c r="AYI129" s="86"/>
      <c r="AYJ129" s="86"/>
      <c r="AYK129" s="86"/>
      <c r="AYL129" s="86"/>
      <c r="AYM129" s="86"/>
      <c r="AYN129" s="86"/>
      <c r="AYO129" s="86"/>
      <c r="AYP129" s="86"/>
      <c r="AYQ129" s="86"/>
      <c r="AYR129" s="86"/>
      <c r="AYS129" s="86"/>
      <c r="AYT129" s="86"/>
      <c r="AYU129" s="86"/>
      <c r="AYV129" s="86"/>
      <c r="AYW129" s="86"/>
      <c r="AYX129" s="86"/>
      <c r="AYY129" s="86"/>
      <c r="AYZ129" s="86"/>
      <c r="AZA129" s="86"/>
      <c r="AZB129" s="86"/>
      <c r="AZC129" s="86"/>
      <c r="AZD129" s="86"/>
      <c r="AZE129" s="86"/>
      <c r="AZF129" s="86"/>
      <c r="AZG129" s="86"/>
      <c r="AZH129" s="86"/>
      <c r="AZI129" s="86"/>
      <c r="AZJ129" s="86"/>
      <c r="AZK129" s="86"/>
      <c r="AZL129" s="86"/>
      <c r="AZM129" s="86"/>
      <c r="AZN129" s="86"/>
      <c r="AZO129" s="86"/>
      <c r="AZP129" s="86"/>
      <c r="AZQ129" s="86"/>
      <c r="AZR129" s="86"/>
      <c r="AZS129" s="86"/>
      <c r="AZT129" s="86"/>
      <c r="AZU129" s="86"/>
      <c r="AZV129" s="86"/>
      <c r="AZW129" s="86"/>
      <c r="AZX129" s="86"/>
      <c r="AZY129" s="86"/>
      <c r="AZZ129" s="86"/>
      <c r="BAA129" s="86"/>
      <c r="BAB129" s="86"/>
      <c r="BAC129" s="86"/>
      <c r="BAD129" s="86"/>
      <c r="BAE129" s="86"/>
      <c r="BAF129" s="86"/>
      <c r="BAG129" s="86"/>
      <c r="BAH129" s="86"/>
      <c r="BAI129" s="86"/>
      <c r="BAJ129" s="86"/>
      <c r="BAK129" s="86"/>
      <c r="BAL129" s="86"/>
      <c r="BAM129" s="86"/>
      <c r="BAN129" s="86"/>
      <c r="BAO129" s="86"/>
      <c r="BAP129" s="86"/>
      <c r="BAQ129" s="86"/>
      <c r="BAR129" s="86"/>
      <c r="BAS129" s="86"/>
      <c r="BAT129" s="86"/>
      <c r="BAU129" s="86"/>
      <c r="BAV129" s="86"/>
      <c r="BAW129" s="86"/>
      <c r="BAX129" s="86"/>
      <c r="BAY129" s="86"/>
      <c r="BAZ129" s="86"/>
      <c r="BBA129" s="86"/>
      <c r="BBB129" s="86"/>
      <c r="BBC129" s="86"/>
      <c r="BBD129" s="86"/>
      <c r="BBE129" s="86"/>
      <c r="BBF129" s="86"/>
      <c r="BBG129" s="86"/>
      <c r="BBH129" s="86"/>
      <c r="BBI129" s="86"/>
      <c r="BBJ129" s="86"/>
      <c r="BBK129" s="86"/>
      <c r="BBL129" s="86"/>
      <c r="BBM129" s="86"/>
      <c r="BBN129" s="86"/>
      <c r="BBO129" s="86"/>
      <c r="BBP129" s="86"/>
      <c r="BBQ129" s="86"/>
      <c r="BBR129" s="86"/>
      <c r="BBS129" s="86"/>
      <c r="BBT129" s="86"/>
      <c r="BBU129" s="86"/>
      <c r="BBV129" s="86"/>
      <c r="BBW129" s="86"/>
      <c r="BBX129" s="86"/>
      <c r="BBY129" s="86"/>
      <c r="BBZ129" s="86"/>
      <c r="BCA129" s="86"/>
      <c r="BCB129" s="86"/>
      <c r="BCC129" s="86"/>
      <c r="BCD129" s="86"/>
      <c r="BCE129" s="86"/>
      <c r="BCF129" s="86"/>
      <c r="BCG129" s="86"/>
      <c r="BCH129" s="86"/>
      <c r="BCI129" s="86"/>
      <c r="BCJ129" s="86"/>
      <c r="BCK129" s="86"/>
      <c r="BCL129" s="86"/>
      <c r="BCM129" s="86"/>
      <c r="BCN129" s="86"/>
      <c r="BCO129" s="86"/>
      <c r="BCP129" s="86"/>
      <c r="BCQ129" s="86"/>
      <c r="BCR129" s="86"/>
      <c r="BCS129" s="86"/>
      <c r="BCT129" s="86"/>
      <c r="BCU129" s="86"/>
      <c r="BCV129" s="86"/>
      <c r="BCW129" s="86"/>
      <c r="BCX129" s="86"/>
      <c r="BCY129" s="86"/>
      <c r="BCZ129" s="86"/>
      <c r="BDA129" s="86"/>
      <c r="BDB129" s="86"/>
      <c r="BDC129" s="86"/>
      <c r="BDD129" s="86"/>
      <c r="BDE129" s="86"/>
      <c r="BDF129" s="86"/>
      <c r="BDG129" s="86"/>
      <c r="BDH129" s="86"/>
      <c r="BDI129" s="86"/>
      <c r="BDJ129" s="86"/>
      <c r="BDK129" s="86"/>
      <c r="BDL129" s="86"/>
      <c r="BDM129" s="86"/>
      <c r="BDN129" s="86"/>
      <c r="BDO129" s="86"/>
      <c r="BDP129" s="86"/>
      <c r="BDQ129" s="86"/>
      <c r="BDR129" s="86"/>
      <c r="BDS129" s="86"/>
      <c r="BDT129" s="86"/>
      <c r="BDU129" s="86"/>
      <c r="BDV129" s="86"/>
      <c r="BDW129" s="86"/>
      <c r="BDX129" s="86"/>
      <c r="BDY129" s="86"/>
      <c r="BDZ129" s="86"/>
      <c r="BEA129" s="86"/>
      <c r="BEB129" s="86"/>
      <c r="BEC129" s="86"/>
      <c r="BED129" s="86"/>
      <c r="BEE129" s="86"/>
      <c r="BEF129" s="86"/>
      <c r="BEG129" s="86"/>
      <c r="BEH129" s="86"/>
      <c r="BEI129" s="86"/>
      <c r="BEJ129" s="86"/>
      <c r="BEK129" s="86"/>
      <c r="BEL129" s="86"/>
      <c r="BEM129" s="86"/>
      <c r="BEN129" s="86"/>
      <c r="BEO129" s="86"/>
      <c r="BEP129" s="86"/>
      <c r="BEQ129" s="86"/>
      <c r="BER129" s="86"/>
      <c r="BES129" s="86"/>
      <c r="BET129" s="86"/>
      <c r="BEU129" s="86"/>
      <c r="BEV129" s="86"/>
      <c r="BEW129" s="86"/>
      <c r="BEX129" s="86"/>
      <c r="BEY129" s="86"/>
      <c r="BEZ129" s="86"/>
      <c r="BFA129" s="86"/>
      <c r="BFB129" s="86"/>
      <c r="BFC129" s="86"/>
      <c r="BFD129" s="86"/>
      <c r="BFE129" s="86"/>
      <c r="BFF129" s="86"/>
      <c r="BFG129" s="86"/>
      <c r="BFH129" s="86"/>
      <c r="BFI129" s="86"/>
      <c r="BFJ129" s="86"/>
      <c r="BFK129" s="86"/>
      <c r="BFL129" s="86"/>
      <c r="BFM129" s="86"/>
      <c r="BFN129" s="86"/>
      <c r="BFO129" s="86"/>
      <c r="BFP129" s="86"/>
      <c r="BFQ129" s="86"/>
      <c r="BFR129" s="86"/>
      <c r="BFS129" s="86"/>
      <c r="BFT129" s="86"/>
      <c r="BFU129" s="86"/>
      <c r="BFV129" s="86"/>
      <c r="BFW129" s="86"/>
      <c r="BFX129" s="86"/>
      <c r="BFY129" s="86"/>
      <c r="BFZ129" s="86"/>
      <c r="BGA129" s="86"/>
      <c r="BGB129" s="86"/>
      <c r="BGC129" s="86"/>
      <c r="BGD129" s="86"/>
      <c r="BGE129" s="86"/>
      <c r="BGF129" s="86"/>
      <c r="BGG129" s="86"/>
      <c r="BGH129" s="86"/>
      <c r="BGI129" s="86"/>
      <c r="BGJ129" s="86"/>
      <c r="BGK129" s="86"/>
      <c r="BGL129" s="86"/>
      <c r="BGM129" s="86"/>
      <c r="BGN129" s="86"/>
      <c r="BGO129" s="86"/>
      <c r="BGP129" s="86"/>
      <c r="BGQ129" s="86"/>
      <c r="BGR129" s="86"/>
      <c r="BGS129" s="86"/>
      <c r="BGT129" s="86"/>
      <c r="BGU129" s="86"/>
      <c r="BGV129" s="86"/>
      <c r="BGW129" s="86"/>
      <c r="BGX129" s="86"/>
      <c r="BGY129" s="86"/>
      <c r="BGZ129" s="86"/>
      <c r="BHA129" s="86"/>
      <c r="BHB129" s="86"/>
      <c r="BHC129" s="86"/>
      <c r="BHD129" s="86"/>
      <c r="BHE129" s="86"/>
      <c r="BHF129" s="86"/>
      <c r="BHG129" s="86"/>
      <c r="BHH129" s="86"/>
      <c r="BHI129" s="86"/>
      <c r="BHJ129" s="86"/>
      <c r="BHK129" s="86"/>
      <c r="BHL129" s="86"/>
      <c r="BHM129" s="86"/>
      <c r="BHN129" s="86"/>
      <c r="BHO129" s="86"/>
      <c r="BHP129" s="86"/>
      <c r="BHQ129" s="86"/>
      <c r="BHR129" s="86"/>
      <c r="BHS129" s="86"/>
      <c r="BHT129" s="86"/>
      <c r="BHU129" s="86"/>
      <c r="BHV129" s="86"/>
      <c r="BHW129" s="86"/>
      <c r="BHX129" s="86"/>
      <c r="BHY129" s="86"/>
      <c r="BHZ129" s="86"/>
      <c r="BIA129" s="86"/>
      <c r="BIB129" s="86"/>
      <c r="BIC129" s="86"/>
      <c r="BID129" s="86"/>
      <c r="BIE129" s="86"/>
      <c r="BIF129" s="86"/>
      <c r="BIG129" s="86"/>
      <c r="BIH129" s="86"/>
      <c r="BII129" s="86"/>
      <c r="BIJ129" s="86"/>
      <c r="BIK129" s="86"/>
      <c r="BIL129" s="86"/>
      <c r="BIM129" s="86"/>
      <c r="BIN129" s="86"/>
      <c r="BIO129" s="86"/>
      <c r="BIP129" s="86"/>
      <c r="BIQ129" s="86"/>
      <c r="BIR129" s="86"/>
      <c r="BIS129" s="86"/>
      <c r="BIT129" s="86"/>
      <c r="BIU129" s="86"/>
      <c r="BIV129" s="86"/>
      <c r="BIW129" s="86"/>
      <c r="BIX129" s="86"/>
      <c r="BIY129" s="86"/>
      <c r="BIZ129" s="86"/>
      <c r="BJA129" s="86"/>
      <c r="BJB129" s="86"/>
      <c r="BJC129" s="86"/>
      <c r="BJD129" s="86"/>
      <c r="BJE129" s="86"/>
      <c r="BJF129" s="86"/>
      <c r="BJG129" s="86"/>
      <c r="BJH129" s="86"/>
      <c r="BJI129" s="86"/>
      <c r="BJJ129" s="86"/>
      <c r="BJK129" s="86"/>
      <c r="BJL129" s="86"/>
      <c r="BJM129" s="86"/>
      <c r="BJN129" s="86"/>
      <c r="BJO129" s="86"/>
      <c r="BJP129" s="86"/>
      <c r="BJQ129" s="86"/>
      <c r="BJR129" s="86"/>
      <c r="BJS129" s="86"/>
      <c r="BJT129" s="86"/>
      <c r="BJU129" s="86"/>
      <c r="BJV129" s="86"/>
      <c r="BJW129" s="86"/>
      <c r="BJX129" s="86"/>
      <c r="BJY129" s="86"/>
      <c r="BJZ129" s="86"/>
      <c r="BKA129" s="86"/>
      <c r="BKB129" s="86"/>
      <c r="BKC129" s="86"/>
      <c r="BKD129" s="86"/>
      <c r="BKE129" s="86"/>
      <c r="BKF129" s="86"/>
      <c r="BKG129" s="86"/>
      <c r="BKH129" s="86"/>
      <c r="BKI129" s="86"/>
      <c r="BKJ129" s="86"/>
      <c r="BKK129" s="86"/>
      <c r="BKL129" s="86"/>
      <c r="BKM129" s="86"/>
      <c r="BKN129" s="86"/>
      <c r="BKO129" s="86"/>
      <c r="BKP129" s="86"/>
      <c r="BKQ129" s="86"/>
      <c r="BKR129" s="86"/>
      <c r="BKS129" s="86"/>
      <c r="BKT129" s="86"/>
      <c r="BKU129" s="86"/>
      <c r="BKV129" s="86"/>
      <c r="BKW129" s="86"/>
      <c r="BKX129" s="86"/>
      <c r="BKY129" s="86"/>
      <c r="BKZ129" s="86"/>
      <c r="BLA129" s="86"/>
      <c r="BLB129" s="86"/>
      <c r="BLC129" s="86"/>
      <c r="BLD129" s="86"/>
      <c r="BLE129" s="86"/>
      <c r="BLF129" s="86"/>
      <c r="BLG129" s="86"/>
      <c r="BLH129" s="86"/>
      <c r="BLI129" s="86"/>
      <c r="BLJ129" s="86"/>
      <c r="BLK129" s="86"/>
      <c r="BLL129" s="86"/>
      <c r="BLM129" s="86"/>
      <c r="BLN129" s="86"/>
      <c r="BLO129" s="86"/>
      <c r="BLP129" s="86"/>
      <c r="BLQ129" s="86"/>
      <c r="BLR129" s="86"/>
      <c r="BLS129" s="86"/>
      <c r="BLT129" s="86"/>
      <c r="BLU129" s="86"/>
      <c r="BLV129" s="86"/>
      <c r="BLW129" s="86"/>
      <c r="BLX129" s="86"/>
      <c r="BLY129" s="86"/>
      <c r="BLZ129" s="86"/>
      <c r="BMA129" s="86"/>
      <c r="BMB129" s="86"/>
      <c r="BMC129" s="86"/>
      <c r="BMD129" s="86"/>
      <c r="BME129" s="86"/>
      <c r="BMF129" s="86"/>
      <c r="BMG129" s="86"/>
      <c r="BMH129" s="86"/>
      <c r="BMI129" s="86"/>
      <c r="BMJ129" s="86"/>
      <c r="BMK129" s="86"/>
      <c r="BML129" s="86"/>
      <c r="BMM129" s="86"/>
      <c r="BMN129" s="86"/>
      <c r="BMO129" s="86"/>
      <c r="BMP129" s="86"/>
      <c r="BMQ129" s="86"/>
      <c r="BMR129" s="86"/>
      <c r="BMS129" s="86"/>
      <c r="BMT129" s="86"/>
      <c r="BMU129" s="86"/>
      <c r="BMV129" s="86"/>
      <c r="BMW129" s="86"/>
      <c r="BMX129" s="86"/>
      <c r="BMY129" s="86"/>
      <c r="BMZ129" s="86"/>
      <c r="BNA129" s="86"/>
      <c r="BNB129" s="86"/>
      <c r="BNC129" s="86"/>
      <c r="BND129" s="86"/>
      <c r="BNE129" s="86"/>
      <c r="BNF129" s="86"/>
      <c r="BNG129" s="86"/>
      <c r="BNH129" s="86"/>
      <c r="BNI129" s="86"/>
      <c r="BNJ129" s="86"/>
      <c r="BNK129" s="86"/>
      <c r="BNL129" s="86"/>
      <c r="BNM129" s="86"/>
      <c r="BNN129" s="86"/>
      <c r="BNO129" s="86"/>
      <c r="BNP129" s="86"/>
      <c r="BNQ129" s="86"/>
      <c r="BNR129" s="86"/>
      <c r="BNS129" s="86"/>
      <c r="BNT129" s="86"/>
      <c r="BNU129" s="86"/>
      <c r="BNV129" s="86"/>
      <c r="BNW129" s="86"/>
      <c r="BNX129" s="86"/>
      <c r="BNY129" s="86"/>
      <c r="BNZ129" s="86"/>
      <c r="BOA129" s="86"/>
      <c r="BOB129" s="86"/>
      <c r="BOC129" s="86"/>
      <c r="BOD129" s="86"/>
      <c r="BOE129" s="86"/>
      <c r="BOF129" s="86"/>
      <c r="BOG129" s="86"/>
      <c r="BOH129" s="86"/>
      <c r="BOI129" s="86"/>
      <c r="BOJ129" s="86"/>
      <c r="BOK129" s="86"/>
      <c r="BOL129" s="86"/>
      <c r="BOM129" s="86"/>
      <c r="BON129" s="86"/>
      <c r="BOO129" s="86"/>
      <c r="BOP129" s="86"/>
      <c r="BOQ129" s="86"/>
      <c r="BOR129" s="86"/>
      <c r="BOS129" s="86"/>
      <c r="BOT129" s="86"/>
      <c r="BOU129" s="86"/>
      <c r="BOV129" s="86"/>
      <c r="BOW129" s="86"/>
      <c r="BOX129" s="86"/>
      <c r="BOY129" s="86"/>
      <c r="BOZ129" s="86"/>
      <c r="BPA129" s="86"/>
      <c r="BPB129" s="86"/>
      <c r="BPC129" s="86"/>
      <c r="BPD129" s="86"/>
      <c r="BPE129" s="86"/>
      <c r="BPF129" s="86"/>
      <c r="BPG129" s="86"/>
      <c r="BPH129" s="86"/>
      <c r="BPI129" s="86"/>
      <c r="BPJ129" s="86"/>
      <c r="BPK129" s="86"/>
      <c r="BPL129" s="86"/>
      <c r="BPM129" s="86"/>
      <c r="BPN129" s="86"/>
      <c r="BPO129" s="86"/>
      <c r="BPP129" s="86"/>
      <c r="BPQ129" s="86"/>
      <c r="BPR129" s="86"/>
      <c r="BPS129" s="86"/>
      <c r="BPT129" s="86"/>
      <c r="BPU129" s="86"/>
      <c r="BPV129" s="86"/>
      <c r="BPW129" s="86"/>
      <c r="BPX129" s="86"/>
      <c r="BPY129" s="86"/>
      <c r="BPZ129" s="86"/>
      <c r="BQA129" s="86"/>
      <c r="BQB129" s="86"/>
      <c r="BQC129" s="86"/>
      <c r="BQD129" s="86"/>
      <c r="BQE129" s="86"/>
      <c r="BQF129" s="86"/>
      <c r="BQG129" s="86"/>
      <c r="BQH129" s="86"/>
      <c r="BQI129" s="86"/>
      <c r="BQJ129" s="86"/>
      <c r="BQK129" s="86"/>
      <c r="BQL129" s="86"/>
      <c r="BQM129" s="86"/>
      <c r="BQN129" s="86"/>
      <c r="BQO129" s="86"/>
      <c r="BQP129" s="86"/>
      <c r="BQQ129" s="86"/>
      <c r="BQR129" s="86"/>
      <c r="BQS129" s="86"/>
      <c r="BQT129" s="86"/>
      <c r="BQU129" s="86"/>
      <c r="BQV129" s="86"/>
      <c r="BQW129" s="86"/>
      <c r="BQX129" s="86"/>
      <c r="BQY129" s="86"/>
      <c r="BQZ129" s="86"/>
      <c r="BRA129" s="86"/>
      <c r="BRB129" s="86"/>
      <c r="BRC129" s="86"/>
      <c r="BRD129" s="86"/>
      <c r="BRE129" s="86"/>
      <c r="BRF129" s="86"/>
      <c r="BRG129" s="86"/>
      <c r="BRH129" s="86"/>
      <c r="BRI129" s="86"/>
      <c r="BRJ129" s="86"/>
      <c r="BRK129" s="86"/>
      <c r="BRL129" s="86"/>
      <c r="BRM129" s="86"/>
      <c r="BRN129" s="86"/>
      <c r="BRO129" s="86"/>
      <c r="BRP129" s="86"/>
      <c r="BRQ129" s="86"/>
      <c r="BRR129" s="86"/>
      <c r="BRS129" s="86"/>
      <c r="BRT129" s="86"/>
      <c r="BRU129" s="86"/>
      <c r="BRV129" s="86"/>
      <c r="BRW129" s="86"/>
      <c r="BRX129" s="86"/>
      <c r="BRY129" s="86"/>
      <c r="BRZ129" s="86"/>
      <c r="BSA129" s="86"/>
      <c r="BSB129" s="86"/>
      <c r="BSC129" s="86"/>
      <c r="BSD129" s="86"/>
      <c r="BSE129" s="86"/>
      <c r="BSF129" s="86"/>
      <c r="BSG129" s="86"/>
      <c r="BSH129" s="86"/>
      <c r="BSI129" s="86"/>
      <c r="BSJ129" s="86"/>
      <c r="BSK129" s="86"/>
      <c r="BSL129" s="86"/>
      <c r="BSM129" s="86"/>
      <c r="BSN129" s="86"/>
      <c r="BSO129" s="86"/>
      <c r="BSP129" s="86"/>
      <c r="BSQ129" s="86"/>
      <c r="BSR129" s="86"/>
      <c r="BSS129" s="86"/>
      <c r="BST129" s="86"/>
      <c r="BSU129" s="86"/>
      <c r="BSV129" s="86"/>
      <c r="BSW129" s="86"/>
      <c r="BSX129" s="86"/>
      <c r="BSY129" s="86"/>
      <c r="BSZ129" s="86"/>
      <c r="BTA129" s="86"/>
      <c r="BTB129" s="86"/>
      <c r="BTC129" s="86"/>
      <c r="BTD129" s="86"/>
      <c r="BTE129" s="86"/>
      <c r="BTF129" s="86"/>
      <c r="BTG129" s="86"/>
      <c r="BTH129" s="86"/>
      <c r="BTI129" s="86"/>
      <c r="BTJ129" s="86"/>
      <c r="BTK129" s="86"/>
      <c r="BTL129" s="86"/>
      <c r="BTM129" s="86"/>
      <c r="BTN129" s="86"/>
      <c r="BTO129" s="86"/>
      <c r="BTP129" s="86"/>
      <c r="BTQ129" s="86"/>
      <c r="BTR129" s="86"/>
      <c r="BTS129" s="86"/>
      <c r="BTT129" s="86"/>
      <c r="BTU129" s="86"/>
      <c r="BTV129" s="86"/>
      <c r="BTW129" s="86"/>
      <c r="BTX129" s="86"/>
      <c r="BTY129" s="86"/>
      <c r="BTZ129" s="86"/>
      <c r="BUA129" s="86"/>
      <c r="BUB129" s="86"/>
      <c r="BUC129" s="86"/>
      <c r="BUD129" s="86"/>
      <c r="BUE129" s="86"/>
      <c r="BUF129" s="86"/>
      <c r="BUG129" s="86"/>
      <c r="BUH129" s="86"/>
      <c r="BUI129" s="86"/>
      <c r="BUJ129" s="86"/>
      <c r="BUK129" s="86"/>
      <c r="BUL129" s="86"/>
      <c r="BUM129" s="86"/>
      <c r="BUN129" s="86"/>
      <c r="BUO129" s="86"/>
      <c r="BUP129" s="86"/>
      <c r="BUQ129" s="86"/>
      <c r="BUR129" s="86"/>
      <c r="BUS129" s="86"/>
      <c r="BUT129" s="86"/>
      <c r="BUU129" s="86"/>
      <c r="BUV129" s="86"/>
      <c r="BUW129" s="86"/>
      <c r="BUX129" s="86"/>
      <c r="BUY129" s="86"/>
      <c r="BUZ129" s="86"/>
      <c r="BVA129" s="86"/>
      <c r="BVB129" s="86"/>
      <c r="BVC129" s="86"/>
      <c r="BVD129" s="86"/>
      <c r="BVE129" s="86"/>
      <c r="BVF129" s="86"/>
      <c r="BVG129" s="86"/>
      <c r="BVH129" s="86"/>
      <c r="BVI129" s="86"/>
      <c r="BVJ129" s="86"/>
      <c r="BVK129" s="86"/>
      <c r="BVL129" s="86"/>
      <c r="BVM129" s="86"/>
      <c r="BVN129" s="86"/>
      <c r="BVO129" s="86"/>
      <c r="BVP129" s="86"/>
      <c r="BVQ129" s="86"/>
      <c r="BVR129" s="86"/>
      <c r="BVS129" s="86"/>
      <c r="BVT129" s="86"/>
      <c r="BVU129" s="86"/>
      <c r="BVV129" s="86"/>
      <c r="BVW129" s="86"/>
      <c r="BVX129" s="86"/>
      <c r="BVY129" s="86"/>
      <c r="BVZ129" s="86"/>
      <c r="BWA129" s="86"/>
      <c r="BWB129" s="86"/>
      <c r="BWC129" s="86"/>
      <c r="BWD129" s="86"/>
      <c r="BWE129" s="86"/>
      <c r="BWF129" s="86"/>
      <c r="BWG129" s="86"/>
      <c r="BWH129" s="86"/>
      <c r="BWI129" s="86"/>
      <c r="BWJ129" s="86"/>
      <c r="BWK129" s="86"/>
      <c r="BWL129" s="86"/>
      <c r="BWM129" s="86"/>
      <c r="BWN129" s="86"/>
      <c r="BWO129" s="86"/>
      <c r="BWP129" s="86"/>
      <c r="BWQ129" s="86"/>
      <c r="BWR129" s="86"/>
      <c r="BWS129" s="86"/>
      <c r="BWT129" s="86"/>
      <c r="BWU129" s="86"/>
      <c r="BWV129" s="86"/>
      <c r="BWW129" s="86"/>
      <c r="BWX129" s="86"/>
      <c r="BWY129" s="86"/>
      <c r="BWZ129" s="86"/>
      <c r="BXA129" s="86"/>
      <c r="BXB129" s="86"/>
      <c r="BXC129" s="86"/>
      <c r="BXD129" s="86"/>
      <c r="BXE129" s="86"/>
      <c r="BXF129" s="86"/>
      <c r="BXG129" s="86"/>
      <c r="BXH129" s="86"/>
      <c r="BXI129" s="86"/>
      <c r="BXJ129" s="86"/>
      <c r="BXK129" s="86"/>
      <c r="BXL129" s="86"/>
      <c r="BXM129" s="86"/>
      <c r="BXN129" s="86"/>
      <c r="BXO129" s="86"/>
      <c r="BXP129" s="86"/>
      <c r="BXQ129" s="86"/>
      <c r="BXR129" s="86"/>
      <c r="BXS129" s="86"/>
      <c r="BXT129" s="86"/>
      <c r="BXU129" s="86"/>
      <c r="BXV129" s="86"/>
      <c r="BXW129" s="86"/>
      <c r="BXX129" s="86"/>
      <c r="BXY129" s="86"/>
      <c r="BXZ129" s="86"/>
      <c r="BYA129" s="86"/>
      <c r="BYB129" s="86"/>
      <c r="BYC129" s="86"/>
      <c r="BYD129" s="86"/>
      <c r="BYE129" s="86"/>
      <c r="BYF129" s="86"/>
      <c r="BYG129" s="86"/>
      <c r="BYH129" s="86"/>
      <c r="BYI129" s="86"/>
      <c r="BYJ129" s="86"/>
      <c r="BYK129" s="86"/>
      <c r="BYL129" s="86"/>
      <c r="BYM129" s="86"/>
      <c r="BYN129" s="86"/>
      <c r="BYO129" s="86"/>
      <c r="BYP129" s="86"/>
      <c r="BYQ129" s="86"/>
      <c r="BYR129" s="86"/>
      <c r="BYS129" s="86"/>
      <c r="BYT129" s="86"/>
      <c r="BYU129" s="86"/>
      <c r="BYV129" s="86"/>
      <c r="BYW129" s="86"/>
      <c r="BYX129" s="86"/>
      <c r="BYY129" s="86"/>
      <c r="BYZ129" s="86"/>
      <c r="BZA129" s="86"/>
      <c r="BZB129" s="86"/>
      <c r="BZC129" s="86"/>
      <c r="BZD129" s="86"/>
      <c r="BZE129" s="86"/>
      <c r="BZF129" s="86"/>
      <c r="BZG129" s="86"/>
      <c r="BZH129" s="86"/>
      <c r="BZI129" s="86"/>
      <c r="BZJ129" s="86"/>
      <c r="BZK129" s="86"/>
      <c r="BZL129" s="86"/>
      <c r="BZM129" s="86"/>
      <c r="BZN129" s="86"/>
      <c r="BZO129" s="86"/>
      <c r="BZP129" s="86"/>
      <c r="BZQ129" s="86"/>
      <c r="BZR129" s="86"/>
      <c r="BZS129" s="86"/>
      <c r="BZT129" s="86"/>
      <c r="BZU129" s="86"/>
      <c r="BZV129" s="86"/>
      <c r="BZW129" s="86"/>
      <c r="BZX129" s="86"/>
      <c r="BZY129" s="86"/>
      <c r="BZZ129" s="86"/>
      <c r="CAA129" s="86"/>
      <c r="CAB129" s="86"/>
      <c r="CAC129" s="86"/>
      <c r="CAD129" s="86"/>
      <c r="CAE129" s="86"/>
      <c r="CAF129" s="86"/>
      <c r="CAG129" s="86"/>
      <c r="CAH129" s="86"/>
      <c r="CAI129" s="86"/>
      <c r="CAJ129" s="86"/>
      <c r="CAK129" s="86"/>
      <c r="CAL129" s="86"/>
      <c r="CAM129" s="86"/>
      <c r="CAN129" s="86"/>
      <c r="CAO129" s="86"/>
      <c r="CAP129" s="86"/>
      <c r="CAQ129" s="86"/>
      <c r="CAR129" s="86"/>
      <c r="CAS129" s="86"/>
      <c r="CAT129" s="86"/>
      <c r="CAU129" s="86"/>
      <c r="CAV129" s="86"/>
      <c r="CAW129" s="86"/>
      <c r="CAX129" s="86"/>
      <c r="CAY129" s="86"/>
      <c r="CAZ129" s="86"/>
      <c r="CBA129" s="86"/>
      <c r="CBB129" s="86"/>
      <c r="CBC129" s="86"/>
      <c r="CBD129" s="86"/>
      <c r="CBE129" s="86"/>
      <c r="CBF129" s="86"/>
      <c r="CBG129" s="86"/>
      <c r="CBH129" s="86"/>
      <c r="CBI129" s="86"/>
      <c r="CBJ129" s="86"/>
      <c r="CBK129" s="86"/>
      <c r="CBL129" s="86"/>
      <c r="CBM129" s="86"/>
      <c r="CBN129" s="86"/>
      <c r="CBO129" s="86"/>
      <c r="CBP129" s="86"/>
      <c r="CBQ129" s="86"/>
      <c r="CBR129" s="86"/>
      <c r="CBS129" s="86"/>
      <c r="CBT129" s="86"/>
      <c r="CBU129" s="86"/>
      <c r="CBV129" s="86"/>
      <c r="CBW129" s="86"/>
      <c r="CBX129" s="86"/>
      <c r="CBY129" s="86"/>
      <c r="CBZ129" s="86"/>
      <c r="CCA129" s="86"/>
      <c r="CCB129" s="86"/>
      <c r="CCC129" s="86"/>
      <c r="CCD129" s="86"/>
      <c r="CCE129" s="86"/>
      <c r="CCF129" s="86"/>
      <c r="CCG129" s="86"/>
      <c r="CCH129" s="86"/>
      <c r="CCI129" s="86"/>
      <c r="CCJ129" s="86"/>
      <c r="CCK129" s="86"/>
      <c r="CCL129" s="86"/>
      <c r="CCM129" s="86"/>
      <c r="CCN129" s="86"/>
      <c r="CCO129" s="86"/>
      <c r="CCP129" s="86"/>
      <c r="CCQ129" s="86"/>
      <c r="CCR129" s="86"/>
      <c r="CCS129" s="86"/>
      <c r="CCT129" s="86"/>
      <c r="CCU129" s="86"/>
      <c r="CCV129" s="86"/>
      <c r="CCW129" s="86"/>
      <c r="CCX129" s="86"/>
      <c r="CCY129" s="86"/>
      <c r="CCZ129" s="86"/>
      <c r="CDA129" s="86"/>
      <c r="CDB129" s="86"/>
      <c r="CDC129" s="86"/>
      <c r="CDD129" s="86"/>
      <c r="CDE129" s="86"/>
      <c r="CDF129" s="86"/>
      <c r="CDG129" s="86"/>
      <c r="CDH129" s="86"/>
      <c r="CDI129" s="86"/>
      <c r="CDJ129" s="86"/>
      <c r="CDK129" s="86"/>
      <c r="CDL129" s="86"/>
      <c r="CDM129" s="86"/>
      <c r="CDN129" s="86"/>
      <c r="CDO129" s="86"/>
      <c r="CDP129" s="86"/>
      <c r="CDQ129" s="86"/>
      <c r="CDR129" s="86"/>
      <c r="CDS129" s="86"/>
      <c r="CDT129" s="86"/>
      <c r="CDU129" s="86"/>
      <c r="CDV129" s="86"/>
      <c r="CDW129" s="86"/>
      <c r="CDX129" s="86"/>
      <c r="CDY129" s="86"/>
      <c r="CDZ129" s="86"/>
      <c r="CEA129" s="86"/>
      <c r="CEB129" s="86"/>
      <c r="CEC129" s="86"/>
      <c r="CED129" s="86"/>
      <c r="CEE129" s="86"/>
      <c r="CEF129" s="86"/>
      <c r="CEG129" s="86"/>
      <c r="CEH129" s="86"/>
      <c r="CEI129" s="86"/>
      <c r="CEJ129" s="86"/>
      <c r="CEK129" s="86"/>
      <c r="CEL129" s="86"/>
      <c r="CEM129" s="86"/>
      <c r="CEN129" s="86"/>
      <c r="CEO129" s="86"/>
      <c r="CEP129" s="86"/>
      <c r="CEQ129" s="86"/>
      <c r="CER129" s="86"/>
      <c r="CES129" s="86"/>
      <c r="CET129" s="86"/>
      <c r="CEU129" s="86"/>
      <c r="CEV129" s="86"/>
      <c r="CEW129" s="86"/>
      <c r="CEX129" s="86"/>
      <c r="CEY129" s="86"/>
      <c r="CEZ129" s="86"/>
      <c r="CFA129" s="86"/>
      <c r="CFB129" s="86"/>
      <c r="CFC129" s="86"/>
      <c r="CFD129" s="86"/>
      <c r="CFE129" s="86"/>
      <c r="CFF129" s="86"/>
      <c r="CFG129" s="86"/>
      <c r="CFH129" s="86"/>
      <c r="CFI129" s="86"/>
      <c r="CFJ129" s="86"/>
      <c r="CFK129" s="86"/>
      <c r="CFL129" s="86"/>
      <c r="CFM129" s="86"/>
      <c r="CFN129" s="86"/>
      <c r="CFO129" s="86"/>
      <c r="CFP129" s="86"/>
      <c r="CFQ129" s="86"/>
      <c r="CFR129" s="86"/>
      <c r="CFS129" s="86"/>
      <c r="CFT129" s="86"/>
      <c r="CFU129" s="86"/>
      <c r="CFV129" s="86"/>
      <c r="CFW129" s="86"/>
      <c r="CFX129" s="86"/>
      <c r="CFY129" s="86"/>
      <c r="CFZ129" s="86"/>
      <c r="CGA129" s="86"/>
      <c r="CGB129" s="86"/>
      <c r="CGC129" s="86"/>
      <c r="CGD129" s="86"/>
      <c r="CGE129" s="86"/>
      <c r="CGF129" s="86"/>
      <c r="CGG129" s="86"/>
      <c r="CGH129" s="86"/>
      <c r="CGI129" s="86"/>
      <c r="CGJ129" s="86"/>
      <c r="CGK129" s="86"/>
      <c r="CGL129" s="86"/>
      <c r="CGM129" s="86"/>
      <c r="CGN129" s="86"/>
      <c r="CGO129" s="86"/>
      <c r="CGP129" s="86"/>
      <c r="CGQ129" s="86"/>
      <c r="CGR129" s="86"/>
      <c r="CGS129" s="86"/>
      <c r="CGT129" s="86"/>
      <c r="CGU129" s="86"/>
      <c r="CGV129" s="86"/>
      <c r="CGW129" s="86"/>
      <c r="CGX129" s="86"/>
      <c r="CGY129" s="86"/>
      <c r="CGZ129" s="86"/>
      <c r="CHA129" s="86"/>
      <c r="CHB129" s="86"/>
      <c r="CHC129" s="86"/>
      <c r="CHD129" s="86"/>
      <c r="CHE129" s="86"/>
      <c r="CHF129" s="86"/>
      <c r="CHG129" s="86"/>
      <c r="CHH129" s="86"/>
      <c r="CHI129" s="86"/>
      <c r="CHJ129" s="86"/>
      <c r="CHK129" s="86"/>
      <c r="CHL129" s="86"/>
      <c r="CHM129" s="86"/>
      <c r="CHN129" s="86"/>
      <c r="CHO129" s="86"/>
      <c r="CHP129" s="86"/>
      <c r="CHQ129" s="86"/>
      <c r="CHR129" s="86"/>
      <c r="CHS129" s="86"/>
      <c r="CHT129" s="86"/>
      <c r="CHU129" s="86"/>
      <c r="CHV129" s="86"/>
      <c r="CHW129" s="86"/>
      <c r="CHX129" s="86"/>
      <c r="CHY129" s="86"/>
      <c r="CHZ129" s="86"/>
      <c r="CIA129" s="86"/>
      <c r="CIB129" s="86"/>
      <c r="CIC129" s="86"/>
      <c r="CID129" s="86"/>
      <c r="CIE129" s="86"/>
      <c r="CIF129" s="86"/>
      <c r="CIG129" s="86"/>
      <c r="CIH129" s="86"/>
      <c r="CII129" s="86"/>
      <c r="CIJ129" s="86"/>
      <c r="CIK129" s="86"/>
      <c r="CIL129" s="86"/>
      <c r="CIM129" s="86"/>
      <c r="CIN129" s="86"/>
      <c r="CIO129" s="86"/>
      <c r="CIP129" s="86"/>
      <c r="CIQ129" s="86"/>
      <c r="CIR129" s="86"/>
      <c r="CIS129" s="86"/>
      <c r="CIT129" s="86"/>
      <c r="CIU129" s="86"/>
      <c r="CIV129" s="86"/>
      <c r="CIW129" s="86"/>
      <c r="CIX129" s="86"/>
      <c r="CIY129" s="86"/>
      <c r="CIZ129" s="86"/>
      <c r="CJA129" s="86"/>
      <c r="CJB129" s="86"/>
      <c r="CJC129" s="86"/>
      <c r="CJD129" s="86"/>
      <c r="CJE129" s="86"/>
      <c r="CJF129" s="86"/>
      <c r="CJG129" s="86"/>
      <c r="CJH129" s="86"/>
      <c r="CJI129" s="86"/>
      <c r="CJJ129" s="86"/>
      <c r="CJK129" s="86"/>
      <c r="CJL129" s="86"/>
      <c r="CJM129" s="86"/>
      <c r="CJN129" s="86"/>
      <c r="CJO129" s="86"/>
      <c r="CJP129" s="86"/>
      <c r="CJQ129" s="86"/>
      <c r="CJR129" s="86"/>
      <c r="CJS129" s="86"/>
      <c r="CJT129" s="86"/>
      <c r="CJU129" s="86"/>
      <c r="CJV129" s="86"/>
      <c r="CJW129" s="86"/>
      <c r="CJX129" s="86"/>
      <c r="CJY129" s="86"/>
      <c r="CJZ129" s="86"/>
      <c r="CKA129" s="86"/>
      <c r="CKB129" s="86"/>
      <c r="CKC129" s="86"/>
      <c r="CKD129" s="86"/>
      <c r="CKE129" s="86"/>
      <c r="CKF129" s="86"/>
      <c r="CKG129" s="86"/>
      <c r="CKH129" s="86"/>
      <c r="CKI129" s="86"/>
      <c r="CKJ129" s="86"/>
      <c r="CKK129" s="86"/>
      <c r="CKL129" s="86"/>
      <c r="CKM129" s="86"/>
      <c r="CKN129" s="86"/>
      <c r="CKO129" s="86"/>
      <c r="CKP129" s="86"/>
      <c r="CKQ129" s="86"/>
      <c r="CKR129" s="86"/>
      <c r="CKS129" s="86"/>
      <c r="CKT129" s="86"/>
      <c r="CKU129" s="86"/>
      <c r="CKV129" s="86"/>
      <c r="CKW129" s="86"/>
      <c r="CKX129" s="86"/>
      <c r="CKY129" s="86"/>
      <c r="CKZ129" s="86"/>
      <c r="CLA129" s="86"/>
      <c r="CLB129" s="86"/>
      <c r="CLC129" s="86"/>
      <c r="CLD129" s="86"/>
      <c r="CLE129" s="86"/>
      <c r="CLF129" s="86"/>
      <c r="CLG129" s="86"/>
      <c r="CLH129" s="86"/>
      <c r="CLI129" s="86"/>
      <c r="CLJ129" s="86"/>
      <c r="CLK129" s="86"/>
      <c r="CLL129" s="86"/>
      <c r="CLM129" s="86"/>
      <c r="CLN129" s="86"/>
      <c r="CLO129" s="86"/>
      <c r="CLP129" s="86"/>
      <c r="CLQ129" s="86"/>
      <c r="CLR129" s="86"/>
      <c r="CLS129" s="86"/>
      <c r="CLT129" s="86"/>
      <c r="CLU129" s="86"/>
      <c r="CLV129" s="86"/>
      <c r="CLW129" s="86"/>
      <c r="CLX129" s="86"/>
      <c r="CLY129" s="86"/>
      <c r="CLZ129" s="86"/>
      <c r="CMA129" s="86"/>
      <c r="CMB129" s="86"/>
      <c r="CMC129" s="86"/>
      <c r="CMD129" s="86"/>
      <c r="CME129" s="86"/>
      <c r="CMF129" s="86"/>
      <c r="CMG129" s="86"/>
      <c r="CMH129" s="86"/>
      <c r="CMI129" s="86"/>
      <c r="CMJ129" s="86"/>
      <c r="CMK129" s="86"/>
      <c r="CML129" s="86"/>
      <c r="CMM129" s="86"/>
      <c r="CMN129" s="86"/>
      <c r="CMO129" s="86"/>
      <c r="CMP129" s="86"/>
      <c r="CMQ129" s="86"/>
      <c r="CMR129" s="86"/>
      <c r="CMS129" s="86"/>
      <c r="CMT129" s="86"/>
      <c r="CMU129" s="86"/>
      <c r="CMV129" s="86"/>
      <c r="CMW129" s="86"/>
      <c r="CMX129" s="86"/>
      <c r="CMY129" s="86"/>
      <c r="CMZ129" s="86"/>
      <c r="CNA129" s="86"/>
      <c r="CNB129" s="86"/>
      <c r="CNC129" s="86"/>
      <c r="CND129" s="86"/>
      <c r="CNE129" s="86"/>
      <c r="CNF129" s="86"/>
      <c r="CNG129" s="86"/>
      <c r="CNH129" s="86"/>
      <c r="CNI129" s="86"/>
      <c r="CNJ129" s="86"/>
      <c r="CNK129" s="86"/>
      <c r="CNL129" s="86"/>
      <c r="CNM129" s="86"/>
      <c r="CNN129" s="86"/>
      <c r="CNO129" s="86"/>
      <c r="CNP129" s="86"/>
      <c r="CNQ129" s="86"/>
      <c r="CNR129" s="86"/>
      <c r="CNS129" s="86"/>
      <c r="CNT129" s="86"/>
      <c r="CNU129" s="86"/>
      <c r="CNV129" s="86"/>
      <c r="CNW129" s="86"/>
      <c r="CNX129" s="86"/>
      <c r="CNY129" s="86"/>
      <c r="CNZ129" s="86"/>
      <c r="COA129" s="86"/>
      <c r="COB129" s="86"/>
      <c r="COC129" s="86"/>
      <c r="COD129" s="86"/>
      <c r="COE129" s="86"/>
      <c r="COF129" s="86"/>
      <c r="COG129" s="86"/>
      <c r="COH129" s="86"/>
      <c r="COI129" s="86"/>
      <c r="COJ129" s="86"/>
      <c r="COK129" s="86"/>
      <c r="COL129" s="86"/>
      <c r="COM129" s="86"/>
      <c r="CON129" s="86"/>
      <c r="COO129" s="86"/>
      <c r="COP129" s="86"/>
      <c r="COQ129" s="86"/>
      <c r="COR129" s="86"/>
      <c r="COS129" s="86"/>
      <c r="COT129" s="86"/>
      <c r="COU129" s="86"/>
      <c r="COV129" s="86"/>
      <c r="COW129" s="86"/>
      <c r="COX129" s="86"/>
      <c r="COY129" s="86"/>
      <c r="COZ129" s="86"/>
      <c r="CPA129" s="86"/>
      <c r="CPB129" s="86"/>
      <c r="CPC129" s="86"/>
      <c r="CPD129" s="86"/>
      <c r="CPE129" s="86"/>
      <c r="CPF129" s="86"/>
      <c r="CPG129" s="86"/>
      <c r="CPH129" s="86"/>
      <c r="CPI129" s="86"/>
      <c r="CPJ129" s="86"/>
      <c r="CPK129" s="86"/>
      <c r="CPL129" s="86"/>
      <c r="CPM129" s="86"/>
      <c r="CPN129" s="86"/>
      <c r="CPO129" s="86"/>
      <c r="CPP129" s="86"/>
      <c r="CPQ129" s="86"/>
      <c r="CPR129" s="86"/>
      <c r="CPS129" s="86"/>
      <c r="CPT129" s="86"/>
      <c r="CPU129" s="86"/>
      <c r="CPV129" s="86"/>
      <c r="CPW129" s="86"/>
      <c r="CPX129" s="86"/>
      <c r="CPY129" s="86"/>
      <c r="CPZ129" s="86"/>
      <c r="CQA129" s="86"/>
      <c r="CQB129" s="86"/>
      <c r="CQC129" s="86"/>
      <c r="CQD129" s="86"/>
      <c r="CQE129" s="86"/>
      <c r="CQF129" s="86"/>
      <c r="CQG129" s="86"/>
      <c r="CQH129" s="86"/>
      <c r="CQI129" s="86"/>
      <c r="CQJ129" s="86"/>
      <c r="CQK129" s="86"/>
      <c r="CQL129" s="86"/>
      <c r="CQM129" s="86"/>
      <c r="CQN129" s="86"/>
      <c r="CQO129" s="86"/>
      <c r="CQP129" s="86"/>
      <c r="CQQ129" s="86"/>
      <c r="CQR129" s="86"/>
      <c r="CQS129" s="86"/>
      <c r="CQT129" s="86"/>
      <c r="CQU129" s="86"/>
      <c r="CQV129" s="86"/>
      <c r="CQW129" s="86"/>
      <c r="CQX129" s="86"/>
      <c r="CQY129" s="86"/>
      <c r="CQZ129" s="86"/>
      <c r="CRA129" s="86"/>
      <c r="CRB129" s="86"/>
      <c r="CRC129" s="86"/>
      <c r="CRD129" s="86"/>
      <c r="CRE129" s="86"/>
      <c r="CRF129" s="86"/>
      <c r="CRG129" s="86"/>
      <c r="CRH129" s="86"/>
      <c r="CRI129" s="86"/>
      <c r="CRJ129" s="86"/>
      <c r="CRK129" s="86"/>
      <c r="CRL129" s="86"/>
      <c r="CRM129" s="86"/>
      <c r="CRN129" s="86"/>
      <c r="CRO129" s="86"/>
      <c r="CRP129" s="86"/>
      <c r="CRQ129" s="86"/>
      <c r="CRR129" s="86"/>
      <c r="CRS129" s="86"/>
      <c r="CRT129" s="86"/>
      <c r="CRU129" s="86"/>
      <c r="CRV129" s="86"/>
      <c r="CRW129" s="86"/>
      <c r="CRX129" s="86"/>
      <c r="CRY129" s="86"/>
      <c r="CRZ129" s="86"/>
      <c r="CSA129" s="86"/>
      <c r="CSB129" s="86"/>
      <c r="CSC129" s="86"/>
      <c r="CSD129" s="86"/>
      <c r="CSE129" s="86"/>
      <c r="CSF129" s="86"/>
      <c r="CSG129" s="86"/>
      <c r="CSH129" s="86"/>
      <c r="CSI129" s="86"/>
      <c r="CSJ129" s="86"/>
      <c r="CSK129" s="86"/>
      <c r="CSL129" s="86"/>
      <c r="CSM129" s="86"/>
      <c r="CSN129" s="86"/>
      <c r="CSO129" s="86"/>
      <c r="CSP129" s="86"/>
      <c r="CSQ129" s="86"/>
      <c r="CSR129" s="86"/>
      <c r="CSS129" s="86"/>
      <c r="CST129" s="86"/>
      <c r="CSU129" s="86"/>
      <c r="CSV129" s="86"/>
      <c r="CSW129" s="86"/>
      <c r="CSX129" s="86"/>
      <c r="CSY129" s="86"/>
      <c r="CSZ129" s="86"/>
      <c r="CTA129" s="86"/>
      <c r="CTB129" s="86"/>
      <c r="CTC129" s="86"/>
      <c r="CTD129" s="86"/>
      <c r="CTE129" s="86"/>
      <c r="CTF129" s="86"/>
      <c r="CTG129" s="86"/>
      <c r="CTH129" s="86"/>
      <c r="CTI129" s="86"/>
      <c r="CTJ129" s="86"/>
      <c r="CTK129" s="86"/>
      <c r="CTL129" s="86"/>
      <c r="CTM129" s="86"/>
      <c r="CTN129" s="86"/>
      <c r="CTO129" s="86"/>
      <c r="CTP129" s="86"/>
      <c r="CTQ129" s="86"/>
      <c r="CTR129" s="86"/>
      <c r="CTS129" s="86"/>
      <c r="CTT129" s="86"/>
      <c r="CTU129" s="86"/>
      <c r="CTV129" s="86"/>
      <c r="CTW129" s="86"/>
      <c r="CTX129" s="86"/>
      <c r="CTY129" s="86"/>
      <c r="CTZ129" s="86"/>
      <c r="CUA129" s="86"/>
      <c r="CUB129" s="86"/>
      <c r="CUC129" s="86"/>
      <c r="CUD129" s="86"/>
      <c r="CUE129" s="86"/>
      <c r="CUF129" s="86"/>
      <c r="CUG129" s="86"/>
      <c r="CUH129" s="86"/>
      <c r="CUI129" s="86"/>
      <c r="CUJ129" s="86"/>
      <c r="CUK129" s="86"/>
      <c r="CUL129" s="86"/>
      <c r="CUM129" s="86"/>
      <c r="CUN129" s="86"/>
      <c r="CUO129" s="86"/>
      <c r="CUP129" s="86"/>
      <c r="CUQ129" s="86"/>
      <c r="CUR129" s="86"/>
      <c r="CUS129" s="86"/>
      <c r="CUT129" s="86"/>
      <c r="CUU129" s="86"/>
      <c r="CUV129" s="86"/>
      <c r="CUW129" s="86"/>
      <c r="CUX129" s="86"/>
      <c r="CUY129" s="86"/>
      <c r="CUZ129" s="86"/>
      <c r="CVA129" s="86"/>
      <c r="CVB129" s="86"/>
      <c r="CVC129" s="86"/>
      <c r="CVD129" s="86"/>
      <c r="CVE129" s="86"/>
      <c r="CVF129" s="86"/>
      <c r="CVG129" s="86"/>
      <c r="CVH129" s="86"/>
      <c r="CVI129" s="86"/>
      <c r="CVJ129" s="86"/>
      <c r="CVK129" s="86"/>
      <c r="CVL129" s="86"/>
      <c r="CVM129" s="86"/>
      <c r="CVN129" s="86"/>
      <c r="CVO129" s="86"/>
      <c r="CVP129" s="86"/>
      <c r="CVQ129" s="86"/>
      <c r="CVR129" s="86"/>
      <c r="CVS129" s="86"/>
      <c r="CVT129" s="86"/>
      <c r="CVU129" s="86"/>
      <c r="CVV129" s="86"/>
      <c r="CVW129" s="86"/>
      <c r="CVX129" s="86"/>
      <c r="CVY129" s="86"/>
      <c r="CVZ129" s="86"/>
      <c r="CWA129" s="86"/>
      <c r="CWB129" s="86"/>
      <c r="CWC129" s="86"/>
      <c r="CWD129" s="86"/>
      <c r="CWE129" s="86"/>
      <c r="CWF129" s="86"/>
      <c r="CWG129" s="86"/>
      <c r="CWH129" s="86"/>
      <c r="CWI129" s="86"/>
      <c r="CWJ129" s="86"/>
      <c r="CWK129" s="86"/>
      <c r="CWL129" s="86"/>
      <c r="CWM129" s="86"/>
      <c r="CWN129" s="86"/>
      <c r="CWO129" s="86"/>
      <c r="CWP129" s="86"/>
      <c r="CWQ129" s="86"/>
      <c r="CWR129" s="86"/>
      <c r="CWS129" s="86"/>
      <c r="CWT129" s="86"/>
      <c r="CWU129" s="86"/>
      <c r="CWV129" s="86"/>
      <c r="CWW129" s="86"/>
      <c r="CWX129" s="86"/>
      <c r="CWY129" s="86"/>
      <c r="CWZ129" s="86"/>
      <c r="CXA129" s="86"/>
      <c r="CXB129" s="86"/>
      <c r="CXC129" s="86"/>
      <c r="CXD129" s="86"/>
      <c r="CXE129" s="86"/>
      <c r="CXF129" s="86"/>
      <c r="CXG129" s="86"/>
      <c r="CXH129" s="86"/>
      <c r="CXI129" s="86"/>
      <c r="CXJ129" s="86"/>
      <c r="CXK129" s="86"/>
      <c r="CXL129" s="86"/>
      <c r="CXM129" s="86"/>
      <c r="CXN129" s="86"/>
      <c r="CXO129" s="86"/>
      <c r="CXP129" s="86"/>
      <c r="CXQ129" s="86"/>
      <c r="CXR129" s="86"/>
      <c r="CXS129" s="86"/>
      <c r="CXT129" s="86"/>
      <c r="CXU129" s="86"/>
      <c r="CXV129" s="86"/>
      <c r="CXW129" s="86"/>
      <c r="CXX129" s="86"/>
      <c r="CXY129" s="86"/>
      <c r="CXZ129" s="86"/>
      <c r="CYA129" s="86"/>
      <c r="CYB129" s="86"/>
      <c r="CYC129" s="86"/>
      <c r="CYD129" s="86"/>
      <c r="CYE129" s="86"/>
      <c r="CYF129" s="86"/>
      <c r="CYG129" s="86"/>
      <c r="CYH129" s="86"/>
      <c r="CYI129" s="86"/>
      <c r="CYJ129" s="86"/>
      <c r="CYK129" s="86"/>
      <c r="CYL129" s="86"/>
      <c r="CYM129" s="86"/>
      <c r="CYN129" s="86"/>
      <c r="CYO129" s="86"/>
      <c r="CYP129" s="86"/>
      <c r="CYQ129" s="86"/>
      <c r="CYR129" s="86"/>
      <c r="CYS129" s="86"/>
      <c r="CYT129" s="86"/>
      <c r="CYU129" s="86"/>
      <c r="CYV129" s="86"/>
      <c r="CYW129" s="86"/>
      <c r="CYX129" s="86"/>
      <c r="CYY129" s="86"/>
      <c r="CYZ129" s="86"/>
      <c r="CZA129" s="86"/>
      <c r="CZB129" s="86"/>
      <c r="CZC129" s="86"/>
      <c r="CZD129" s="86"/>
      <c r="CZE129" s="86"/>
      <c r="CZF129" s="86"/>
      <c r="CZG129" s="86"/>
      <c r="CZH129" s="86"/>
      <c r="CZI129" s="86"/>
      <c r="CZJ129" s="86"/>
      <c r="CZK129" s="86"/>
      <c r="CZL129" s="86"/>
      <c r="CZM129" s="86"/>
      <c r="CZN129" s="86"/>
      <c r="CZO129" s="86"/>
      <c r="CZP129" s="86"/>
      <c r="CZQ129" s="86"/>
      <c r="CZR129" s="86"/>
      <c r="CZS129" s="86"/>
      <c r="CZT129" s="86"/>
      <c r="CZU129" s="86"/>
      <c r="CZV129" s="86"/>
      <c r="CZW129" s="86"/>
      <c r="CZX129" s="86"/>
      <c r="CZY129" s="86"/>
      <c r="CZZ129" s="86"/>
      <c r="DAA129" s="86"/>
      <c r="DAB129" s="86"/>
      <c r="DAC129" s="86"/>
      <c r="DAD129" s="86"/>
      <c r="DAE129" s="86"/>
      <c r="DAF129" s="86"/>
      <c r="DAG129" s="86"/>
      <c r="DAH129" s="86"/>
      <c r="DAI129" s="86"/>
      <c r="DAJ129" s="86"/>
      <c r="DAK129" s="86"/>
      <c r="DAL129" s="86"/>
      <c r="DAM129" s="86"/>
      <c r="DAN129" s="86"/>
      <c r="DAO129" s="86"/>
      <c r="DAP129" s="86"/>
      <c r="DAQ129" s="86"/>
      <c r="DAR129" s="86"/>
      <c r="DAS129" s="86"/>
      <c r="DAT129" s="86"/>
      <c r="DAU129" s="86"/>
      <c r="DAV129" s="86"/>
      <c r="DAW129" s="86"/>
      <c r="DAX129" s="86"/>
      <c r="DAY129" s="86"/>
      <c r="DAZ129" s="86"/>
      <c r="DBA129" s="86"/>
      <c r="DBB129" s="86"/>
      <c r="DBC129" s="86"/>
      <c r="DBD129" s="86"/>
      <c r="DBE129" s="86"/>
      <c r="DBF129" s="86"/>
      <c r="DBG129" s="86"/>
      <c r="DBH129" s="86"/>
      <c r="DBI129" s="86"/>
      <c r="DBJ129" s="86"/>
      <c r="DBK129" s="86"/>
      <c r="DBL129" s="86"/>
      <c r="DBM129" s="86"/>
      <c r="DBN129" s="86"/>
      <c r="DBO129" s="86"/>
      <c r="DBP129" s="86"/>
      <c r="DBQ129" s="86"/>
      <c r="DBR129" s="86"/>
      <c r="DBS129" s="86"/>
      <c r="DBT129" s="86"/>
      <c r="DBU129" s="86"/>
      <c r="DBV129" s="86"/>
      <c r="DBW129" s="86"/>
      <c r="DBX129" s="86"/>
      <c r="DBY129" s="86"/>
      <c r="DBZ129" s="86"/>
      <c r="DCA129" s="86"/>
      <c r="DCB129" s="86"/>
      <c r="DCC129" s="86"/>
      <c r="DCD129" s="86"/>
      <c r="DCE129" s="86"/>
      <c r="DCF129" s="86"/>
      <c r="DCG129" s="86"/>
      <c r="DCH129" s="86"/>
      <c r="DCI129" s="86"/>
      <c r="DCJ129" s="86"/>
      <c r="DCK129" s="86"/>
      <c r="DCL129" s="86"/>
      <c r="DCM129" s="86"/>
      <c r="DCN129" s="86"/>
      <c r="DCO129" s="86"/>
      <c r="DCP129" s="86"/>
      <c r="DCQ129" s="86"/>
      <c r="DCR129" s="86"/>
      <c r="DCS129" s="86"/>
      <c r="DCT129" s="86"/>
      <c r="DCU129" s="86"/>
      <c r="DCV129" s="86"/>
      <c r="DCW129" s="86"/>
      <c r="DCX129" s="86"/>
      <c r="DCY129" s="86"/>
      <c r="DCZ129" s="86"/>
      <c r="DDA129" s="86"/>
      <c r="DDB129" s="86"/>
      <c r="DDC129" s="86"/>
      <c r="DDD129" s="86"/>
      <c r="DDE129" s="86"/>
      <c r="DDF129" s="86"/>
      <c r="DDG129" s="86"/>
      <c r="DDH129" s="86"/>
      <c r="DDI129" s="86"/>
      <c r="DDJ129" s="86"/>
      <c r="DDK129" s="86"/>
      <c r="DDL129" s="86"/>
      <c r="DDM129" s="86"/>
      <c r="DDN129" s="86"/>
      <c r="DDO129" s="86"/>
      <c r="DDP129" s="86"/>
      <c r="DDQ129" s="86"/>
      <c r="DDR129" s="86"/>
      <c r="DDS129" s="86"/>
      <c r="DDT129" s="86"/>
      <c r="DDU129" s="86"/>
      <c r="DDV129" s="86"/>
      <c r="DDW129" s="86"/>
      <c r="DDX129" s="86"/>
      <c r="DDY129" s="86"/>
      <c r="DDZ129" s="86"/>
      <c r="DEA129" s="86"/>
      <c r="DEB129" s="86"/>
      <c r="DEC129" s="86"/>
      <c r="DED129" s="86"/>
      <c r="DEE129" s="86"/>
      <c r="DEF129" s="86"/>
      <c r="DEG129" s="86"/>
      <c r="DEH129" s="86"/>
      <c r="DEI129" s="86"/>
      <c r="DEJ129" s="86"/>
      <c r="DEK129" s="86"/>
      <c r="DEL129" s="86"/>
      <c r="DEM129" s="86"/>
      <c r="DEN129" s="86"/>
      <c r="DEO129" s="86"/>
      <c r="DEP129" s="86"/>
      <c r="DEQ129" s="86"/>
      <c r="DER129" s="86"/>
      <c r="DES129" s="86"/>
      <c r="DET129" s="86"/>
      <c r="DEU129" s="86"/>
      <c r="DEV129" s="86"/>
      <c r="DEW129" s="86"/>
      <c r="DEX129" s="86"/>
      <c r="DEY129" s="86"/>
      <c r="DEZ129" s="86"/>
      <c r="DFA129" s="86"/>
      <c r="DFB129" s="86"/>
      <c r="DFC129" s="86"/>
      <c r="DFD129" s="86"/>
      <c r="DFE129" s="86"/>
      <c r="DFF129" s="86"/>
      <c r="DFG129" s="86"/>
      <c r="DFH129" s="86"/>
      <c r="DFI129" s="86"/>
      <c r="DFJ129" s="86"/>
      <c r="DFK129" s="86"/>
      <c r="DFL129" s="86"/>
      <c r="DFM129" s="86"/>
      <c r="DFN129" s="86"/>
      <c r="DFO129" s="86"/>
      <c r="DFP129" s="86"/>
      <c r="DFQ129" s="86"/>
      <c r="DFR129" s="86"/>
      <c r="DFS129" s="86"/>
      <c r="DFT129" s="86"/>
      <c r="DFU129" s="86"/>
      <c r="DFV129" s="86"/>
      <c r="DFW129" s="86"/>
      <c r="DFX129" s="86"/>
      <c r="DFY129" s="86"/>
      <c r="DFZ129" s="86"/>
      <c r="DGA129" s="86"/>
      <c r="DGB129" s="86"/>
      <c r="DGC129" s="86"/>
      <c r="DGD129" s="86"/>
      <c r="DGE129" s="86"/>
      <c r="DGF129" s="86"/>
      <c r="DGG129" s="86"/>
      <c r="DGH129" s="86"/>
      <c r="DGI129" s="86"/>
      <c r="DGJ129" s="86"/>
      <c r="DGK129" s="86"/>
      <c r="DGL129" s="86"/>
      <c r="DGM129" s="86"/>
      <c r="DGN129" s="86"/>
      <c r="DGO129" s="86"/>
      <c r="DGP129" s="86"/>
      <c r="DGQ129" s="86"/>
      <c r="DGR129" s="86"/>
      <c r="DGS129" s="86"/>
      <c r="DGT129" s="86"/>
      <c r="DGU129" s="86"/>
      <c r="DGV129" s="86"/>
      <c r="DGW129" s="86"/>
      <c r="DGX129" s="86"/>
      <c r="DGY129" s="86"/>
      <c r="DGZ129" s="86"/>
      <c r="DHA129" s="86"/>
      <c r="DHB129" s="86"/>
      <c r="DHC129" s="86"/>
      <c r="DHD129" s="86"/>
      <c r="DHE129" s="86"/>
      <c r="DHF129" s="86"/>
      <c r="DHG129" s="86"/>
      <c r="DHH129" s="86"/>
      <c r="DHI129" s="86"/>
      <c r="DHJ129" s="86"/>
      <c r="DHK129" s="86"/>
      <c r="DHL129" s="86"/>
      <c r="DHM129" s="86"/>
      <c r="DHN129" s="86"/>
      <c r="DHO129" s="86"/>
      <c r="DHP129" s="86"/>
      <c r="DHQ129" s="86"/>
      <c r="DHR129" s="86"/>
      <c r="DHS129" s="86"/>
      <c r="DHT129" s="86"/>
      <c r="DHU129" s="86"/>
      <c r="DHV129" s="86"/>
      <c r="DHW129" s="86"/>
      <c r="DHX129" s="86"/>
      <c r="DHY129" s="86"/>
      <c r="DHZ129" s="86"/>
      <c r="DIA129" s="86"/>
      <c r="DIB129" s="86"/>
      <c r="DIC129" s="86"/>
      <c r="DID129" s="86"/>
      <c r="DIE129" s="86"/>
      <c r="DIF129" s="86"/>
      <c r="DIG129" s="86"/>
      <c r="DIH129" s="86"/>
      <c r="DII129" s="86"/>
      <c r="DIJ129" s="86"/>
      <c r="DIK129" s="86"/>
      <c r="DIL129" s="86"/>
      <c r="DIM129" s="86"/>
      <c r="DIN129" s="86"/>
      <c r="DIO129" s="86"/>
      <c r="DIP129" s="86"/>
      <c r="DIQ129" s="86"/>
      <c r="DIR129" s="86"/>
      <c r="DIS129" s="86"/>
      <c r="DIT129" s="86"/>
      <c r="DIU129" s="86"/>
      <c r="DIV129" s="86"/>
      <c r="DIW129" s="86"/>
      <c r="DIX129" s="86"/>
      <c r="DIY129" s="86"/>
      <c r="DIZ129" s="86"/>
      <c r="DJA129" s="86"/>
      <c r="DJB129" s="86"/>
      <c r="DJC129" s="86"/>
      <c r="DJD129" s="86"/>
      <c r="DJE129" s="86"/>
      <c r="DJF129" s="86"/>
      <c r="DJG129" s="86"/>
      <c r="DJH129" s="86"/>
      <c r="DJI129" s="86"/>
      <c r="DJJ129" s="86"/>
      <c r="DJK129" s="86"/>
      <c r="DJL129" s="86"/>
      <c r="DJM129" s="86"/>
      <c r="DJN129" s="86"/>
      <c r="DJO129" s="86"/>
      <c r="DJP129" s="86"/>
      <c r="DJQ129" s="86"/>
      <c r="DJR129" s="86"/>
      <c r="DJS129" s="86"/>
      <c r="DJT129" s="86"/>
      <c r="DJU129" s="86"/>
      <c r="DJV129" s="86"/>
      <c r="DJW129" s="86"/>
      <c r="DJX129" s="86"/>
      <c r="DJY129" s="86"/>
      <c r="DJZ129" s="86"/>
      <c r="DKA129" s="86"/>
      <c r="DKB129" s="86"/>
      <c r="DKC129" s="86"/>
      <c r="DKD129" s="86"/>
      <c r="DKE129" s="86"/>
      <c r="DKF129" s="86"/>
      <c r="DKG129" s="86"/>
      <c r="DKH129" s="86"/>
      <c r="DKI129" s="86"/>
      <c r="DKJ129" s="86"/>
      <c r="DKK129" s="86"/>
      <c r="DKL129" s="86"/>
      <c r="DKM129" s="86"/>
      <c r="DKN129" s="86"/>
      <c r="DKO129" s="86"/>
      <c r="DKP129" s="86"/>
      <c r="DKQ129" s="86"/>
      <c r="DKR129" s="86"/>
      <c r="DKS129" s="86"/>
      <c r="DKT129" s="86"/>
      <c r="DKU129" s="86"/>
      <c r="DKV129" s="86"/>
      <c r="DKW129" s="86"/>
      <c r="DKX129" s="86"/>
      <c r="DKY129" s="86"/>
      <c r="DKZ129" s="86"/>
      <c r="DLA129" s="86"/>
      <c r="DLB129" s="86"/>
      <c r="DLC129" s="86"/>
      <c r="DLD129" s="86"/>
      <c r="DLE129" s="86"/>
      <c r="DLF129" s="86"/>
      <c r="DLG129" s="86"/>
      <c r="DLH129" s="86"/>
      <c r="DLI129" s="86"/>
      <c r="DLJ129" s="86"/>
      <c r="DLK129" s="86"/>
      <c r="DLL129" s="86"/>
      <c r="DLM129" s="86"/>
      <c r="DLN129" s="86"/>
      <c r="DLO129" s="86"/>
      <c r="DLP129" s="86"/>
      <c r="DLQ129" s="86"/>
      <c r="DLR129" s="86"/>
      <c r="DLS129" s="86"/>
      <c r="DLT129" s="86"/>
      <c r="DLU129" s="86"/>
      <c r="DLV129" s="86"/>
      <c r="DLW129" s="86"/>
      <c r="DLX129" s="86"/>
      <c r="DLY129" s="86"/>
      <c r="DLZ129" s="86"/>
      <c r="DMA129" s="86"/>
      <c r="DMB129" s="86"/>
      <c r="DMC129" s="86"/>
      <c r="DMD129" s="86"/>
      <c r="DME129" s="86"/>
      <c r="DMF129" s="86"/>
      <c r="DMG129" s="86"/>
      <c r="DMH129" s="86"/>
      <c r="DMI129" s="86"/>
      <c r="DMJ129" s="86"/>
      <c r="DMK129" s="86"/>
      <c r="DML129" s="86"/>
      <c r="DMM129" s="86"/>
      <c r="DMN129" s="86"/>
      <c r="DMO129" s="86"/>
      <c r="DMP129" s="86"/>
      <c r="DMQ129" s="86"/>
      <c r="DMR129" s="86"/>
      <c r="DMS129" s="86"/>
      <c r="DMT129" s="86"/>
      <c r="DMU129" s="86"/>
      <c r="DMV129" s="86"/>
      <c r="DMW129" s="86"/>
      <c r="DMX129" s="86"/>
      <c r="DMY129" s="86"/>
      <c r="DMZ129" s="86"/>
      <c r="DNA129" s="86"/>
      <c r="DNB129" s="86"/>
      <c r="DNC129" s="86"/>
      <c r="DND129" s="86"/>
      <c r="DNE129" s="86"/>
      <c r="DNF129" s="86"/>
      <c r="DNG129" s="86"/>
      <c r="DNH129" s="86"/>
      <c r="DNI129" s="86"/>
      <c r="DNJ129" s="86"/>
      <c r="DNK129" s="86"/>
      <c r="DNL129" s="86"/>
      <c r="DNM129" s="86"/>
      <c r="DNN129" s="86"/>
      <c r="DNO129" s="86"/>
      <c r="DNP129" s="86"/>
      <c r="DNQ129" s="86"/>
      <c r="DNR129" s="86"/>
      <c r="DNS129" s="86"/>
      <c r="DNT129" s="86"/>
      <c r="DNU129" s="86"/>
      <c r="DNV129" s="86"/>
      <c r="DNW129" s="86"/>
      <c r="DNX129" s="86"/>
      <c r="DNY129" s="86"/>
      <c r="DNZ129" s="86"/>
      <c r="DOA129" s="86"/>
      <c r="DOB129" s="86"/>
      <c r="DOC129" s="86"/>
      <c r="DOD129" s="86"/>
      <c r="DOE129" s="86"/>
      <c r="DOF129" s="86"/>
      <c r="DOG129" s="86"/>
      <c r="DOH129" s="86"/>
      <c r="DOI129" s="86"/>
      <c r="DOJ129" s="86"/>
      <c r="DOK129" s="86"/>
      <c r="DOL129" s="86"/>
      <c r="DOM129" s="86"/>
      <c r="DON129" s="86"/>
      <c r="DOO129" s="86"/>
      <c r="DOP129" s="86"/>
      <c r="DOQ129" s="86"/>
      <c r="DOR129" s="86"/>
      <c r="DOS129" s="86"/>
      <c r="DOT129" s="86"/>
      <c r="DOU129" s="86"/>
      <c r="DOV129" s="86"/>
      <c r="DOW129" s="86"/>
      <c r="DOX129" s="86"/>
      <c r="DOY129" s="86"/>
      <c r="DOZ129" s="86"/>
      <c r="DPA129" s="86"/>
      <c r="DPB129" s="86"/>
      <c r="DPC129" s="86"/>
      <c r="DPD129" s="86"/>
      <c r="DPE129" s="86"/>
      <c r="DPF129" s="86"/>
      <c r="DPG129" s="86"/>
      <c r="DPH129" s="86"/>
      <c r="DPI129" s="86"/>
      <c r="DPJ129" s="86"/>
      <c r="DPK129" s="86"/>
      <c r="DPL129" s="86"/>
      <c r="DPM129" s="86"/>
      <c r="DPN129" s="86"/>
      <c r="DPO129" s="86"/>
      <c r="DPP129" s="86"/>
      <c r="DPQ129" s="86"/>
      <c r="DPR129" s="86"/>
      <c r="DPS129" s="86"/>
      <c r="DPT129" s="86"/>
      <c r="DPU129" s="86"/>
      <c r="DPV129" s="86"/>
      <c r="DPW129" s="86"/>
      <c r="DPX129" s="86"/>
      <c r="DPY129" s="86"/>
      <c r="DPZ129" s="86"/>
      <c r="DQA129" s="86"/>
      <c r="DQB129" s="86"/>
      <c r="DQC129" s="86"/>
      <c r="DQD129" s="86"/>
      <c r="DQE129" s="86"/>
      <c r="DQF129" s="86"/>
      <c r="DQG129" s="86"/>
      <c r="DQH129" s="86"/>
      <c r="DQI129" s="86"/>
      <c r="DQJ129" s="86"/>
      <c r="DQK129" s="86"/>
      <c r="DQL129" s="86"/>
      <c r="DQM129" s="86"/>
      <c r="DQN129" s="86"/>
      <c r="DQO129" s="86"/>
      <c r="DQP129" s="86"/>
      <c r="DQQ129" s="86"/>
      <c r="DQR129" s="86"/>
      <c r="DQS129" s="86"/>
      <c r="DQT129" s="86"/>
      <c r="DQU129" s="86"/>
      <c r="DQV129" s="86"/>
      <c r="DQW129" s="86"/>
      <c r="DQX129" s="86"/>
      <c r="DQY129" s="86"/>
      <c r="DQZ129" s="86"/>
      <c r="DRA129" s="86"/>
      <c r="DRB129" s="86"/>
      <c r="DRC129" s="86"/>
      <c r="DRD129" s="86"/>
      <c r="DRE129" s="86"/>
      <c r="DRF129" s="86"/>
      <c r="DRG129" s="86"/>
      <c r="DRH129" s="86"/>
      <c r="DRI129" s="86"/>
      <c r="DRJ129" s="86"/>
      <c r="DRK129" s="86"/>
      <c r="DRL129" s="86"/>
      <c r="DRM129" s="86"/>
      <c r="DRN129" s="86"/>
      <c r="DRO129" s="86"/>
      <c r="DRP129" s="86"/>
      <c r="DRQ129" s="86"/>
      <c r="DRR129" s="86"/>
      <c r="DRS129" s="86"/>
      <c r="DRT129" s="86"/>
      <c r="DRU129" s="86"/>
      <c r="DRV129" s="86"/>
      <c r="DRW129" s="86"/>
      <c r="DRX129" s="86"/>
      <c r="DRY129" s="86"/>
      <c r="DRZ129" s="86"/>
      <c r="DSA129" s="86"/>
      <c r="DSB129" s="86"/>
      <c r="DSC129" s="86"/>
      <c r="DSD129" s="86"/>
      <c r="DSE129" s="86"/>
      <c r="DSF129" s="86"/>
      <c r="DSG129" s="86"/>
      <c r="DSH129" s="86"/>
      <c r="DSI129" s="86"/>
      <c r="DSJ129" s="86"/>
      <c r="DSK129" s="86"/>
      <c r="DSL129" s="86"/>
      <c r="DSM129" s="86"/>
      <c r="DSN129" s="86"/>
      <c r="DSO129" s="86"/>
      <c r="DSP129" s="86"/>
      <c r="DSQ129" s="86"/>
      <c r="DSR129" s="86"/>
      <c r="DSS129" s="86"/>
      <c r="DST129" s="86"/>
      <c r="DSU129" s="86"/>
      <c r="DSV129" s="86"/>
      <c r="DSW129" s="86"/>
      <c r="DSX129" s="86"/>
      <c r="DSY129" s="86"/>
      <c r="DSZ129" s="86"/>
      <c r="DTA129" s="86"/>
      <c r="DTB129" s="86"/>
      <c r="DTC129" s="86"/>
      <c r="DTD129" s="86"/>
      <c r="DTE129" s="86"/>
      <c r="DTF129" s="86"/>
      <c r="DTG129" s="86"/>
      <c r="DTH129" s="86"/>
      <c r="DTI129" s="86"/>
      <c r="DTJ129" s="86"/>
      <c r="DTK129" s="86"/>
      <c r="DTL129" s="86"/>
      <c r="DTM129" s="86"/>
      <c r="DTN129" s="86"/>
      <c r="DTO129" s="86"/>
      <c r="DTP129" s="86"/>
      <c r="DTQ129" s="86"/>
      <c r="DTR129" s="86"/>
      <c r="DTS129" s="86"/>
      <c r="DTT129" s="86"/>
      <c r="DTU129" s="86"/>
      <c r="DTV129" s="86"/>
      <c r="DTW129" s="86"/>
      <c r="DTX129" s="86"/>
      <c r="DTY129" s="86"/>
      <c r="DTZ129" s="86"/>
      <c r="DUA129" s="86"/>
      <c r="DUB129" s="86"/>
      <c r="DUC129" s="86"/>
      <c r="DUD129" s="86"/>
      <c r="DUE129" s="86"/>
      <c r="DUF129" s="86"/>
      <c r="DUG129" s="86"/>
      <c r="DUH129" s="86"/>
      <c r="DUI129" s="86"/>
      <c r="DUJ129" s="86"/>
      <c r="DUK129" s="86"/>
      <c r="DUL129" s="86"/>
      <c r="DUM129" s="86"/>
      <c r="DUN129" s="86"/>
      <c r="DUO129" s="86"/>
      <c r="DUP129" s="86"/>
      <c r="DUQ129" s="86"/>
      <c r="DUR129" s="86"/>
      <c r="DUS129" s="86"/>
      <c r="DUT129" s="86"/>
      <c r="DUU129" s="86"/>
      <c r="DUV129" s="86"/>
      <c r="DUW129" s="86"/>
      <c r="DUX129" s="86"/>
      <c r="DUY129" s="86"/>
      <c r="DUZ129" s="86"/>
      <c r="DVA129" s="86"/>
      <c r="DVB129" s="86"/>
      <c r="DVC129" s="86"/>
      <c r="DVD129" s="86"/>
      <c r="DVE129" s="86"/>
      <c r="DVF129" s="86"/>
      <c r="DVG129" s="86"/>
      <c r="DVH129" s="86"/>
      <c r="DVI129" s="86"/>
      <c r="DVJ129" s="86"/>
      <c r="DVK129" s="86"/>
      <c r="DVL129" s="86"/>
      <c r="DVM129" s="86"/>
      <c r="DVN129" s="86"/>
      <c r="DVO129" s="86"/>
      <c r="DVP129" s="86"/>
      <c r="DVQ129" s="86"/>
      <c r="DVR129" s="86"/>
      <c r="DVS129" s="86"/>
      <c r="DVT129" s="86"/>
      <c r="DVU129" s="86"/>
      <c r="DVV129" s="86"/>
      <c r="DVW129" s="86"/>
      <c r="DVX129" s="86"/>
      <c r="DVY129" s="86"/>
      <c r="DVZ129" s="86"/>
      <c r="DWA129" s="86"/>
      <c r="DWB129" s="86"/>
      <c r="DWC129" s="86"/>
      <c r="DWD129" s="86"/>
      <c r="DWE129" s="86"/>
      <c r="DWF129" s="86"/>
      <c r="DWG129" s="86"/>
      <c r="DWH129" s="86"/>
      <c r="DWI129" s="86"/>
      <c r="DWJ129" s="86"/>
      <c r="DWK129" s="86"/>
      <c r="DWL129" s="86"/>
      <c r="DWM129" s="86"/>
      <c r="DWN129" s="86"/>
      <c r="DWO129" s="86"/>
      <c r="DWP129" s="86"/>
      <c r="DWQ129" s="86"/>
      <c r="DWR129" s="86"/>
      <c r="DWS129" s="86"/>
      <c r="DWT129" s="86"/>
      <c r="DWU129" s="86"/>
      <c r="DWV129" s="86"/>
      <c r="DWW129" s="86"/>
      <c r="DWX129" s="86"/>
      <c r="DWY129" s="86"/>
      <c r="DWZ129" s="86"/>
      <c r="DXA129" s="86"/>
      <c r="DXB129" s="86"/>
      <c r="DXC129" s="86"/>
      <c r="DXD129" s="86"/>
      <c r="DXE129" s="86"/>
      <c r="DXF129" s="86"/>
      <c r="DXG129" s="86"/>
      <c r="DXH129" s="86"/>
      <c r="DXI129" s="86"/>
      <c r="DXJ129" s="86"/>
      <c r="DXK129" s="86"/>
      <c r="DXL129" s="86"/>
      <c r="DXM129" s="86"/>
      <c r="DXN129" s="86"/>
      <c r="DXO129" s="86"/>
      <c r="DXP129" s="86"/>
      <c r="DXQ129" s="86"/>
      <c r="DXR129" s="86"/>
      <c r="DXS129" s="86"/>
      <c r="DXT129" s="86"/>
      <c r="DXU129" s="86"/>
      <c r="DXV129" s="86"/>
      <c r="DXW129" s="86"/>
      <c r="DXX129" s="86"/>
      <c r="DXY129" s="86"/>
      <c r="DXZ129" s="86"/>
      <c r="DYA129" s="86"/>
      <c r="DYB129" s="86"/>
      <c r="DYC129" s="86"/>
      <c r="DYD129" s="86"/>
      <c r="DYE129" s="86"/>
      <c r="DYF129" s="86"/>
      <c r="DYG129" s="86"/>
      <c r="DYH129" s="86"/>
      <c r="DYI129" s="86"/>
      <c r="DYJ129" s="86"/>
      <c r="DYK129" s="86"/>
      <c r="DYL129" s="86"/>
      <c r="DYM129" s="86"/>
      <c r="DYN129" s="86"/>
      <c r="DYO129" s="86"/>
      <c r="DYP129" s="86"/>
      <c r="DYQ129" s="86"/>
      <c r="DYR129" s="86"/>
      <c r="DYS129" s="86"/>
      <c r="DYT129" s="86"/>
      <c r="DYU129" s="86"/>
      <c r="DYV129" s="86"/>
      <c r="DYW129" s="86"/>
      <c r="DYX129" s="86"/>
      <c r="DYY129" s="86"/>
      <c r="DYZ129" s="86"/>
      <c r="DZA129" s="86"/>
      <c r="DZB129" s="86"/>
      <c r="DZC129" s="86"/>
      <c r="DZD129" s="86"/>
      <c r="DZE129" s="86"/>
      <c r="DZF129" s="86"/>
      <c r="DZG129" s="86"/>
      <c r="DZH129" s="86"/>
      <c r="DZI129" s="86"/>
      <c r="DZJ129" s="86"/>
      <c r="DZK129" s="86"/>
      <c r="DZL129" s="86"/>
      <c r="DZM129" s="86"/>
      <c r="DZN129" s="86"/>
      <c r="DZO129" s="86"/>
      <c r="DZP129" s="86"/>
      <c r="DZQ129" s="86"/>
      <c r="DZR129" s="86"/>
      <c r="DZS129" s="86"/>
      <c r="DZT129" s="86"/>
      <c r="DZU129" s="86"/>
      <c r="DZV129" s="86"/>
      <c r="DZW129" s="86"/>
      <c r="DZX129" s="86"/>
      <c r="DZY129" s="86"/>
      <c r="DZZ129" s="86"/>
      <c r="EAA129" s="86"/>
      <c r="EAB129" s="86"/>
      <c r="EAC129" s="86"/>
      <c r="EAD129" s="86"/>
      <c r="EAE129" s="86"/>
      <c r="EAF129" s="86"/>
      <c r="EAG129" s="86"/>
      <c r="EAH129" s="86"/>
      <c r="EAI129" s="86"/>
      <c r="EAJ129" s="86"/>
      <c r="EAK129" s="86"/>
      <c r="EAL129" s="86"/>
      <c r="EAM129" s="86"/>
      <c r="EAN129" s="86"/>
      <c r="EAO129" s="86"/>
      <c r="EAP129" s="86"/>
      <c r="EAQ129" s="86"/>
      <c r="EAR129" s="86"/>
      <c r="EAS129" s="86"/>
      <c r="EAT129" s="86"/>
      <c r="EAU129" s="86"/>
      <c r="EAV129" s="86"/>
      <c r="EAW129" s="86"/>
      <c r="EAX129" s="86"/>
      <c r="EAY129" s="86"/>
      <c r="EAZ129" s="86"/>
      <c r="EBA129" s="86"/>
      <c r="EBB129" s="86"/>
      <c r="EBC129" s="86"/>
      <c r="EBD129" s="86"/>
      <c r="EBE129" s="86"/>
      <c r="EBF129" s="86"/>
      <c r="EBG129" s="86"/>
      <c r="EBH129" s="86"/>
      <c r="EBI129" s="86"/>
      <c r="EBJ129" s="86"/>
      <c r="EBK129" s="86"/>
      <c r="EBL129" s="86"/>
      <c r="EBM129" s="86"/>
      <c r="EBN129" s="86"/>
      <c r="EBO129" s="86"/>
      <c r="EBP129" s="86"/>
      <c r="EBQ129" s="86"/>
      <c r="EBR129" s="86"/>
      <c r="EBS129" s="86"/>
      <c r="EBT129" s="86"/>
      <c r="EBU129" s="86"/>
      <c r="EBV129" s="86"/>
      <c r="EBW129" s="86"/>
      <c r="EBX129" s="86"/>
      <c r="EBY129" s="86"/>
      <c r="EBZ129" s="86"/>
      <c r="ECA129" s="86"/>
      <c r="ECB129" s="86"/>
      <c r="ECC129" s="86"/>
      <c r="ECD129" s="86"/>
      <c r="ECE129" s="86"/>
      <c r="ECF129" s="86"/>
      <c r="ECG129" s="86"/>
      <c r="ECH129" s="86"/>
      <c r="ECI129" s="86"/>
      <c r="ECJ129" s="86"/>
      <c r="ECK129" s="86"/>
      <c r="ECL129" s="86"/>
      <c r="ECM129" s="86"/>
      <c r="ECN129" s="86"/>
      <c r="ECO129" s="86"/>
      <c r="ECP129" s="86"/>
      <c r="ECQ129" s="86"/>
      <c r="ECR129" s="86"/>
      <c r="ECS129" s="86"/>
      <c r="ECT129" s="86"/>
      <c r="ECU129" s="86"/>
      <c r="ECV129" s="86"/>
      <c r="ECW129" s="86"/>
      <c r="ECX129" s="86"/>
      <c r="ECY129" s="86"/>
      <c r="ECZ129" s="86"/>
      <c r="EDA129" s="86"/>
      <c r="EDB129" s="86"/>
      <c r="EDC129" s="86"/>
      <c r="EDD129" s="86"/>
      <c r="EDE129" s="86"/>
      <c r="EDF129" s="86"/>
      <c r="EDG129" s="86"/>
      <c r="EDH129" s="86"/>
      <c r="EDI129" s="86"/>
      <c r="EDJ129" s="86"/>
      <c r="EDK129" s="86"/>
      <c r="EDL129" s="86"/>
      <c r="EDM129" s="86"/>
      <c r="EDN129" s="86"/>
      <c r="EDO129" s="86"/>
      <c r="EDP129" s="86"/>
      <c r="EDQ129" s="86"/>
      <c r="EDR129" s="86"/>
      <c r="EDS129" s="86"/>
      <c r="EDT129" s="86"/>
      <c r="EDU129" s="86"/>
      <c r="EDV129" s="86"/>
      <c r="EDW129" s="86"/>
      <c r="EDX129" s="86"/>
      <c r="EDY129" s="86"/>
      <c r="EDZ129" s="86"/>
      <c r="EEA129" s="86"/>
      <c r="EEB129" s="86"/>
      <c r="EEC129" s="86"/>
      <c r="EED129" s="86"/>
      <c r="EEE129" s="86"/>
      <c r="EEF129" s="86"/>
      <c r="EEG129" s="86"/>
      <c r="EEH129" s="86"/>
      <c r="EEI129" s="86"/>
      <c r="EEJ129" s="86"/>
      <c r="EEK129" s="86"/>
      <c r="EEL129" s="86"/>
      <c r="EEM129" s="86"/>
      <c r="EEN129" s="86"/>
      <c r="EEO129" s="86"/>
      <c r="EEP129" s="86"/>
      <c r="EEQ129" s="86"/>
      <c r="EER129" s="86"/>
      <c r="EES129" s="86"/>
      <c r="EET129" s="86"/>
      <c r="EEU129" s="86"/>
      <c r="EEV129" s="86"/>
      <c r="EEW129" s="86"/>
      <c r="EEX129" s="86"/>
      <c r="EEY129" s="86"/>
      <c r="EEZ129" s="86"/>
      <c r="EFA129" s="86"/>
      <c r="EFB129" s="86"/>
      <c r="EFC129" s="86"/>
      <c r="EFD129" s="86"/>
      <c r="EFE129" s="86"/>
      <c r="EFF129" s="86"/>
      <c r="EFG129" s="86"/>
      <c r="EFH129" s="86"/>
      <c r="EFI129" s="86"/>
      <c r="EFJ129" s="86"/>
      <c r="EFK129" s="86"/>
      <c r="EFL129" s="86"/>
      <c r="EFM129" s="86"/>
      <c r="EFN129" s="86"/>
      <c r="EFO129" s="86"/>
      <c r="EFP129" s="86"/>
      <c r="EFQ129" s="86"/>
      <c r="EFR129" s="86"/>
      <c r="EFS129" s="86"/>
      <c r="EFT129" s="86"/>
      <c r="EFU129" s="86"/>
      <c r="EFV129" s="86"/>
      <c r="EFW129" s="86"/>
      <c r="EFX129" s="86"/>
      <c r="EFY129" s="86"/>
      <c r="EFZ129" s="86"/>
      <c r="EGA129" s="86"/>
      <c r="EGB129" s="86"/>
      <c r="EGC129" s="86"/>
      <c r="EGD129" s="86"/>
      <c r="EGE129" s="86"/>
      <c r="EGF129" s="86"/>
      <c r="EGG129" s="86"/>
      <c r="EGH129" s="86"/>
      <c r="EGI129" s="86"/>
      <c r="EGJ129" s="86"/>
      <c r="EGK129" s="86"/>
      <c r="EGL129" s="86"/>
      <c r="EGM129" s="86"/>
      <c r="EGN129" s="86"/>
      <c r="EGO129" s="86"/>
      <c r="EGP129" s="86"/>
      <c r="EGQ129" s="86"/>
      <c r="EGR129" s="86"/>
      <c r="EGS129" s="86"/>
      <c r="EGT129" s="86"/>
      <c r="EGU129" s="86"/>
      <c r="EGV129" s="86"/>
      <c r="EGW129" s="86"/>
      <c r="EGX129" s="86"/>
      <c r="EGY129" s="86"/>
      <c r="EGZ129" s="86"/>
      <c r="EHA129" s="86"/>
      <c r="EHB129" s="86"/>
      <c r="EHC129" s="86"/>
      <c r="EHD129" s="86"/>
      <c r="EHE129" s="86"/>
      <c r="EHF129" s="86"/>
      <c r="EHG129" s="86"/>
      <c r="EHH129" s="86"/>
      <c r="EHI129" s="86"/>
      <c r="EHJ129" s="86"/>
      <c r="EHK129" s="86"/>
      <c r="EHL129" s="86"/>
      <c r="EHM129" s="86"/>
      <c r="EHN129" s="86"/>
      <c r="EHO129" s="86"/>
      <c r="EHP129" s="86"/>
      <c r="EHQ129" s="86"/>
      <c r="EHR129" s="86"/>
      <c r="EHS129" s="86"/>
      <c r="EHT129" s="86"/>
      <c r="EHU129" s="86"/>
      <c r="EHV129" s="86"/>
      <c r="EHW129" s="86"/>
      <c r="EHX129" s="86"/>
      <c r="EHY129" s="86"/>
      <c r="EHZ129" s="86"/>
      <c r="EIA129" s="86"/>
      <c r="EIB129" s="86"/>
      <c r="EIC129" s="86"/>
      <c r="EID129" s="86"/>
      <c r="EIE129" s="86"/>
      <c r="EIF129" s="86"/>
      <c r="EIG129" s="86"/>
      <c r="EIH129" s="86"/>
      <c r="EII129" s="86"/>
      <c r="EIJ129" s="86"/>
      <c r="EIK129" s="86"/>
      <c r="EIL129" s="86"/>
      <c r="EIM129" s="86"/>
      <c r="EIN129" s="86"/>
      <c r="EIO129" s="86"/>
      <c r="EIP129" s="86"/>
      <c r="EIQ129" s="86"/>
      <c r="EIR129" s="86"/>
      <c r="EIS129" s="86"/>
      <c r="EIT129" s="86"/>
      <c r="EIU129" s="86"/>
      <c r="EIV129" s="86"/>
      <c r="EIW129" s="86"/>
      <c r="EIX129" s="86"/>
      <c r="EIY129" s="86"/>
      <c r="EIZ129" s="86"/>
      <c r="EJA129" s="86"/>
      <c r="EJB129" s="86"/>
      <c r="EJC129" s="86"/>
      <c r="EJD129" s="86"/>
      <c r="EJE129" s="86"/>
      <c r="EJF129" s="86"/>
      <c r="EJG129" s="86"/>
      <c r="EJH129" s="86"/>
      <c r="EJI129" s="86"/>
      <c r="EJJ129" s="86"/>
      <c r="EJK129" s="86"/>
      <c r="EJL129" s="86"/>
      <c r="EJM129" s="86"/>
      <c r="EJN129" s="86"/>
      <c r="EJO129" s="86"/>
      <c r="EJP129" s="86"/>
      <c r="EJQ129" s="86"/>
      <c r="EJR129" s="86"/>
      <c r="EJS129" s="86"/>
      <c r="EJT129" s="86"/>
      <c r="EJU129" s="86"/>
      <c r="EJV129" s="86"/>
      <c r="EJW129" s="86"/>
      <c r="EJX129" s="86"/>
      <c r="EJY129" s="86"/>
      <c r="EJZ129" s="86"/>
      <c r="EKA129" s="86"/>
      <c r="EKB129" s="86"/>
      <c r="EKC129" s="86"/>
      <c r="EKD129" s="86"/>
      <c r="EKE129" s="86"/>
      <c r="EKF129" s="86"/>
      <c r="EKG129" s="86"/>
      <c r="EKH129" s="86"/>
      <c r="EKI129" s="86"/>
      <c r="EKJ129" s="86"/>
      <c r="EKK129" s="86"/>
      <c r="EKL129" s="86"/>
      <c r="EKM129" s="86"/>
      <c r="EKN129" s="86"/>
      <c r="EKO129" s="86"/>
      <c r="EKP129" s="86"/>
      <c r="EKQ129" s="86"/>
      <c r="EKR129" s="86"/>
      <c r="EKS129" s="86"/>
      <c r="EKT129" s="86"/>
      <c r="EKU129" s="86"/>
      <c r="EKV129" s="86"/>
      <c r="EKW129" s="86"/>
      <c r="EKX129" s="86"/>
      <c r="EKY129" s="86"/>
      <c r="EKZ129" s="86"/>
      <c r="ELA129" s="86"/>
      <c r="ELB129" s="86"/>
      <c r="ELC129" s="86"/>
      <c r="ELD129" s="86"/>
      <c r="ELE129" s="86"/>
      <c r="ELF129" s="86"/>
      <c r="ELG129" s="86"/>
      <c r="ELH129" s="86"/>
      <c r="ELI129" s="86"/>
      <c r="ELJ129" s="86"/>
      <c r="ELK129" s="86"/>
      <c r="ELL129" s="86"/>
      <c r="ELM129" s="86"/>
      <c r="ELN129" s="86"/>
      <c r="ELO129" s="86"/>
      <c r="ELP129" s="86"/>
      <c r="ELQ129" s="86"/>
      <c r="ELR129" s="86"/>
      <c r="ELS129" s="86"/>
      <c r="ELT129" s="86"/>
      <c r="ELU129" s="86"/>
      <c r="ELV129" s="86"/>
      <c r="ELW129" s="86"/>
      <c r="ELX129" s="86"/>
      <c r="ELY129" s="86"/>
      <c r="ELZ129" s="86"/>
      <c r="EMA129" s="86"/>
      <c r="EMB129" s="86"/>
      <c r="EMC129" s="86"/>
      <c r="EMD129" s="86"/>
      <c r="EME129" s="86"/>
      <c r="EMF129" s="86"/>
      <c r="EMG129" s="86"/>
      <c r="EMH129" s="86"/>
      <c r="EMI129" s="86"/>
      <c r="EMJ129" s="86"/>
      <c r="EMK129" s="86"/>
      <c r="EML129" s="86"/>
      <c r="EMM129" s="86"/>
      <c r="EMN129" s="86"/>
      <c r="EMO129" s="86"/>
      <c r="EMP129" s="86"/>
      <c r="EMQ129" s="86"/>
      <c r="EMR129" s="86"/>
      <c r="EMS129" s="86"/>
      <c r="EMT129" s="86"/>
      <c r="EMU129" s="86"/>
      <c r="EMV129" s="86"/>
      <c r="EMW129" s="86"/>
      <c r="EMX129" s="86"/>
      <c r="EMY129" s="86"/>
      <c r="EMZ129" s="86"/>
      <c r="ENA129" s="86"/>
      <c r="ENB129" s="86"/>
      <c r="ENC129" s="86"/>
      <c r="END129" s="86"/>
      <c r="ENE129" s="86"/>
      <c r="ENF129" s="86"/>
      <c r="ENG129" s="86"/>
      <c r="ENH129" s="86"/>
      <c r="ENI129" s="86"/>
      <c r="ENJ129" s="86"/>
      <c r="ENK129" s="86"/>
      <c r="ENL129" s="86"/>
      <c r="ENM129" s="86"/>
      <c r="ENN129" s="86"/>
      <c r="ENO129" s="86"/>
      <c r="ENP129" s="86"/>
      <c r="ENQ129" s="86"/>
      <c r="ENR129" s="86"/>
      <c r="ENS129" s="86"/>
      <c r="ENT129" s="86"/>
      <c r="ENU129" s="86"/>
      <c r="ENV129" s="86"/>
      <c r="ENW129" s="86"/>
      <c r="ENX129" s="86"/>
      <c r="ENY129" s="86"/>
      <c r="ENZ129" s="86"/>
      <c r="EOA129" s="86"/>
      <c r="EOB129" s="86"/>
      <c r="EOC129" s="86"/>
      <c r="EOD129" s="86"/>
      <c r="EOE129" s="86"/>
      <c r="EOF129" s="86"/>
      <c r="EOG129" s="86"/>
      <c r="EOH129" s="86"/>
      <c r="EOI129" s="86"/>
      <c r="EOJ129" s="86"/>
      <c r="EOK129" s="86"/>
      <c r="EOL129" s="86"/>
      <c r="EOM129" s="86"/>
      <c r="EON129" s="86"/>
      <c r="EOO129" s="86"/>
      <c r="EOP129" s="86"/>
      <c r="EOQ129" s="86"/>
      <c r="EOR129" s="86"/>
      <c r="EOS129" s="86"/>
      <c r="EOT129" s="86"/>
      <c r="EOU129" s="86"/>
      <c r="EOV129" s="86"/>
      <c r="EOW129" s="86"/>
      <c r="EOX129" s="86"/>
      <c r="EOY129" s="86"/>
      <c r="EOZ129" s="86"/>
      <c r="EPA129" s="86"/>
      <c r="EPB129" s="86"/>
      <c r="EPC129" s="86"/>
      <c r="EPD129" s="86"/>
      <c r="EPE129" s="86"/>
      <c r="EPF129" s="86"/>
      <c r="EPG129" s="86"/>
      <c r="EPH129" s="86"/>
      <c r="EPI129" s="86"/>
      <c r="EPJ129" s="86"/>
      <c r="EPK129" s="86"/>
      <c r="EPL129" s="86"/>
      <c r="EPM129" s="86"/>
      <c r="EPN129" s="86"/>
      <c r="EPO129" s="86"/>
      <c r="EPP129" s="86"/>
      <c r="EPQ129" s="86"/>
      <c r="EPR129" s="86"/>
      <c r="EPS129" s="86"/>
      <c r="EPT129" s="86"/>
      <c r="EPU129" s="86"/>
      <c r="EPV129" s="86"/>
      <c r="EPW129" s="86"/>
      <c r="EPX129" s="86"/>
      <c r="EPY129" s="86"/>
      <c r="EPZ129" s="86"/>
      <c r="EQA129" s="86"/>
      <c r="EQB129" s="86"/>
      <c r="EQC129" s="86"/>
      <c r="EQD129" s="86"/>
      <c r="EQE129" s="86"/>
      <c r="EQF129" s="86"/>
      <c r="EQG129" s="86"/>
      <c r="EQH129" s="86"/>
      <c r="EQI129" s="86"/>
      <c r="EQJ129" s="86"/>
      <c r="EQK129" s="86"/>
      <c r="EQL129" s="86"/>
      <c r="EQM129" s="86"/>
      <c r="EQN129" s="86"/>
      <c r="EQO129" s="86"/>
      <c r="EQP129" s="86"/>
      <c r="EQQ129" s="86"/>
      <c r="EQR129" s="86"/>
      <c r="EQS129" s="86"/>
      <c r="EQT129" s="86"/>
      <c r="EQU129" s="86"/>
      <c r="EQV129" s="86"/>
      <c r="EQW129" s="86"/>
      <c r="EQX129" s="86"/>
      <c r="EQY129" s="86"/>
      <c r="EQZ129" s="86"/>
      <c r="ERA129" s="86"/>
      <c r="ERB129" s="86"/>
      <c r="ERC129" s="86"/>
      <c r="ERD129" s="86"/>
      <c r="ERE129" s="86"/>
      <c r="ERF129" s="86"/>
      <c r="ERG129" s="86"/>
      <c r="ERH129" s="86"/>
      <c r="ERI129" s="86"/>
      <c r="ERJ129" s="86"/>
      <c r="ERK129" s="86"/>
      <c r="ERL129" s="86"/>
      <c r="ERM129" s="86"/>
      <c r="ERN129" s="86"/>
      <c r="ERO129" s="86"/>
      <c r="ERP129" s="86"/>
      <c r="ERQ129" s="86"/>
      <c r="ERR129" s="86"/>
      <c r="ERS129" s="86"/>
      <c r="ERT129" s="86"/>
      <c r="ERU129" s="86"/>
      <c r="ERV129" s="86"/>
      <c r="ERW129" s="86"/>
      <c r="ERX129" s="86"/>
      <c r="ERY129" s="86"/>
      <c r="ERZ129" s="86"/>
      <c r="ESA129" s="86"/>
      <c r="ESB129" s="86"/>
      <c r="ESC129" s="86"/>
      <c r="ESD129" s="86"/>
      <c r="ESE129" s="86"/>
      <c r="ESF129" s="86"/>
      <c r="ESG129" s="86"/>
      <c r="ESH129" s="86"/>
      <c r="ESI129" s="86"/>
      <c r="ESJ129" s="86"/>
      <c r="ESK129" s="86"/>
      <c r="ESL129" s="86"/>
      <c r="ESM129" s="86"/>
      <c r="ESN129" s="86"/>
      <c r="ESO129" s="86"/>
      <c r="ESP129" s="86"/>
      <c r="ESQ129" s="86"/>
      <c r="ESR129" s="86"/>
      <c r="ESS129" s="86"/>
      <c r="EST129" s="86"/>
      <c r="ESU129" s="86"/>
      <c r="ESV129" s="86"/>
      <c r="ESW129" s="86"/>
      <c r="ESX129" s="86"/>
      <c r="ESY129" s="86"/>
      <c r="ESZ129" s="86"/>
      <c r="ETA129" s="86"/>
      <c r="ETB129" s="86"/>
      <c r="ETC129" s="86"/>
      <c r="ETD129" s="86"/>
      <c r="ETE129" s="86"/>
      <c r="ETF129" s="86"/>
      <c r="ETG129" s="86"/>
      <c r="ETH129" s="86"/>
      <c r="ETI129" s="86"/>
      <c r="ETJ129" s="86"/>
      <c r="ETK129" s="86"/>
      <c r="ETL129" s="86"/>
      <c r="ETM129" s="86"/>
      <c r="ETN129" s="86"/>
      <c r="ETO129" s="86"/>
      <c r="ETP129" s="86"/>
      <c r="ETQ129" s="86"/>
      <c r="ETR129" s="86"/>
      <c r="ETS129" s="86"/>
      <c r="ETT129" s="86"/>
      <c r="ETU129" s="86"/>
      <c r="ETV129" s="86"/>
      <c r="ETW129" s="86"/>
      <c r="ETX129" s="86"/>
      <c r="ETY129" s="86"/>
      <c r="ETZ129" s="86"/>
      <c r="EUA129" s="86"/>
      <c r="EUB129" s="86"/>
      <c r="EUC129" s="86"/>
      <c r="EUD129" s="86"/>
      <c r="EUE129" s="86"/>
      <c r="EUF129" s="86"/>
      <c r="EUG129" s="86"/>
      <c r="EUH129" s="86"/>
      <c r="EUI129" s="86"/>
      <c r="EUJ129" s="86"/>
      <c r="EUK129" s="86"/>
      <c r="EUL129" s="86"/>
      <c r="EUM129" s="86"/>
      <c r="EUN129" s="86"/>
      <c r="EUO129" s="86"/>
      <c r="EUP129" s="86"/>
      <c r="EUQ129" s="86"/>
      <c r="EUR129" s="86"/>
      <c r="EUS129" s="86"/>
      <c r="EUT129" s="86"/>
      <c r="EUU129" s="86"/>
      <c r="EUV129" s="86"/>
      <c r="EUW129" s="86"/>
      <c r="EUX129" s="86"/>
      <c r="EUY129" s="86"/>
      <c r="EUZ129" s="86"/>
      <c r="EVA129" s="86"/>
      <c r="EVB129" s="86"/>
      <c r="EVC129" s="86"/>
      <c r="EVD129" s="86"/>
      <c r="EVE129" s="86"/>
      <c r="EVF129" s="86"/>
      <c r="EVG129" s="86"/>
      <c r="EVH129" s="86"/>
      <c r="EVI129" s="86"/>
      <c r="EVJ129" s="86"/>
      <c r="EVK129" s="86"/>
      <c r="EVL129" s="86"/>
      <c r="EVM129" s="86"/>
      <c r="EVN129" s="86"/>
      <c r="EVO129" s="86"/>
      <c r="EVP129" s="86"/>
      <c r="EVQ129" s="86"/>
      <c r="EVR129" s="86"/>
      <c r="EVS129" s="86"/>
      <c r="EVT129" s="86"/>
      <c r="EVU129" s="86"/>
      <c r="EVV129" s="86"/>
      <c r="EVW129" s="86"/>
      <c r="EVX129" s="86"/>
      <c r="EVY129" s="86"/>
      <c r="EVZ129" s="86"/>
      <c r="EWA129" s="86"/>
      <c r="EWB129" s="86"/>
      <c r="EWC129" s="86"/>
      <c r="EWD129" s="86"/>
      <c r="EWE129" s="86"/>
      <c r="EWF129" s="86"/>
      <c r="EWG129" s="86"/>
      <c r="EWH129" s="86"/>
      <c r="EWI129" s="86"/>
      <c r="EWJ129" s="86"/>
      <c r="EWK129" s="86"/>
      <c r="EWL129" s="86"/>
      <c r="EWM129" s="86"/>
      <c r="EWN129" s="86"/>
      <c r="EWO129" s="86"/>
      <c r="EWP129" s="86"/>
      <c r="EWQ129" s="86"/>
      <c r="EWR129" s="86"/>
      <c r="EWS129" s="86"/>
      <c r="EWT129" s="86"/>
      <c r="EWU129" s="86"/>
      <c r="EWV129" s="86"/>
      <c r="EWW129" s="86"/>
      <c r="EWX129" s="86"/>
      <c r="EWY129" s="86"/>
      <c r="EWZ129" s="86"/>
      <c r="EXA129" s="86"/>
      <c r="EXB129" s="86"/>
      <c r="EXC129" s="86"/>
      <c r="EXD129" s="86"/>
      <c r="EXE129" s="86"/>
      <c r="EXF129" s="86"/>
      <c r="EXG129" s="86"/>
      <c r="EXH129" s="86"/>
      <c r="EXI129" s="86"/>
      <c r="EXJ129" s="86"/>
      <c r="EXK129" s="86"/>
      <c r="EXL129" s="86"/>
      <c r="EXM129" s="86"/>
      <c r="EXN129" s="86"/>
      <c r="EXO129" s="86"/>
      <c r="EXP129" s="86"/>
      <c r="EXQ129" s="86"/>
      <c r="EXR129" s="86"/>
      <c r="EXS129" s="86"/>
      <c r="EXT129" s="86"/>
      <c r="EXU129" s="86"/>
      <c r="EXV129" s="86"/>
      <c r="EXW129" s="86"/>
      <c r="EXX129" s="86"/>
      <c r="EXY129" s="86"/>
      <c r="EXZ129" s="86"/>
      <c r="EYA129" s="86"/>
      <c r="EYB129" s="86"/>
      <c r="EYC129" s="86"/>
      <c r="EYD129" s="86"/>
      <c r="EYE129" s="86"/>
      <c r="EYF129" s="86"/>
      <c r="EYG129" s="86"/>
      <c r="EYH129" s="86"/>
      <c r="EYI129" s="86"/>
      <c r="EYJ129" s="86"/>
      <c r="EYK129" s="86"/>
      <c r="EYL129" s="86"/>
      <c r="EYM129" s="86"/>
      <c r="EYN129" s="86"/>
      <c r="EYO129" s="86"/>
      <c r="EYP129" s="86"/>
      <c r="EYQ129" s="86"/>
      <c r="EYR129" s="86"/>
      <c r="EYS129" s="86"/>
      <c r="EYT129" s="86"/>
      <c r="EYU129" s="86"/>
      <c r="EYV129" s="86"/>
      <c r="EYW129" s="86"/>
      <c r="EYX129" s="86"/>
      <c r="EYY129" s="86"/>
      <c r="EYZ129" s="86"/>
      <c r="EZA129" s="86"/>
      <c r="EZB129" s="86"/>
      <c r="EZC129" s="86"/>
      <c r="EZD129" s="86"/>
      <c r="EZE129" s="86"/>
      <c r="EZF129" s="86"/>
      <c r="EZG129" s="86"/>
      <c r="EZH129" s="86"/>
      <c r="EZI129" s="86"/>
      <c r="EZJ129" s="86"/>
      <c r="EZK129" s="86"/>
      <c r="EZL129" s="86"/>
      <c r="EZM129" s="86"/>
      <c r="EZN129" s="86"/>
      <c r="EZO129" s="86"/>
      <c r="EZP129" s="86"/>
      <c r="EZQ129" s="86"/>
      <c r="EZR129" s="86"/>
      <c r="EZS129" s="86"/>
      <c r="EZT129" s="86"/>
      <c r="EZU129" s="86"/>
      <c r="EZV129" s="86"/>
      <c r="EZW129" s="86"/>
      <c r="EZX129" s="86"/>
      <c r="EZY129" s="86"/>
      <c r="EZZ129" s="86"/>
      <c r="FAA129" s="86"/>
      <c r="FAB129" s="86"/>
      <c r="FAC129" s="86"/>
      <c r="FAD129" s="86"/>
      <c r="FAE129" s="86"/>
      <c r="FAF129" s="86"/>
      <c r="FAG129" s="86"/>
      <c r="FAH129" s="86"/>
      <c r="FAI129" s="86"/>
      <c r="FAJ129" s="86"/>
      <c r="FAK129" s="86"/>
      <c r="FAL129" s="86"/>
      <c r="FAM129" s="86"/>
      <c r="FAN129" s="86"/>
      <c r="FAO129" s="86"/>
      <c r="FAP129" s="86"/>
      <c r="FAQ129" s="86"/>
      <c r="FAR129" s="86"/>
      <c r="FAS129" s="86"/>
      <c r="FAT129" s="86"/>
      <c r="FAU129" s="86"/>
      <c r="FAV129" s="86"/>
      <c r="FAW129" s="86"/>
      <c r="FAX129" s="86"/>
      <c r="FAY129" s="86"/>
      <c r="FAZ129" s="86"/>
      <c r="FBA129" s="86"/>
      <c r="FBB129" s="86"/>
      <c r="FBC129" s="86"/>
      <c r="FBD129" s="86"/>
      <c r="FBE129" s="86"/>
      <c r="FBF129" s="86"/>
      <c r="FBG129" s="86"/>
      <c r="FBH129" s="86"/>
      <c r="FBI129" s="86"/>
      <c r="FBJ129" s="86"/>
      <c r="FBK129" s="86"/>
      <c r="FBL129" s="86"/>
      <c r="FBM129" s="86"/>
      <c r="FBN129" s="86"/>
      <c r="FBO129" s="86"/>
      <c r="FBP129" s="86"/>
      <c r="FBQ129" s="86"/>
      <c r="FBR129" s="86"/>
      <c r="FBS129" s="86"/>
      <c r="FBT129" s="86"/>
      <c r="FBU129" s="86"/>
      <c r="FBV129" s="86"/>
      <c r="FBW129" s="86"/>
      <c r="FBX129" s="86"/>
      <c r="FBY129" s="86"/>
      <c r="FBZ129" s="86"/>
      <c r="FCA129" s="86"/>
      <c r="FCB129" s="86"/>
      <c r="FCC129" s="86"/>
      <c r="FCD129" s="86"/>
      <c r="FCE129" s="86"/>
      <c r="FCF129" s="86"/>
      <c r="FCG129" s="86"/>
      <c r="FCH129" s="86"/>
      <c r="FCI129" s="86"/>
      <c r="FCJ129" s="86"/>
      <c r="FCK129" s="86"/>
      <c r="FCL129" s="86"/>
      <c r="FCM129" s="86"/>
      <c r="FCN129" s="86"/>
      <c r="FCO129" s="86"/>
      <c r="FCP129" s="86"/>
      <c r="FCQ129" s="86"/>
      <c r="FCR129" s="86"/>
      <c r="FCS129" s="86"/>
      <c r="FCT129" s="86"/>
      <c r="FCU129" s="86"/>
      <c r="FCV129" s="86"/>
      <c r="FCW129" s="86"/>
      <c r="FCX129" s="86"/>
      <c r="FCY129" s="86"/>
      <c r="FCZ129" s="86"/>
      <c r="FDA129" s="86"/>
      <c r="FDB129" s="86"/>
      <c r="FDC129" s="86"/>
      <c r="FDD129" s="86"/>
      <c r="FDE129" s="86"/>
      <c r="FDF129" s="86"/>
      <c r="FDG129" s="86"/>
      <c r="FDH129" s="86"/>
      <c r="FDI129" s="86"/>
      <c r="FDJ129" s="86"/>
      <c r="FDK129" s="86"/>
      <c r="FDL129" s="86"/>
      <c r="FDM129" s="86"/>
      <c r="FDN129" s="86"/>
      <c r="FDO129" s="86"/>
      <c r="FDP129" s="86"/>
      <c r="FDQ129" s="86"/>
      <c r="FDR129" s="86"/>
      <c r="FDS129" s="86"/>
      <c r="FDT129" s="86"/>
      <c r="FDU129" s="86"/>
      <c r="FDV129" s="86"/>
      <c r="FDW129" s="86"/>
      <c r="FDX129" s="86"/>
      <c r="FDY129" s="86"/>
      <c r="FDZ129" s="86"/>
      <c r="FEA129" s="86"/>
      <c r="FEB129" s="86"/>
      <c r="FEC129" s="86"/>
      <c r="FED129" s="86"/>
      <c r="FEE129" s="86"/>
      <c r="FEF129" s="86"/>
      <c r="FEG129" s="86"/>
      <c r="FEH129" s="86"/>
      <c r="FEI129" s="86"/>
      <c r="FEJ129" s="86"/>
      <c r="FEK129" s="86"/>
      <c r="FEL129" s="86"/>
      <c r="FEM129" s="86"/>
      <c r="FEN129" s="86"/>
      <c r="FEO129" s="86"/>
      <c r="FEP129" s="86"/>
      <c r="FEQ129" s="86"/>
      <c r="FER129" s="86"/>
      <c r="FES129" s="86"/>
      <c r="FET129" s="86"/>
      <c r="FEU129" s="86"/>
      <c r="FEV129" s="86"/>
      <c r="FEW129" s="86"/>
      <c r="FEX129" s="86"/>
      <c r="FEY129" s="86"/>
      <c r="FEZ129" s="86"/>
      <c r="FFA129" s="86"/>
      <c r="FFB129" s="86"/>
      <c r="FFC129" s="86"/>
      <c r="FFD129" s="86"/>
      <c r="FFE129" s="86"/>
      <c r="FFF129" s="86"/>
      <c r="FFG129" s="86"/>
      <c r="FFH129" s="86"/>
      <c r="FFI129" s="86"/>
      <c r="FFJ129" s="86"/>
      <c r="FFK129" s="86"/>
      <c r="FFL129" s="86"/>
      <c r="FFM129" s="86"/>
      <c r="FFN129" s="86"/>
      <c r="FFO129" s="86"/>
      <c r="FFP129" s="86"/>
      <c r="FFQ129" s="86"/>
      <c r="FFR129" s="86"/>
      <c r="FFS129" s="86"/>
      <c r="FFT129" s="86"/>
      <c r="FFU129" s="86"/>
      <c r="FFV129" s="86"/>
      <c r="FFW129" s="86"/>
      <c r="FFX129" s="86"/>
      <c r="FFY129" s="86"/>
      <c r="FFZ129" s="86"/>
      <c r="FGA129" s="86"/>
      <c r="FGB129" s="86"/>
      <c r="FGC129" s="86"/>
      <c r="FGD129" s="86"/>
      <c r="FGE129" s="86"/>
      <c r="FGF129" s="86"/>
      <c r="FGG129" s="86"/>
      <c r="FGH129" s="86"/>
      <c r="FGI129" s="86"/>
      <c r="FGJ129" s="86"/>
      <c r="FGK129" s="86"/>
      <c r="FGL129" s="86"/>
      <c r="FGM129" s="86"/>
      <c r="FGN129" s="86"/>
      <c r="FGO129" s="86"/>
      <c r="FGP129" s="86"/>
      <c r="FGQ129" s="86"/>
      <c r="FGR129" s="86"/>
      <c r="FGS129" s="86"/>
      <c r="FGT129" s="86"/>
      <c r="FGU129" s="86"/>
      <c r="FGV129" s="86"/>
      <c r="FGW129" s="86"/>
      <c r="FGX129" s="86"/>
      <c r="FGY129" s="86"/>
      <c r="FGZ129" s="86"/>
      <c r="FHA129" s="86"/>
      <c r="FHB129" s="86"/>
      <c r="FHC129" s="86"/>
      <c r="FHD129" s="86"/>
      <c r="FHE129" s="86"/>
      <c r="FHF129" s="86"/>
      <c r="FHG129" s="86"/>
      <c r="FHH129" s="86"/>
      <c r="FHI129" s="86"/>
      <c r="FHJ129" s="86"/>
      <c r="FHK129" s="86"/>
      <c r="FHL129" s="86"/>
      <c r="FHM129" s="86"/>
      <c r="FHN129" s="86"/>
      <c r="FHO129" s="86"/>
      <c r="FHP129" s="86"/>
      <c r="FHQ129" s="86"/>
      <c r="FHR129" s="86"/>
      <c r="FHS129" s="86"/>
      <c r="FHT129" s="86"/>
      <c r="FHU129" s="86"/>
      <c r="FHV129" s="86"/>
      <c r="FHW129" s="86"/>
      <c r="FHX129" s="86"/>
      <c r="FHY129" s="86"/>
      <c r="FHZ129" s="86"/>
      <c r="FIA129" s="86"/>
      <c r="FIB129" s="86"/>
      <c r="FIC129" s="86"/>
      <c r="FID129" s="86"/>
      <c r="FIE129" s="86"/>
      <c r="FIF129" s="86"/>
      <c r="FIG129" s="86"/>
      <c r="FIH129" s="86"/>
      <c r="FII129" s="86"/>
      <c r="FIJ129" s="86"/>
      <c r="FIK129" s="86"/>
      <c r="FIL129" s="86"/>
      <c r="FIM129" s="86"/>
      <c r="FIN129" s="86"/>
      <c r="FIO129" s="86"/>
      <c r="FIP129" s="86"/>
      <c r="FIQ129" s="86"/>
      <c r="FIR129" s="86"/>
      <c r="FIS129" s="86"/>
      <c r="FIT129" s="86"/>
      <c r="FIU129" s="86"/>
      <c r="FIV129" s="86"/>
      <c r="FIW129" s="86"/>
      <c r="FIX129" s="86"/>
      <c r="FIY129" s="86"/>
      <c r="FIZ129" s="86"/>
      <c r="FJA129" s="86"/>
      <c r="FJB129" s="86"/>
      <c r="FJC129" s="86"/>
      <c r="FJD129" s="86"/>
      <c r="FJE129" s="86"/>
      <c r="FJF129" s="86"/>
      <c r="FJG129" s="86"/>
      <c r="FJH129" s="86"/>
      <c r="FJI129" s="86"/>
      <c r="FJJ129" s="86"/>
      <c r="FJK129" s="86"/>
      <c r="FJL129" s="86"/>
      <c r="FJM129" s="86"/>
      <c r="FJN129" s="86"/>
      <c r="FJO129" s="86"/>
      <c r="FJP129" s="86"/>
      <c r="FJQ129" s="86"/>
      <c r="FJR129" s="86"/>
      <c r="FJS129" s="86"/>
      <c r="FJT129" s="86"/>
      <c r="FJU129" s="86"/>
      <c r="FJV129" s="86"/>
      <c r="FJW129" s="86"/>
      <c r="FJX129" s="86"/>
      <c r="FJY129" s="86"/>
      <c r="FJZ129" s="86"/>
      <c r="FKA129" s="86"/>
      <c r="FKB129" s="86"/>
      <c r="FKC129" s="86"/>
      <c r="FKD129" s="86"/>
      <c r="FKE129" s="86"/>
      <c r="FKF129" s="86"/>
      <c r="FKG129" s="86"/>
      <c r="FKH129" s="86"/>
      <c r="FKI129" s="86"/>
      <c r="FKJ129" s="86"/>
      <c r="FKK129" s="86"/>
      <c r="FKL129" s="86"/>
      <c r="FKM129" s="86"/>
      <c r="FKN129" s="86"/>
      <c r="FKO129" s="86"/>
      <c r="FKP129" s="86"/>
      <c r="FKQ129" s="86"/>
      <c r="FKR129" s="86"/>
      <c r="FKS129" s="86"/>
    </row>
    <row r="130" spans="1:4361" s="24" customFormat="1">
      <c r="A130" s="22"/>
      <c r="B130" s="15"/>
      <c r="C130" s="15" t="s">
        <v>365</v>
      </c>
      <c r="D130" s="22"/>
      <c r="E130" s="18" t="s">
        <v>366</v>
      </c>
      <c r="F130" s="23">
        <v>6896.6760000000004</v>
      </c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86"/>
      <c r="FL130" s="86"/>
      <c r="FM130" s="86"/>
      <c r="FN130" s="86"/>
      <c r="FO130" s="86"/>
      <c r="FP130" s="86"/>
      <c r="FQ130" s="86"/>
      <c r="FR130" s="86"/>
      <c r="FS130" s="86"/>
      <c r="FT130" s="86"/>
      <c r="FU130" s="86"/>
      <c r="FV130" s="86"/>
      <c r="FW130" s="86"/>
      <c r="FX130" s="86"/>
      <c r="FY130" s="86"/>
      <c r="FZ130" s="86"/>
      <c r="GA130" s="86"/>
      <c r="GB130" s="86"/>
      <c r="GC130" s="86"/>
      <c r="GD130" s="86"/>
      <c r="GE130" s="86"/>
      <c r="GF130" s="86"/>
      <c r="GG130" s="86"/>
      <c r="GH130" s="86"/>
      <c r="GI130" s="86"/>
      <c r="GJ130" s="86"/>
      <c r="GK130" s="86"/>
      <c r="GL130" s="86"/>
      <c r="GM130" s="86"/>
      <c r="GN130" s="86"/>
      <c r="GO130" s="86"/>
      <c r="GP130" s="86"/>
      <c r="GQ130" s="86"/>
      <c r="GR130" s="86"/>
      <c r="GS130" s="86"/>
      <c r="GT130" s="86"/>
      <c r="GU130" s="86"/>
      <c r="GV130" s="86"/>
      <c r="GW130" s="86"/>
      <c r="GX130" s="86"/>
      <c r="GY130" s="86"/>
      <c r="GZ130" s="86"/>
      <c r="HA130" s="86"/>
      <c r="HB130" s="86"/>
      <c r="HC130" s="86"/>
      <c r="HD130" s="86"/>
      <c r="HE130" s="86"/>
      <c r="HF130" s="86"/>
      <c r="HG130" s="86"/>
      <c r="HH130" s="86"/>
      <c r="HI130" s="86"/>
      <c r="HJ130" s="86"/>
      <c r="HK130" s="86"/>
      <c r="HL130" s="86"/>
      <c r="HM130" s="86"/>
      <c r="HN130" s="86"/>
      <c r="HO130" s="86"/>
      <c r="HP130" s="86"/>
      <c r="HQ130" s="86"/>
      <c r="HR130" s="86"/>
      <c r="HS130" s="86"/>
      <c r="HT130" s="86"/>
      <c r="HU130" s="86"/>
      <c r="HV130" s="86"/>
      <c r="HW130" s="86"/>
      <c r="HX130" s="86"/>
      <c r="HY130" s="86"/>
      <c r="HZ130" s="86"/>
      <c r="IA130" s="86"/>
      <c r="IB130" s="86"/>
      <c r="IC130" s="86"/>
      <c r="ID130" s="86"/>
      <c r="IE130" s="86"/>
      <c r="IF130" s="86"/>
      <c r="IG130" s="86"/>
      <c r="IH130" s="86"/>
      <c r="II130" s="86"/>
      <c r="IJ130" s="86"/>
      <c r="IK130" s="86"/>
      <c r="IL130" s="86"/>
      <c r="IM130" s="86"/>
      <c r="IN130" s="86"/>
      <c r="IO130" s="86"/>
      <c r="IP130" s="86"/>
      <c r="IQ130" s="86"/>
      <c r="IR130" s="86"/>
      <c r="IS130" s="86"/>
      <c r="IT130" s="86"/>
      <c r="IU130" s="86"/>
      <c r="IV130" s="86"/>
      <c r="IW130" s="86"/>
      <c r="IX130" s="86"/>
      <c r="IY130" s="86"/>
      <c r="IZ130" s="86"/>
      <c r="JA130" s="86"/>
      <c r="JB130" s="86"/>
      <c r="JC130" s="86"/>
      <c r="JD130" s="86"/>
      <c r="JE130" s="86"/>
      <c r="JF130" s="86"/>
      <c r="JG130" s="86"/>
      <c r="JH130" s="86"/>
      <c r="JI130" s="86"/>
      <c r="JJ130" s="86"/>
      <c r="JK130" s="86"/>
      <c r="JL130" s="86"/>
      <c r="JM130" s="86"/>
      <c r="JN130" s="86"/>
      <c r="JO130" s="86"/>
      <c r="JP130" s="86"/>
      <c r="JQ130" s="86"/>
      <c r="JR130" s="86"/>
      <c r="JS130" s="86"/>
      <c r="JT130" s="86"/>
      <c r="JU130" s="86"/>
      <c r="JV130" s="86"/>
      <c r="JW130" s="86"/>
      <c r="JX130" s="86"/>
      <c r="JY130" s="86"/>
      <c r="JZ130" s="86"/>
      <c r="KA130" s="86"/>
      <c r="KB130" s="86"/>
      <c r="KC130" s="86"/>
      <c r="KD130" s="86"/>
      <c r="KE130" s="86"/>
      <c r="KF130" s="86"/>
      <c r="KG130" s="86"/>
      <c r="KH130" s="86"/>
      <c r="KI130" s="86"/>
      <c r="KJ130" s="86"/>
      <c r="KK130" s="86"/>
      <c r="KL130" s="86"/>
      <c r="KM130" s="86"/>
      <c r="KN130" s="86"/>
      <c r="KO130" s="86"/>
      <c r="KP130" s="86"/>
      <c r="KQ130" s="86"/>
      <c r="KR130" s="86"/>
      <c r="KS130" s="86"/>
      <c r="KT130" s="86"/>
      <c r="KU130" s="86"/>
      <c r="KV130" s="86"/>
      <c r="KW130" s="86"/>
      <c r="KX130" s="86"/>
      <c r="KY130" s="86"/>
      <c r="KZ130" s="86"/>
      <c r="LA130" s="86"/>
      <c r="LB130" s="86"/>
      <c r="LC130" s="86"/>
      <c r="LD130" s="86"/>
      <c r="LE130" s="86"/>
      <c r="LF130" s="86"/>
      <c r="LG130" s="86"/>
      <c r="LH130" s="86"/>
      <c r="LI130" s="86"/>
      <c r="LJ130" s="86"/>
      <c r="LK130" s="86"/>
      <c r="LL130" s="86"/>
      <c r="LM130" s="86"/>
      <c r="LN130" s="86"/>
      <c r="LO130" s="86"/>
      <c r="LP130" s="86"/>
      <c r="LQ130" s="86"/>
      <c r="LR130" s="86"/>
      <c r="LS130" s="86"/>
      <c r="LT130" s="86"/>
      <c r="LU130" s="86"/>
      <c r="LV130" s="86"/>
      <c r="LW130" s="86"/>
      <c r="LX130" s="86"/>
      <c r="LY130" s="86"/>
      <c r="LZ130" s="86"/>
      <c r="MA130" s="86"/>
      <c r="MB130" s="86"/>
      <c r="MC130" s="86"/>
      <c r="MD130" s="86"/>
      <c r="ME130" s="86"/>
      <c r="MF130" s="86"/>
      <c r="MG130" s="86"/>
      <c r="MH130" s="86"/>
      <c r="MI130" s="86"/>
      <c r="MJ130" s="86"/>
      <c r="MK130" s="86"/>
      <c r="ML130" s="86"/>
      <c r="MM130" s="86"/>
      <c r="MN130" s="86"/>
      <c r="MO130" s="86"/>
      <c r="MP130" s="86"/>
      <c r="MQ130" s="86"/>
      <c r="MR130" s="86"/>
      <c r="MS130" s="86"/>
      <c r="MT130" s="86"/>
      <c r="MU130" s="86"/>
      <c r="MV130" s="86"/>
      <c r="MW130" s="86"/>
      <c r="MX130" s="86"/>
      <c r="MY130" s="86"/>
      <c r="MZ130" s="86"/>
      <c r="NA130" s="86"/>
      <c r="NB130" s="86"/>
      <c r="NC130" s="86"/>
      <c r="ND130" s="86"/>
      <c r="NE130" s="86"/>
      <c r="NF130" s="86"/>
      <c r="NG130" s="86"/>
      <c r="NH130" s="86"/>
      <c r="NI130" s="86"/>
      <c r="NJ130" s="86"/>
      <c r="NK130" s="86"/>
      <c r="NL130" s="86"/>
      <c r="NM130" s="86"/>
      <c r="NN130" s="86"/>
      <c r="NO130" s="86"/>
      <c r="NP130" s="86"/>
      <c r="NQ130" s="86"/>
      <c r="NR130" s="86"/>
      <c r="NS130" s="86"/>
      <c r="NT130" s="86"/>
      <c r="NU130" s="86"/>
      <c r="NV130" s="86"/>
      <c r="NW130" s="86"/>
      <c r="NX130" s="86"/>
      <c r="NY130" s="86"/>
      <c r="NZ130" s="86"/>
      <c r="OA130" s="86"/>
      <c r="OB130" s="86"/>
      <c r="OC130" s="86"/>
      <c r="OD130" s="86"/>
      <c r="OE130" s="86"/>
      <c r="OF130" s="86"/>
      <c r="OG130" s="86"/>
      <c r="OH130" s="86"/>
      <c r="OI130" s="86"/>
      <c r="OJ130" s="86"/>
      <c r="OK130" s="86"/>
      <c r="OL130" s="86"/>
      <c r="OM130" s="86"/>
      <c r="ON130" s="86"/>
      <c r="OO130" s="86"/>
      <c r="OP130" s="86"/>
      <c r="OQ130" s="86"/>
      <c r="OR130" s="86"/>
      <c r="OS130" s="86"/>
      <c r="OT130" s="86"/>
      <c r="OU130" s="86"/>
      <c r="OV130" s="86"/>
      <c r="OW130" s="86"/>
      <c r="OX130" s="86"/>
      <c r="OY130" s="86"/>
      <c r="OZ130" s="86"/>
      <c r="PA130" s="86"/>
      <c r="PB130" s="86"/>
      <c r="PC130" s="86"/>
      <c r="PD130" s="86"/>
      <c r="PE130" s="86"/>
      <c r="PF130" s="86"/>
      <c r="PG130" s="86"/>
      <c r="PH130" s="86"/>
      <c r="PI130" s="86"/>
      <c r="PJ130" s="86"/>
      <c r="PK130" s="86"/>
      <c r="PL130" s="86"/>
      <c r="PM130" s="86"/>
      <c r="PN130" s="86"/>
      <c r="PO130" s="86"/>
      <c r="PP130" s="86"/>
      <c r="PQ130" s="86"/>
      <c r="PR130" s="86"/>
      <c r="PS130" s="86"/>
      <c r="PT130" s="86"/>
      <c r="PU130" s="86"/>
      <c r="PV130" s="86"/>
      <c r="PW130" s="86"/>
      <c r="PX130" s="86"/>
      <c r="PY130" s="86"/>
      <c r="PZ130" s="86"/>
      <c r="QA130" s="86"/>
      <c r="QB130" s="86"/>
      <c r="QC130" s="86"/>
      <c r="QD130" s="86"/>
      <c r="QE130" s="86"/>
      <c r="QF130" s="86"/>
      <c r="QG130" s="86"/>
      <c r="QH130" s="86"/>
      <c r="QI130" s="86"/>
      <c r="QJ130" s="86"/>
      <c r="QK130" s="86"/>
      <c r="QL130" s="86"/>
      <c r="QM130" s="86"/>
      <c r="QN130" s="86"/>
      <c r="QO130" s="86"/>
      <c r="QP130" s="86"/>
      <c r="QQ130" s="86"/>
      <c r="QR130" s="86"/>
      <c r="QS130" s="86"/>
      <c r="QT130" s="86"/>
      <c r="QU130" s="86"/>
      <c r="QV130" s="86"/>
      <c r="QW130" s="86"/>
      <c r="QX130" s="86"/>
      <c r="QY130" s="86"/>
      <c r="QZ130" s="86"/>
      <c r="RA130" s="86"/>
      <c r="RB130" s="86"/>
      <c r="RC130" s="86"/>
      <c r="RD130" s="86"/>
      <c r="RE130" s="86"/>
      <c r="RF130" s="86"/>
      <c r="RG130" s="86"/>
      <c r="RH130" s="86"/>
      <c r="RI130" s="86"/>
      <c r="RJ130" s="86"/>
      <c r="RK130" s="86"/>
      <c r="RL130" s="86"/>
      <c r="RM130" s="86"/>
      <c r="RN130" s="86"/>
      <c r="RO130" s="86"/>
      <c r="RP130" s="86"/>
      <c r="RQ130" s="86"/>
      <c r="RR130" s="86"/>
      <c r="RS130" s="86"/>
      <c r="RT130" s="86"/>
      <c r="RU130" s="86"/>
      <c r="RV130" s="86"/>
      <c r="RW130" s="86"/>
      <c r="RX130" s="86"/>
      <c r="RY130" s="86"/>
      <c r="RZ130" s="86"/>
      <c r="SA130" s="86"/>
      <c r="SB130" s="86"/>
      <c r="SC130" s="86"/>
      <c r="SD130" s="86"/>
      <c r="SE130" s="86"/>
      <c r="SF130" s="86"/>
      <c r="SG130" s="86"/>
      <c r="SH130" s="86"/>
      <c r="SI130" s="86"/>
      <c r="SJ130" s="86"/>
      <c r="SK130" s="86"/>
      <c r="SL130" s="86"/>
      <c r="SM130" s="86"/>
      <c r="SN130" s="86"/>
      <c r="SO130" s="86"/>
      <c r="SP130" s="86"/>
      <c r="SQ130" s="86"/>
      <c r="SR130" s="86"/>
      <c r="SS130" s="86"/>
      <c r="ST130" s="86"/>
      <c r="SU130" s="86"/>
      <c r="SV130" s="86"/>
      <c r="SW130" s="86"/>
      <c r="SX130" s="86"/>
      <c r="SY130" s="86"/>
      <c r="SZ130" s="86"/>
      <c r="TA130" s="86"/>
      <c r="TB130" s="86"/>
      <c r="TC130" s="86"/>
      <c r="TD130" s="86"/>
      <c r="TE130" s="86"/>
      <c r="TF130" s="86"/>
      <c r="TG130" s="86"/>
      <c r="TH130" s="86"/>
      <c r="TI130" s="86"/>
      <c r="TJ130" s="86"/>
      <c r="TK130" s="86"/>
      <c r="TL130" s="86"/>
      <c r="TM130" s="86"/>
      <c r="TN130" s="86"/>
      <c r="TO130" s="86"/>
      <c r="TP130" s="86"/>
      <c r="TQ130" s="86"/>
      <c r="TR130" s="86"/>
      <c r="TS130" s="86"/>
      <c r="TT130" s="86"/>
      <c r="TU130" s="86"/>
      <c r="TV130" s="86"/>
      <c r="TW130" s="86"/>
      <c r="TX130" s="86"/>
      <c r="TY130" s="86"/>
      <c r="TZ130" s="86"/>
      <c r="UA130" s="86"/>
      <c r="UB130" s="86"/>
      <c r="UC130" s="86"/>
      <c r="UD130" s="86"/>
      <c r="UE130" s="86"/>
      <c r="UF130" s="86"/>
      <c r="UG130" s="86"/>
      <c r="UH130" s="86"/>
      <c r="UI130" s="86"/>
      <c r="UJ130" s="86"/>
      <c r="UK130" s="86"/>
      <c r="UL130" s="86"/>
      <c r="UM130" s="86"/>
      <c r="UN130" s="86"/>
      <c r="UO130" s="86"/>
      <c r="UP130" s="86"/>
      <c r="UQ130" s="86"/>
      <c r="UR130" s="86"/>
      <c r="US130" s="86"/>
      <c r="UT130" s="86"/>
      <c r="UU130" s="86"/>
      <c r="UV130" s="86"/>
      <c r="UW130" s="86"/>
      <c r="UX130" s="86"/>
      <c r="UY130" s="86"/>
      <c r="UZ130" s="86"/>
      <c r="VA130" s="86"/>
      <c r="VB130" s="86"/>
      <c r="VC130" s="86"/>
      <c r="VD130" s="86"/>
      <c r="VE130" s="86"/>
      <c r="VF130" s="86"/>
      <c r="VG130" s="86"/>
      <c r="VH130" s="86"/>
      <c r="VI130" s="86"/>
      <c r="VJ130" s="86"/>
      <c r="VK130" s="86"/>
      <c r="VL130" s="86"/>
      <c r="VM130" s="86"/>
      <c r="VN130" s="86"/>
      <c r="VO130" s="86"/>
      <c r="VP130" s="86"/>
      <c r="VQ130" s="86"/>
      <c r="VR130" s="86"/>
      <c r="VS130" s="86"/>
      <c r="VT130" s="86"/>
      <c r="VU130" s="86"/>
      <c r="VV130" s="86"/>
      <c r="VW130" s="86"/>
      <c r="VX130" s="86"/>
      <c r="VY130" s="86"/>
      <c r="VZ130" s="86"/>
      <c r="WA130" s="86"/>
      <c r="WB130" s="86"/>
      <c r="WC130" s="86"/>
      <c r="WD130" s="86"/>
      <c r="WE130" s="86"/>
      <c r="WF130" s="86"/>
      <c r="WG130" s="86"/>
      <c r="WH130" s="86"/>
      <c r="WI130" s="86"/>
      <c r="WJ130" s="86"/>
      <c r="WK130" s="86"/>
      <c r="WL130" s="86"/>
      <c r="WM130" s="86"/>
      <c r="WN130" s="86"/>
      <c r="WO130" s="86"/>
      <c r="WP130" s="86"/>
      <c r="WQ130" s="86"/>
      <c r="WR130" s="86"/>
      <c r="WS130" s="86"/>
      <c r="WT130" s="86"/>
      <c r="WU130" s="86"/>
      <c r="WV130" s="86"/>
      <c r="WW130" s="86"/>
      <c r="WX130" s="86"/>
      <c r="WY130" s="86"/>
      <c r="WZ130" s="86"/>
      <c r="XA130" s="86"/>
      <c r="XB130" s="86"/>
      <c r="XC130" s="86"/>
      <c r="XD130" s="86"/>
      <c r="XE130" s="86"/>
      <c r="XF130" s="86"/>
      <c r="XG130" s="86"/>
      <c r="XH130" s="86"/>
      <c r="XI130" s="86"/>
      <c r="XJ130" s="86"/>
      <c r="XK130" s="86"/>
      <c r="XL130" s="86"/>
      <c r="XM130" s="86"/>
      <c r="XN130" s="86"/>
      <c r="XO130" s="86"/>
      <c r="XP130" s="86"/>
      <c r="XQ130" s="86"/>
      <c r="XR130" s="86"/>
      <c r="XS130" s="86"/>
      <c r="XT130" s="86"/>
      <c r="XU130" s="86"/>
      <c r="XV130" s="86"/>
      <c r="XW130" s="86"/>
      <c r="XX130" s="86"/>
      <c r="XY130" s="86"/>
      <c r="XZ130" s="86"/>
      <c r="YA130" s="86"/>
      <c r="YB130" s="86"/>
      <c r="YC130" s="86"/>
      <c r="YD130" s="86"/>
      <c r="YE130" s="86"/>
      <c r="YF130" s="86"/>
      <c r="YG130" s="86"/>
      <c r="YH130" s="86"/>
      <c r="YI130" s="86"/>
      <c r="YJ130" s="86"/>
      <c r="YK130" s="86"/>
      <c r="YL130" s="86"/>
      <c r="YM130" s="86"/>
      <c r="YN130" s="86"/>
      <c r="YO130" s="86"/>
      <c r="YP130" s="86"/>
      <c r="YQ130" s="86"/>
      <c r="YR130" s="86"/>
      <c r="YS130" s="86"/>
      <c r="YT130" s="86"/>
      <c r="YU130" s="86"/>
      <c r="YV130" s="86"/>
      <c r="YW130" s="86"/>
      <c r="YX130" s="86"/>
      <c r="YY130" s="86"/>
      <c r="YZ130" s="86"/>
      <c r="ZA130" s="86"/>
      <c r="ZB130" s="86"/>
      <c r="ZC130" s="86"/>
      <c r="ZD130" s="86"/>
      <c r="ZE130" s="86"/>
      <c r="ZF130" s="86"/>
      <c r="ZG130" s="86"/>
      <c r="ZH130" s="86"/>
      <c r="ZI130" s="86"/>
      <c r="ZJ130" s="86"/>
      <c r="ZK130" s="86"/>
      <c r="ZL130" s="86"/>
      <c r="ZM130" s="86"/>
      <c r="ZN130" s="86"/>
      <c r="ZO130" s="86"/>
      <c r="ZP130" s="86"/>
      <c r="ZQ130" s="86"/>
      <c r="ZR130" s="86"/>
      <c r="ZS130" s="86"/>
      <c r="ZT130" s="86"/>
      <c r="ZU130" s="86"/>
      <c r="ZV130" s="86"/>
      <c r="ZW130" s="86"/>
      <c r="ZX130" s="86"/>
      <c r="ZY130" s="86"/>
      <c r="ZZ130" s="86"/>
      <c r="AAA130" s="86"/>
      <c r="AAB130" s="86"/>
      <c r="AAC130" s="86"/>
      <c r="AAD130" s="86"/>
      <c r="AAE130" s="86"/>
      <c r="AAF130" s="86"/>
      <c r="AAG130" s="86"/>
      <c r="AAH130" s="86"/>
      <c r="AAI130" s="86"/>
      <c r="AAJ130" s="86"/>
      <c r="AAK130" s="86"/>
      <c r="AAL130" s="86"/>
      <c r="AAM130" s="86"/>
      <c r="AAN130" s="86"/>
      <c r="AAO130" s="86"/>
      <c r="AAP130" s="86"/>
      <c r="AAQ130" s="86"/>
      <c r="AAR130" s="86"/>
      <c r="AAS130" s="86"/>
      <c r="AAT130" s="86"/>
      <c r="AAU130" s="86"/>
      <c r="AAV130" s="86"/>
      <c r="AAW130" s="86"/>
      <c r="AAX130" s="86"/>
      <c r="AAY130" s="86"/>
      <c r="AAZ130" s="86"/>
      <c r="ABA130" s="86"/>
      <c r="ABB130" s="86"/>
      <c r="ABC130" s="86"/>
      <c r="ABD130" s="86"/>
      <c r="ABE130" s="86"/>
      <c r="ABF130" s="86"/>
      <c r="ABG130" s="86"/>
      <c r="ABH130" s="86"/>
      <c r="ABI130" s="86"/>
      <c r="ABJ130" s="86"/>
      <c r="ABK130" s="86"/>
      <c r="ABL130" s="86"/>
      <c r="ABM130" s="86"/>
      <c r="ABN130" s="86"/>
      <c r="ABO130" s="86"/>
      <c r="ABP130" s="86"/>
      <c r="ABQ130" s="86"/>
      <c r="ABR130" s="86"/>
      <c r="ABS130" s="86"/>
      <c r="ABT130" s="86"/>
      <c r="ABU130" s="86"/>
      <c r="ABV130" s="86"/>
      <c r="ABW130" s="86"/>
      <c r="ABX130" s="86"/>
      <c r="ABY130" s="86"/>
      <c r="ABZ130" s="86"/>
      <c r="ACA130" s="86"/>
      <c r="ACB130" s="86"/>
      <c r="ACC130" s="86"/>
      <c r="ACD130" s="86"/>
      <c r="ACE130" s="86"/>
      <c r="ACF130" s="86"/>
      <c r="ACG130" s="86"/>
      <c r="ACH130" s="86"/>
      <c r="ACI130" s="86"/>
      <c r="ACJ130" s="86"/>
      <c r="ACK130" s="86"/>
      <c r="ACL130" s="86"/>
      <c r="ACM130" s="86"/>
      <c r="ACN130" s="86"/>
      <c r="ACO130" s="86"/>
      <c r="ACP130" s="86"/>
      <c r="ACQ130" s="86"/>
      <c r="ACR130" s="86"/>
      <c r="ACS130" s="86"/>
      <c r="ACT130" s="86"/>
      <c r="ACU130" s="86"/>
      <c r="ACV130" s="86"/>
      <c r="ACW130" s="86"/>
      <c r="ACX130" s="86"/>
      <c r="ACY130" s="86"/>
      <c r="ACZ130" s="86"/>
      <c r="ADA130" s="86"/>
      <c r="ADB130" s="86"/>
      <c r="ADC130" s="86"/>
      <c r="ADD130" s="86"/>
      <c r="ADE130" s="86"/>
      <c r="ADF130" s="86"/>
      <c r="ADG130" s="86"/>
      <c r="ADH130" s="86"/>
      <c r="ADI130" s="86"/>
      <c r="ADJ130" s="86"/>
      <c r="ADK130" s="86"/>
      <c r="ADL130" s="86"/>
      <c r="ADM130" s="86"/>
      <c r="ADN130" s="86"/>
      <c r="ADO130" s="86"/>
      <c r="ADP130" s="86"/>
      <c r="ADQ130" s="86"/>
      <c r="ADR130" s="86"/>
      <c r="ADS130" s="86"/>
      <c r="ADT130" s="86"/>
      <c r="ADU130" s="86"/>
      <c r="ADV130" s="86"/>
      <c r="ADW130" s="86"/>
      <c r="ADX130" s="86"/>
      <c r="ADY130" s="86"/>
      <c r="ADZ130" s="86"/>
      <c r="AEA130" s="86"/>
      <c r="AEB130" s="86"/>
      <c r="AEC130" s="86"/>
      <c r="AED130" s="86"/>
      <c r="AEE130" s="86"/>
      <c r="AEF130" s="86"/>
      <c r="AEG130" s="86"/>
      <c r="AEH130" s="86"/>
      <c r="AEI130" s="86"/>
      <c r="AEJ130" s="86"/>
      <c r="AEK130" s="86"/>
      <c r="AEL130" s="86"/>
      <c r="AEM130" s="86"/>
      <c r="AEN130" s="86"/>
      <c r="AEO130" s="86"/>
      <c r="AEP130" s="86"/>
      <c r="AEQ130" s="86"/>
      <c r="AER130" s="86"/>
      <c r="AES130" s="86"/>
      <c r="AET130" s="86"/>
      <c r="AEU130" s="86"/>
      <c r="AEV130" s="86"/>
      <c r="AEW130" s="86"/>
      <c r="AEX130" s="86"/>
      <c r="AEY130" s="86"/>
      <c r="AEZ130" s="86"/>
      <c r="AFA130" s="86"/>
      <c r="AFB130" s="86"/>
      <c r="AFC130" s="86"/>
      <c r="AFD130" s="86"/>
      <c r="AFE130" s="86"/>
      <c r="AFF130" s="86"/>
      <c r="AFG130" s="86"/>
      <c r="AFH130" s="86"/>
      <c r="AFI130" s="86"/>
      <c r="AFJ130" s="86"/>
      <c r="AFK130" s="86"/>
      <c r="AFL130" s="86"/>
      <c r="AFM130" s="86"/>
      <c r="AFN130" s="86"/>
      <c r="AFO130" s="86"/>
      <c r="AFP130" s="86"/>
      <c r="AFQ130" s="86"/>
      <c r="AFR130" s="86"/>
      <c r="AFS130" s="86"/>
      <c r="AFT130" s="86"/>
      <c r="AFU130" s="86"/>
      <c r="AFV130" s="86"/>
      <c r="AFW130" s="86"/>
      <c r="AFX130" s="86"/>
      <c r="AFY130" s="86"/>
      <c r="AFZ130" s="86"/>
      <c r="AGA130" s="86"/>
      <c r="AGB130" s="86"/>
      <c r="AGC130" s="86"/>
      <c r="AGD130" s="86"/>
      <c r="AGE130" s="86"/>
      <c r="AGF130" s="86"/>
      <c r="AGG130" s="86"/>
      <c r="AGH130" s="86"/>
      <c r="AGI130" s="86"/>
      <c r="AGJ130" s="86"/>
      <c r="AGK130" s="86"/>
      <c r="AGL130" s="86"/>
      <c r="AGM130" s="86"/>
      <c r="AGN130" s="86"/>
      <c r="AGO130" s="86"/>
      <c r="AGP130" s="86"/>
      <c r="AGQ130" s="86"/>
      <c r="AGR130" s="86"/>
      <c r="AGS130" s="86"/>
      <c r="AGT130" s="86"/>
      <c r="AGU130" s="86"/>
      <c r="AGV130" s="86"/>
      <c r="AGW130" s="86"/>
      <c r="AGX130" s="86"/>
      <c r="AGY130" s="86"/>
      <c r="AGZ130" s="86"/>
      <c r="AHA130" s="86"/>
      <c r="AHB130" s="86"/>
      <c r="AHC130" s="86"/>
      <c r="AHD130" s="86"/>
      <c r="AHE130" s="86"/>
      <c r="AHF130" s="86"/>
      <c r="AHG130" s="86"/>
      <c r="AHH130" s="86"/>
      <c r="AHI130" s="86"/>
      <c r="AHJ130" s="86"/>
      <c r="AHK130" s="86"/>
      <c r="AHL130" s="86"/>
      <c r="AHM130" s="86"/>
      <c r="AHN130" s="86"/>
      <c r="AHO130" s="86"/>
      <c r="AHP130" s="86"/>
      <c r="AHQ130" s="86"/>
      <c r="AHR130" s="86"/>
      <c r="AHS130" s="86"/>
      <c r="AHT130" s="86"/>
      <c r="AHU130" s="86"/>
      <c r="AHV130" s="86"/>
      <c r="AHW130" s="86"/>
      <c r="AHX130" s="86"/>
      <c r="AHY130" s="86"/>
      <c r="AHZ130" s="86"/>
      <c r="AIA130" s="86"/>
      <c r="AIB130" s="86"/>
      <c r="AIC130" s="86"/>
      <c r="AID130" s="86"/>
      <c r="AIE130" s="86"/>
      <c r="AIF130" s="86"/>
      <c r="AIG130" s="86"/>
      <c r="AIH130" s="86"/>
      <c r="AII130" s="86"/>
      <c r="AIJ130" s="86"/>
      <c r="AIK130" s="86"/>
      <c r="AIL130" s="86"/>
      <c r="AIM130" s="86"/>
      <c r="AIN130" s="86"/>
      <c r="AIO130" s="86"/>
      <c r="AIP130" s="86"/>
      <c r="AIQ130" s="86"/>
      <c r="AIR130" s="86"/>
      <c r="AIS130" s="86"/>
      <c r="AIT130" s="86"/>
      <c r="AIU130" s="86"/>
      <c r="AIV130" s="86"/>
      <c r="AIW130" s="86"/>
      <c r="AIX130" s="86"/>
      <c r="AIY130" s="86"/>
      <c r="AIZ130" s="86"/>
      <c r="AJA130" s="86"/>
      <c r="AJB130" s="86"/>
      <c r="AJC130" s="86"/>
      <c r="AJD130" s="86"/>
      <c r="AJE130" s="86"/>
      <c r="AJF130" s="86"/>
      <c r="AJG130" s="86"/>
      <c r="AJH130" s="86"/>
      <c r="AJI130" s="86"/>
      <c r="AJJ130" s="86"/>
      <c r="AJK130" s="86"/>
      <c r="AJL130" s="86"/>
      <c r="AJM130" s="86"/>
      <c r="AJN130" s="86"/>
      <c r="AJO130" s="86"/>
      <c r="AJP130" s="86"/>
      <c r="AJQ130" s="86"/>
      <c r="AJR130" s="86"/>
      <c r="AJS130" s="86"/>
      <c r="AJT130" s="86"/>
      <c r="AJU130" s="86"/>
      <c r="AJV130" s="86"/>
      <c r="AJW130" s="86"/>
      <c r="AJX130" s="86"/>
      <c r="AJY130" s="86"/>
      <c r="AJZ130" s="86"/>
      <c r="AKA130" s="86"/>
      <c r="AKB130" s="86"/>
      <c r="AKC130" s="86"/>
      <c r="AKD130" s="86"/>
      <c r="AKE130" s="86"/>
      <c r="AKF130" s="86"/>
      <c r="AKG130" s="86"/>
      <c r="AKH130" s="86"/>
      <c r="AKI130" s="86"/>
      <c r="AKJ130" s="86"/>
      <c r="AKK130" s="86"/>
      <c r="AKL130" s="86"/>
      <c r="AKM130" s="86"/>
      <c r="AKN130" s="86"/>
      <c r="AKO130" s="86"/>
      <c r="AKP130" s="86"/>
      <c r="AKQ130" s="86"/>
      <c r="AKR130" s="86"/>
      <c r="AKS130" s="86"/>
      <c r="AKT130" s="86"/>
      <c r="AKU130" s="86"/>
      <c r="AKV130" s="86"/>
      <c r="AKW130" s="86"/>
      <c r="AKX130" s="86"/>
      <c r="AKY130" s="86"/>
      <c r="AKZ130" s="86"/>
      <c r="ALA130" s="86"/>
      <c r="ALB130" s="86"/>
      <c r="ALC130" s="86"/>
      <c r="ALD130" s="86"/>
      <c r="ALE130" s="86"/>
      <c r="ALF130" s="86"/>
      <c r="ALG130" s="86"/>
      <c r="ALH130" s="86"/>
      <c r="ALI130" s="86"/>
      <c r="ALJ130" s="86"/>
      <c r="ALK130" s="86"/>
      <c r="ALL130" s="86"/>
      <c r="ALM130" s="86"/>
      <c r="ALN130" s="86"/>
      <c r="ALO130" s="86"/>
      <c r="ALP130" s="86"/>
      <c r="ALQ130" s="86"/>
      <c r="ALR130" s="86"/>
      <c r="ALS130" s="86"/>
      <c r="ALT130" s="86"/>
      <c r="ALU130" s="86"/>
      <c r="ALV130" s="86"/>
      <c r="ALW130" s="86"/>
      <c r="ALX130" s="86"/>
      <c r="ALY130" s="86"/>
      <c r="ALZ130" s="86"/>
      <c r="AMA130" s="86"/>
      <c r="AMB130" s="86"/>
      <c r="AMC130" s="86"/>
      <c r="AMD130" s="86"/>
      <c r="AME130" s="86"/>
      <c r="AMF130" s="86"/>
      <c r="AMG130" s="86"/>
      <c r="AMH130" s="86"/>
      <c r="AMI130" s="86"/>
      <c r="AMJ130" s="86"/>
      <c r="AMK130" s="86"/>
      <c r="AML130" s="86"/>
      <c r="AMM130" s="86"/>
      <c r="AMN130" s="86"/>
      <c r="AMO130" s="86"/>
      <c r="AMP130" s="86"/>
      <c r="AMQ130" s="86"/>
      <c r="AMR130" s="86"/>
      <c r="AMS130" s="86"/>
      <c r="AMT130" s="86"/>
      <c r="AMU130" s="86"/>
      <c r="AMV130" s="86"/>
      <c r="AMW130" s="86"/>
      <c r="AMX130" s="86"/>
      <c r="AMY130" s="86"/>
      <c r="AMZ130" s="86"/>
      <c r="ANA130" s="86"/>
      <c r="ANB130" s="86"/>
      <c r="ANC130" s="86"/>
      <c r="AND130" s="86"/>
      <c r="ANE130" s="86"/>
      <c r="ANF130" s="86"/>
      <c r="ANG130" s="86"/>
      <c r="ANH130" s="86"/>
      <c r="ANI130" s="86"/>
      <c r="ANJ130" s="86"/>
      <c r="ANK130" s="86"/>
      <c r="ANL130" s="86"/>
      <c r="ANM130" s="86"/>
      <c r="ANN130" s="86"/>
      <c r="ANO130" s="86"/>
      <c r="ANP130" s="86"/>
      <c r="ANQ130" s="86"/>
      <c r="ANR130" s="86"/>
      <c r="ANS130" s="86"/>
      <c r="ANT130" s="86"/>
      <c r="ANU130" s="86"/>
      <c r="ANV130" s="86"/>
      <c r="ANW130" s="86"/>
      <c r="ANX130" s="86"/>
      <c r="ANY130" s="86"/>
      <c r="ANZ130" s="86"/>
      <c r="AOA130" s="86"/>
      <c r="AOB130" s="86"/>
      <c r="AOC130" s="86"/>
      <c r="AOD130" s="86"/>
      <c r="AOE130" s="86"/>
      <c r="AOF130" s="86"/>
      <c r="AOG130" s="86"/>
      <c r="AOH130" s="86"/>
      <c r="AOI130" s="86"/>
      <c r="AOJ130" s="86"/>
      <c r="AOK130" s="86"/>
      <c r="AOL130" s="86"/>
      <c r="AOM130" s="86"/>
      <c r="AON130" s="86"/>
      <c r="AOO130" s="86"/>
      <c r="AOP130" s="86"/>
      <c r="AOQ130" s="86"/>
      <c r="AOR130" s="86"/>
      <c r="AOS130" s="86"/>
      <c r="AOT130" s="86"/>
      <c r="AOU130" s="86"/>
      <c r="AOV130" s="86"/>
      <c r="AOW130" s="86"/>
      <c r="AOX130" s="86"/>
      <c r="AOY130" s="86"/>
      <c r="AOZ130" s="86"/>
      <c r="APA130" s="86"/>
      <c r="APB130" s="86"/>
      <c r="APC130" s="86"/>
      <c r="APD130" s="86"/>
      <c r="APE130" s="86"/>
      <c r="APF130" s="86"/>
      <c r="APG130" s="86"/>
      <c r="APH130" s="86"/>
      <c r="API130" s="86"/>
      <c r="APJ130" s="86"/>
      <c r="APK130" s="86"/>
      <c r="APL130" s="86"/>
      <c r="APM130" s="86"/>
      <c r="APN130" s="86"/>
      <c r="APO130" s="86"/>
      <c r="APP130" s="86"/>
      <c r="APQ130" s="86"/>
      <c r="APR130" s="86"/>
      <c r="APS130" s="86"/>
      <c r="APT130" s="86"/>
      <c r="APU130" s="86"/>
      <c r="APV130" s="86"/>
      <c r="APW130" s="86"/>
      <c r="APX130" s="86"/>
      <c r="APY130" s="86"/>
      <c r="APZ130" s="86"/>
      <c r="AQA130" s="86"/>
      <c r="AQB130" s="86"/>
      <c r="AQC130" s="86"/>
      <c r="AQD130" s="86"/>
      <c r="AQE130" s="86"/>
      <c r="AQF130" s="86"/>
      <c r="AQG130" s="86"/>
      <c r="AQH130" s="86"/>
      <c r="AQI130" s="86"/>
      <c r="AQJ130" s="86"/>
      <c r="AQK130" s="86"/>
      <c r="AQL130" s="86"/>
      <c r="AQM130" s="86"/>
      <c r="AQN130" s="86"/>
      <c r="AQO130" s="86"/>
      <c r="AQP130" s="86"/>
      <c r="AQQ130" s="86"/>
      <c r="AQR130" s="86"/>
      <c r="AQS130" s="86"/>
      <c r="AQT130" s="86"/>
      <c r="AQU130" s="86"/>
      <c r="AQV130" s="86"/>
      <c r="AQW130" s="86"/>
      <c r="AQX130" s="86"/>
      <c r="AQY130" s="86"/>
      <c r="AQZ130" s="86"/>
      <c r="ARA130" s="86"/>
      <c r="ARB130" s="86"/>
      <c r="ARC130" s="86"/>
      <c r="ARD130" s="86"/>
      <c r="ARE130" s="86"/>
      <c r="ARF130" s="86"/>
      <c r="ARG130" s="86"/>
      <c r="ARH130" s="86"/>
      <c r="ARI130" s="86"/>
      <c r="ARJ130" s="86"/>
      <c r="ARK130" s="86"/>
      <c r="ARL130" s="86"/>
      <c r="ARM130" s="86"/>
      <c r="ARN130" s="86"/>
      <c r="ARO130" s="86"/>
      <c r="ARP130" s="86"/>
      <c r="ARQ130" s="86"/>
      <c r="ARR130" s="86"/>
      <c r="ARS130" s="86"/>
      <c r="ART130" s="86"/>
      <c r="ARU130" s="86"/>
      <c r="ARV130" s="86"/>
      <c r="ARW130" s="86"/>
      <c r="ARX130" s="86"/>
      <c r="ARY130" s="86"/>
      <c r="ARZ130" s="86"/>
      <c r="ASA130" s="86"/>
      <c r="ASB130" s="86"/>
      <c r="ASC130" s="86"/>
      <c r="ASD130" s="86"/>
      <c r="ASE130" s="86"/>
      <c r="ASF130" s="86"/>
      <c r="ASG130" s="86"/>
      <c r="ASH130" s="86"/>
      <c r="ASI130" s="86"/>
      <c r="ASJ130" s="86"/>
      <c r="ASK130" s="86"/>
      <c r="ASL130" s="86"/>
      <c r="ASM130" s="86"/>
      <c r="ASN130" s="86"/>
      <c r="ASO130" s="86"/>
      <c r="ASP130" s="86"/>
      <c r="ASQ130" s="86"/>
      <c r="ASR130" s="86"/>
      <c r="ASS130" s="86"/>
      <c r="AST130" s="86"/>
      <c r="ASU130" s="86"/>
      <c r="ASV130" s="86"/>
      <c r="ASW130" s="86"/>
      <c r="ASX130" s="86"/>
      <c r="ASY130" s="86"/>
      <c r="ASZ130" s="86"/>
      <c r="ATA130" s="86"/>
      <c r="ATB130" s="86"/>
      <c r="ATC130" s="86"/>
      <c r="ATD130" s="86"/>
      <c r="ATE130" s="86"/>
      <c r="ATF130" s="86"/>
      <c r="ATG130" s="86"/>
      <c r="ATH130" s="86"/>
      <c r="ATI130" s="86"/>
      <c r="ATJ130" s="86"/>
      <c r="ATK130" s="86"/>
      <c r="ATL130" s="86"/>
      <c r="ATM130" s="86"/>
      <c r="ATN130" s="86"/>
      <c r="ATO130" s="86"/>
      <c r="ATP130" s="86"/>
      <c r="ATQ130" s="86"/>
      <c r="ATR130" s="86"/>
      <c r="ATS130" s="86"/>
      <c r="ATT130" s="86"/>
      <c r="ATU130" s="86"/>
      <c r="ATV130" s="86"/>
      <c r="ATW130" s="86"/>
      <c r="ATX130" s="86"/>
      <c r="ATY130" s="86"/>
      <c r="ATZ130" s="86"/>
      <c r="AUA130" s="86"/>
      <c r="AUB130" s="86"/>
      <c r="AUC130" s="86"/>
      <c r="AUD130" s="86"/>
      <c r="AUE130" s="86"/>
      <c r="AUF130" s="86"/>
      <c r="AUG130" s="86"/>
      <c r="AUH130" s="86"/>
      <c r="AUI130" s="86"/>
      <c r="AUJ130" s="86"/>
      <c r="AUK130" s="86"/>
      <c r="AUL130" s="86"/>
      <c r="AUM130" s="86"/>
      <c r="AUN130" s="86"/>
      <c r="AUO130" s="86"/>
      <c r="AUP130" s="86"/>
      <c r="AUQ130" s="86"/>
      <c r="AUR130" s="86"/>
      <c r="AUS130" s="86"/>
      <c r="AUT130" s="86"/>
      <c r="AUU130" s="86"/>
      <c r="AUV130" s="86"/>
      <c r="AUW130" s="86"/>
      <c r="AUX130" s="86"/>
      <c r="AUY130" s="86"/>
      <c r="AUZ130" s="86"/>
      <c r="AVA130" s="86"/>
      <c r="AVB130" s="86"/>
      <c r="AVC130" s="86"/>
      <c r="AVD130" s="86"/>
      <c r="AVE130" s="86"/>
      <c r="AVF130" s="86"/>
      <c r="AVG130" s="86"/>
      <c r="AVH130" s="86"/>
      <c r="AVI130" s="86"/>
      <c r="AVJ130" s="86"/>
      <c r="AVK130" s="86"/>
      <c r="AVL130" s="86"/>
      <c r="AVM130" s="86"/>
      <c r="AVN130" s="86"/>
      <c r="AVO130" s="86"/>
      <c r="AVP130" s="86"/>
      <c r="AVQ130" s="86"/>
      <c r="AVR130" s="86"/>
      <c r="AVS130" s="86"/>
      <c r="AVT130" s="86"/>
      <c r="AVU130" s="86"/>
      <c r="AVV130" s="86"/>
      <c r="AVW130" s="86"/>
      <c r="AVX130" s="86"/>
      <c r="AVY130" s="86"/>
      <c r="AVZ130" s="86"/>
      <c r="AWA130" s="86"/>
      <c r="AWB130" s="86"/>
      <c r="AWC130" s="86"/>
      <c r="AWD130" s="86"/>
      <c r="AWE130" s="86"/>
      <c r="AWF130" s="86"/>
      <c r="AWG130" s="86"/>
      <c r="AWH130" s="86"/>
      <c r="AWI130" s="86"/>
      <c r="AWJ130" s="86"/>
      <c r="AWK130" s="86"/>
      <c r="AWL130" s="86"/>
      <c r="AWM130" s="86"/>
      <c r="AWN130" s="86"/>
      <c r="AWO130" s="86"/>
      <c r="AWP130" s="86"/>
      <c r="AWQ130" s="86"/>
      <c r="AWR130" s="86"/>
      <c r="AWS130" s="86"/>
      <c r="AWT130" s="86"/>
      <c r="AWU130" s="86"/>
      <c r="AWV130" s="86"/>
      <c r="AWW130" s="86"/>
      <c r="AWX130" s="86"/>
      <c r="AWY130" s="86"/>
      <c r="AWZ130" s="86"/>
      <c r="AXA130" s="86"/>
      <c r="AXB130" s="86"/>
      <c r="AXC130" s="86"/>
      <c r="AXD130" s="86"/>
      <c r="AXE130" s="86"/>
      <c r="AXF130" s="86"/>
      <c r="AXG130" s="86"/>
      <c r="AXH130" s="86"/>
      <c r="AXI130" s="86"/>
      <c r="AXJ130" s="86"/>
      <c r="AXK130" s="86"/>
      <c r="AXL130" s="86"/>
      <c r="AXM130" s="86"/>
      <c r="AXN130" s="86"/>
      <c r="AXO130" s="86"/>
      <c r="AXP130" s="86"/>
      <c r="AXQ130" s="86"/>
      <c r="AXR130" s="86"/>
      <c r="AXS130" s="86"/>
      <c r="AXT130" s="86"/>
      <c r="AXU130" s="86"/>
      <c r="AXV130" s="86"/>
      <c r="AXW130" s="86"/>
      <c r="AXX130" s="86"/>
      <c r="AXY130" s="86"/>
      <c r="AXZ130" s="86"/>
      <c r="AYA130" s="86"/>
      <c r="AYB130" s="86"/>
      <c r="AYC130" s="86"/>
      <c r="AYD130" s="86"/>
      <c r="AYE130" s="86"/>
      <c r="AYF130" s="86"/>
      <c r="AYG130" s="86"/>
      <c r="AYH130" s="86"/>
      <c r="AYI130" s="86"/>
      <c r="AYJ130" s="86"/>
      <c r="AYK130" s="86"/>
      <c r="AYL130" s="86"/>
      <c r="AYM130" s="86"/>
      <c r="AYN130" s="86"/>
      <c r="AYO130" s="86"/>
      <c r="AYP130" s="86"/>
      <c r="AYQ130" s="86"/>
      <c r="AYR130" s="86"/>
      <c r="AYS130" s="86"/>
      <c r="AYT130" s="86"/>
      <c r="AYU130" s="86"/>
      <c r="AYV130" s="86"/>
      <c r="AYW130" s="86"/>
      <c r="AYX130" s="86"/>
      <c r="AYY130" s="86"/>
      <c r="AYZ130" s="86"/>
      <c r="AZA130" s="86"/>
      <c r="AZB130" s="86"/>
      <c r="AZC130" s="86"/>
      <c r="AZD130" s="86"/>
      <c r="AZE130" s="86"/>
      <c r="AZF130" s="86"/>
      <c r="AZG130" s="86"/>
      <c r="AZH130" s="86"/>
      <c r="AZI130" s="86"/>
      <c r="AZJ130" s="86"/>
      <c r="AZK130" s="86"/>
      <c r="AZL130" s="86"/>
      <c r="AZM130" s="86"/>
      <c r="AZN130" s="86"/>
      <c r="AZO130" s="86"/>
      <c r="AZP130" s="86"/>
      <c r="AZQ130" s="86"/>
      <c r="AZR130" s="86"/>
      <c r="AZS130" s="86"/>
      <c r="AZT130" s="86"/>
      <c r="AZU130" s="86"/>
      <c r="AZV130" s="86"/>
      <c r="AZW130" s="86"/>
      <c r="AZX130" s="86"/>
      <c r="AZY130" s="86"/>
      <c r="AZZ130" s="86"/>
      <c r="BAA130" s="86"/>
      <c r="BAB130" s="86"/>
      <c r="BAC130" s="86"/>
      <c r="BAD130" s="86"/>
      <c r="BAE130" s="86"/>
      <c r="BAF130" s="86"/>
      <c r="BAG130" s="86"/>
      <c r="BAH130" s="86"/>
      <c r="BAI130" s="86"/>
      <c r="BAJ130" s="86"/>
      <c r="BAK130" s="86"/>
      <c r="BAL130" s="86"/>
      <c r="BAM130" s="86"/>
      <c r="BAN130" s="86"/>
      <c r="BAO130" s="86"/>
      <c r="BAP130" s="86"/>
      <c r="BAQ130" s="86"/>
      <c r="BAR130" s="86"/>
      <c r="BAS130" s="86"/>
      <c r="BAT130" s="86"/>
      <c r="BAU130" s="86"/>
      <c r="BAV130" s="86"/>
      <c r="BAW130" s="86"/>
      <c r="BAX130" s="86"/>
      <c r="BAY130" s="86"/>
      <c r="BAZ130" s="86"/>
      <c r="BBA130" s="86"/>
      <c r="BBB130" s="86"/>
      <c r="BBC130" s="86"/>
      <c r="BBD130" s="86"/>
      <c r="BBE130" s="86"/>
      <c r="BBF130" s="86"/>
      <c r="BBG130" s="86"/>
      <c r="BBH130" s="86"/>
      <c r="BBI130" s="86"/>
      <c r="BBJ130" s="86"/>
      <c r="BBK130" s="86"/>
      <c r="BBL130" s="86"/>
      <c r="BBM130" s="86"/>
      <c r="BBN130" s="86"/>
      <c r="BBO130" s="86"/>
      <c r="BBP130" s="86"/>
      <c r="BBQ130" s="86"/>
      <c r="BBR130" s="86"/>
      <c r="BBS130" s="86"/>
      <c r="BBT130" s="86"/>
      <c r="BBU130" s="86"/>
      <c r="BBV130" s="86"/>
      <c r="BBW130" s="86"/>
      <c r="BBX130" s="86"/>
      <c r="BBY130" s="86"/>
      <c r="BBZ130" s="86"/>
      <c r="BCA130" s="86"/>
      <c r="BCB130" s="86"/>
      <c r="BCC130" s="86"/>
      <c r="BCD130" s="86"/>
      <c r="BCE130" s="86"/>
      <c r="BCF130" s="86"/>
      <c r="BCG130" s="86"/>
      <c r="BCH130" s="86"/>
      <c r="BCI130" s="86"/>
      <c r="BCJ130" s="86"/>
      <c r="BCK130" s="86"/>
      <c r="BCL130" s="86"/>
      <c r="BCM130" s="86"/>
      <c r="BCN130" s="86"/>
      <c r="BCO130" s="86"/>
      <c r="BCP130" s="86"/>
      <c r="BCQ130" s="86"/>
      <c r="BCR130" s="86"/>
      <c r="BCS130" s="86"/>
      <c r="BCT130" s="86"/>
      <c r="BCU130" s="86"/>
      <c r="BCV130" s="86"/>
      <c r="BCW130" s="86"/>
      <c r="BCX130" s="86"/>
      <c r="BCY130" s="86"/>
      <c r="BCZ130" s="86"/>
      <c r="BDA130" s="86"/>
      <c r="BDB130" s="86"/>
      <c r="BDC130" s="86"/>
      <c r="BDD130" s="86"/>
      <c r="BDE130" s="86"/>
      <c r="BDF130" s="86"/>
      <c r="BDG130" s="86"/>
      <c r="BDH130" s="86"/>
      <c r="BDI130" s="86"/>
      <c r="BDJ130" s="86"/>
      <c r="BDK130" s="86"/>
      <c r="BDL130" s="86"/>
      <c r="BDM130" s="86"/>
      <c r="BDN130" s="86"/>
      <c r="BDO130" s="86"/>
      <c r="BDP130" s="86"/>
      <c r="BDQ130" s="86"/>
      <c r="BDR130" s="86"/>
      <c r="BDS130" s="86"/>
      <c r="BDT130" s="86"/>
      <c r="BDU130" s="86"/>
      <c r="BDV130" s="86"/>
      <c r="BDW130" s="86"/>
      <c r="BDX130" s="86"/>
      <c r="BDY130" s="86"/>
      <c r="BDZ130" s="86"/>
      <c r="BEA130" s="86"/>
      <c r="BEB130" s="86"/>
      <c r="BEC130" s="86"/>
      <c r="BED130" s="86"/>
      <c r="BEE130" s="86"/>
      <c r="BEF130" s="86"/>
      <c r="BEG130" s="86"/>
      <c r="BEH130" s="86"/>
      <c r="BEI130" s="86"/>
      <c r="BEJ130" s="86"/>
      <c r="BEK130" s="86"/>
      <c r="BEL130" s="86"/>
      <c r="BEM130" s="86"/>
      <c r="BEN130" s="86"/>
      <c r="BEO130" s="86"/>
      <c r="BEP130" s="86"/>
      <c r="BEQ130" s="86"/>
      <c r="BER130" s="86"/>
      <c r="BES130" s="86"/>
      <c r="BET130" s="86"/>
      <c r="BEU130" s="86"/>
      <c r="BEV130" s="86"/>
      <c r="BEW130" s="86"/>
      <c r="BEX130" s="86"/>
      <c r="BEY130" s="86"/>
      <c r="BEZ130" s="86"/>
      <c r="BFA130" s="86"/>
      <c r="BFB130" s="86"/>
      <c r="BFC130" s="86"/>
      <c r="BFD130" s="86"/>
      <c r="BFE130" s="86"/>
      <c r="BFF130" s="86"/>
      <c r="BFG130" s="86"/>
      <c r="BFH130" s="86"/>
      <c r="BFI130" s="86"/>
      <c r="BFJ130" s="86"/>
      <c r="BFK130" s="86"/>
      <c r="BFL130" s="86"/>
      <c r="BFM130" s="86"/>
      <c r="BFN130" s="86"/>
      <c r="BFO130" s="86"/>
      <c r="BFP130" s="86"/>
      <c r="BFQ130" s="86"/>
      <c r="BFR130" s="86"/>
      <c r="BFS130" s="86"/>
      <c r="BFT130" s="86"/>
      <c r="BFU130" s="86"/>
      <c r="BFV130" s="86"/>
      <c r="BFW130" s="86"/>
      <c r="BFX130" s="86"/>
      <c r="BFY130" s="86"/>
      <c r="BFZ130" s="86"/>
      <c r="BGA130" s="86"/>
      <c r="BGB130" s="86"/>
      <c r="BGC130" s="86"/>
      <c r="BGD130" s="86"/>
      <c r="BGE130" s="86"/>
      <c r="BGF130" s="86"/>
      <c r="BGG130" s="86"/>
      <c r="BGH130" s="86"/>
      <c r="BGI130" s="86"/>
      <c r="BGJ130" s="86"/>
      <c r="BGK130" s="86"/>
      <c r="BGL130" s="86"/>
      <c r="BGM130" s="86"/>
      <c r="BGN130" s="86"/>
      <c r="BGO130" s="86"/>
      <c r="BGP130" s="86"/>
      <c r="BGQ130" s="86"/>
      <c r="BGR130" s="86"/>
      <c r="BGS130" s="86"/>
      <c r="BGT130" s="86"/>
      <c r="BGU130" s="86"/>
      <c r="BGV130" s="86"/>
      <c r="BGW130" s="86"/>
      <c r="BGX130" s="86"/>
      <c r="BGY130" s="86"/>
      <c r="BGZ130" s="86"/>
      <c r="BHA130" s="86"/>
      <c r="BHB130" s="86"/>
      <c r="BHC130" s="86"/>
      <c r="BHD130" s="86"/>
      <c r="BHE130" s="86"/>
      <c r="BHF130" s="86"/>
      <c r="BHG130" s="86"/>
      <c r="BHH130" s="86"/>
      <c r="BHI130" s="86"/>
      <c r="BHJ130" s="86"/>
      <c r="BHK130" s="86"/>
      <c r="BHL130" s="86"/>
      <c r="BHM130" s="86"/>
      <c r="BHN130" s="86"/>
      <c r="BHO130" s="86"/>
      <c r="BHP130" s="86"/>
      <c r="BHQ130" s="86"/>
      <c r="BHR130" s="86"/>
      <c r="BHS130" s="86"/>
      <c r="BHT130" s="86"/>
      <c r="BHU130" s="86"/>
      <c r="BHV130" s="86"/>
      <c r="BHW130" s="86"/>
      <c r="BHX130" s="86"/>
      <c r="BHY130" s="86"/>
      <c r="BHZ130" s="86"/>
      <c r="BIA130" s="86"/>
      <c r="BIB130" s="86"/>
      <c r="BIC130" s="86"/>
      <c r="BID130" s="86"/>
      <c r="BIE130" s="86"/>
      <c r="BIF130" s="86"/>
      <c r="BIG130" s="86"/>
      <c r="BIH130" s="86"/>
      <c r="BII130" s="86"/>
      <c r="BIJ130" s="86"/>
      <c r="BIK130" s="86"/>
      <c r="BIL130" s="86"/>
      <c r="BIM130" s="86"/>
      <c r="BIN130" s="86"/>
      <c r="BIO130" s="86"/>
      <c r="BIP130" s="86"/>
      <c r="BIQ130" s="86"/>
      <c r="BIR130" s="86"/>
      <c r="BIS130" s="86"/>
      <c r="BIT130" s="86"/>
      <c r="BIU130" s="86"/>
      <c r="BIV130" s="86"/>
      <c r="BIW130" s="86"/>
      <c r="BIX130" s="86"/>
      <c r="BIY130" s="86"/>
      <c r="BIZ130" s="86"/>
      <c r="BJA130" s="86"/>
      <c r="BJB130" s="86"/>
      <c r="BJC130" s="86"/>
      <c r="BJD130" s="86"/>
      <c r="BJE130" s="86"/>
      <c r="BJF130" s="86"/>
      <c r="BJG130" s="86"/>
      <c r="BJH130" s="86"/>
      <c r="BJI130" s="86"/>
      <c r="BJJ130" s="86"/>
      <c r="BJK130" s="86"/>
      <c r="BJL130" s="86"/>
      <c r="BJM130" s="86"/>
      <c r="BJN130" s="86"/>
      <c r="BJO130" s="86"/>
      <c r="BJP130" s="86"/>
      <c r="BJQ130" s="86"/>
      <c r="BJR130" s="86"/>
      <c r="BJS130" s="86"/>
      <c r="BJT130" s="86"/>
      <c r="BJU130" s="86"/>
      <c r="BJV130" s="86"/>
      <c r="BJW130" s="86"/>
      <c r="BJX130" s="86"/>
      <c r="BJY130" s="86"/>
      <c r="BJZ130" s="86"/>
      <c r="BKA130" s="86"/>
      <c r="BKB130" s="86"/>
      <c r="BKC130" s="86"/>
      <c r="BKD130" s="86"/>
      <c r="BKE130" s="86"/>
      <c r="BKF130" s="86"/>
      <c r="BKG130" s="86"/>
      <c r="BKH130" s="86"/>
      <c r="BKI130" s="86"/>
      <c r="BKJ130" s="86"/>
      <c r="BKK130" s="86"/>
      <c r="BKL130" s="86"/>
      <c r="BKM130" s="86"/>
      <c r="BKN130" s="86"/>
      <c r="BKO130" s="86"/>
      <c r="BKP130" s="86"/>
      <c r="BKQ130" s="86"/>
      <c r="BKR130" s="86"/>
      <c r="BKS130" s="86"/>
      <c r="BKT130" s="86"/>
      <c r="BKU130" s="86"/>
      <c r="BKV130" s="86"/>
      <c r="BKW130" s="86"/>
      <c r="BKX130" s="86"/>
      <c r="BKY130" s="86"/>
      <c r="BKZ130" s="86"/>
      <c r="BLA130" s="86"/>
      <c r="BLB130" s="86"/>
      <c r="BLC130" s="86"/>
      <c r="BLD130" s="86"/>
      <c r="BLE130" s="86"/>
      <c r="BLF130" s="86"/>
      <c r="BLG130" s="86"/>
      <c r="BLH130" s="86"/>
      <c r="BLI130" s="86"/>
      <c r="BLJ130" s="86"/>
      <c r="BLK130" s="86"/>
      <c r="BLL130" s="86"/>
      <c r="BLM130" s="86"/>
      <c r="BLN130" s="86"/>
      <c r="BLO130" s="86"/>
      <c r="BLP130" s="86"/>
      <c r="BLQ130" s="86"/>
      <c r="BLR130" s="86"/>
      <c r="BLS130" s="86"/>
      <c r="BLT130" s="86"/>
      <c r="BLU130" s="86"/>
      <c r="BLV130" s="86"/>
      <c r="BLW130" s="86"/>
      <c r="BLX130" s="86"/>
      <c r="BLY130" s="86"/>
      <c r="BLZ130" s="86"/>
      <c r="BMA130" s="86"/>
      <c r="BMB130" s="86"/>
      <c r="BMC130" s="86"/>
      <c r="BMD130" s="86"/>
      <c r="BME130" s="86"/>
      <c r="BMF130" s="86"/>
      <c r="BMG130" s="86"/>
      <c r="BMH130" s="86"/>
      <c r="BMI130" s="86"/>
      <c r="BMJ130" s="86"/>
      <c r="BMK130" s="86"/>
      <c r="BML130" s="86"/>
      <c r="BMM130" s="86"/>
      <c r="BMN130" s="86"/>
      <c r="BMO130" s="86"/>
      <c r="BMP130" s="86"/>
      <c r="BMQ130" s="86"/>
      <c r="BMR130" s="86"/>
      <c r="BMS130" s="86"/>
      <c r="BMT130" s="86"/>
      <c r="BMU130" s="86"/>
      <c r="BMV130" s="86"/>
      <c r="BMW130" s="86"/>
      <c r="BMX130" s="86"/>
      <c r="BMY130" s="86"/>
      <c r="BMZ130" s="86"/>
      <c r="BNA130" s="86"/>
      <c r="BNB130" s="86"/>
      <c r="BNC130" s="86"/>
      <c r="BND130" s="86"/>
      <c r="BNE130" s="86"/>
      <c r="BNF130" s="86"/>
      <c r="BNG130" s="86"/>
      <c r="BNH130" s="86"/>
      <c r="BNI130" s="86"/>
      <c r="BNJ130" s="86"/>
      <c r="BNK130" s="86"/>
      <c r="BNL130" s="86"/>
      <c r="BNM130" s="86"/>
      <c r="BNN130" s="86"/>
      <c r="BNO130" s="86"/>
      <c r="BNP130" s="86"/>
      <c r="BNQ130" s="86"/>
      <c r="BNR130" s="86"/>
      <c r="BNS130" s="86"/>
      <c r="BNT130" s="86"/>
      <c r="BNU130" s="86"/>
      <c r="BNV130" s="86"/>
      <c r="BNW130" s="86"/>
      <c r="BNX130" s="86"/>
      <c r="BNY130" s="86"/>
      <c r="BNZ130" s="86"/>
      <c r="BOA130" s="86"/>
      <c r="BOB130" s="86"/>
      <c r="BOC130" s="86"/>
      <c r="BOD130" s="86"/>
      <c r="BOE130" s="86"/>
      <c r="BOF130" s="86"/>
      <c r="BOG130" s="86"/>
      <c r="BOH130" s="86"/>
      <c r="BOI130" s="86"/>
      <c r="BOJ130" s="86"/>
      <c r="BOK130" s="86"/>
      <c r="BOL130" s="86"/>
      <c r="BOM130" s="86"/>
      <c r="BON130" s="86"/>
      <c r="BOO130" s="86"/>
      <c r="BOP130" s="86"/>
      <c r="BOQ130" s="86"/>
      <c r="BOR130" s="86"/>
      <c r="BOS130" s="86"/>
      <c r="BOT130" s="86"/>
      <c r="BOU130" s="86"/>
      <c r="BOV130" s="86"/>
      <c r="BOW130" s="86"/>
      <c r="BOX130" s="86"/>
      <c r="BOY130" s="86"/>
      <c r="BOZ130" s="86"/>
      <c r="BPA130" s="86"/>
      <c r="BPB130" s="86"/>
      <c r="BPC130" s="86"/>
      <c r="BPD130" s="86"/>
      <c r="BPE130" s="86"/>
      <c r="BPF130" s="86"/>
      <c r="BPG130" s="86"/>
      <c r="BPH130" s="86"/>
      <c r="BPI130" s="86"/>
      <c r="BPJ130" s="86"/>
      <c r="BPK130" s="86"/>
      <c r="BPL130" s="86"/>
      <c r="BPM130" s="86"/>
      <c r="BPN130" s="86"/>
      <c r="BPO130" s="86"/>
      <c r="BPP130" s="86"/>
      <c r="BPQ130" s="86"/>
      <c r="BPR130" s="86"/>
      <c r="BPS130" s="86"/>
      <c r="BPT130" s="86"/>
      <c r="BPU130" s="86"/>
      <c r="BPV130" s="86"/>
      <c r="BPW130" s="86"/>
      <c r="BPX130" s="86"/>
      <c r="BPY130" s="86"/>
      <c r="BPZ130" s="86"/>
      <c r="BQA130" s="86"/>
      <c r="BQB130" s="86"/>
      <c r="BQC130" s="86"/>
      <c r="BQD130" s="86"/>
      <c r="BQE130" s="86"/>
      <c r="BQF130" s="86"/>
      <c r="BQG130" s="86"/>
      <c r="BQH130" s="86"/>
      <c r="BQI130" s="86"/>
      <c r="BQJ130" s="86"/>
      <c r="BQK130" s="86"/>
      <c r="BQL130" s="86"/>
      <c r="BQM130" s="86"/>
      <c r="BQN130" s="86"/>
      <c r="BQO130" s="86"/>
      <c r="BQP130" s="86"/>
      <c r="BQQ130" s="86"/>
      <c r="BQR130" s="86"/>
      <c r="BQS130" s="86"/>
      <c r="BQT130" s="86"/>
      <c r="BQU130" s="86"/>
      <c r="BQV130" s="86"/>
      <c r="BQW130" s="86"/>
      <c r="BQX130" s="86"/>
      <c r="BQY130" s="86"/>
      <c r="BQZ130" s="86"/>
      <c r="BRA130" s="86"/>
      <c r="BRB130" s="86"/>
      <c r="BRC130" s="86"/>
      <c r="BRD130" s="86"/>
      <c r="BRE130" s="86"/>
      <c r="BRF130" s="86"/>
      <c r="BRG130" s="86"/>
      <c r="BRH130" s="86"/>
      <c r="BRI130" s="86"/>
      <c r="BRJ130" s="86"/>
      <c r="BRK130" s="86"/>
      <c r="BRL130" s="86"/>
      <c r="BRM130" s="86"/>
      <c r="BRN130" s="86"/>
      <c r="BRO130" s="86"/>
      <c r="BRP130" s="86"/>
      <c r="BRQ130" s="86"/>
      <c r="BRR130" s="86"/>
      <c r="BRS130" s="86"/>
      <c r="BRT130" s="86"/>
      <c r="BRU130" s="86"/>
      <c r="BRV130" s="86"/>
      <c r="BRW130" s="86"/>
      <c r="BRX130" s="86"/>
      <c r="BRY130" s="86"/>
      <c r="BRZ130" s="86"/>
      <c r="BSA130" s="86"/>
      <c r="BSB130" s="86"/>
      <c r="BSC130" s="86"/>
      <c r="BSD130" s="86"/>
      <c r="BSE130" s="86"/>
      <c r="BSF130" s="86"/>
      <c r="BSG130" s="86"/>
      <c r="BSH130" s="86"/>
      <c r="BSI130" s="86"/>
      <c r="BSJ130" s="86"/>
      <c r="BSK130" s="86"/>
      <c r="BSL130" s="86"/>
      <c r="BSM130" s="86"/>
      <c r="BSN130" s="86"/>
      <c r="BSO130" s="86"/>
      <c r="BSP130" s="86"/>
      <c r="BSQ130" s="86"/>
      <c r="BSR130" s="86"/>
      <c r="BSS130" s="86"/>
      <c r="BST130" s="86"/>
      <c r="BSU130" s="86"/>
      <c r="BSV130" s="86"/>
      <c r="BSW130" s="86"/>
      <c r="BSX130" s="86"/>
      <c r="BSY130" s="86"/>
      <c r="BSZ130" s="86"/>
      <c r="BTA130" s="86"/>
      <c r="BTB130" s="86"/>
      <c r="BTC130" s="86"/>
      <c r="BTD130" s="86"/>
      <c r="BTE130" s="86"/>
      <c r="BTF130" s="86"/>
      <c r="BTG130" s="86"/>
      <c r="BTH130" s="86"/>
      <c r="BTI130" s="86"/>
      <c r="BTJ130" s="86"/>
      <c r="BTK130" s="86"/>
      <c r="BTL130" s="86"/>
      <c r="BTM130" s="86"/>
      <c r="BTN130" s="86"/>
      <c r="BTO130" s="86"/>
      <c r="BTP130" s="86"/>
      <c r="BTQ130" s="86"/>
      <c r="BTR130" s="86"/>
      <c r="BTS130" s="86"/>
      <c r="BTT130" s="86"/>
      <c r="BTU130" s="86"/>
      <c r="BTV130" s="86"/>
      <c r="BTW130" s="86"/>
      <c r="BTX130" s="86"/>
      <c r="BTY130" s="86"/>
      <c r="BTZ130" s="86"/>
      <c r="BUA130" s="86"/>
      <c r="BUB130" s="86"/>
      <c r="BUC130" s="86"/>
      <c r="BUD130" s="86"/>
      <c r="BUE130" s="86"/>
      <c r="BUF130" s="86"/>
      <c r="BUG130" s="86"/>
      <c r="BUH130" s="86"/>
      <c r="BUI130" s="86"/>
      <c r="BUJ130" s="86"/>
      <c r="BUK130" s="86"/>
      <c r="BUL130" s="86"/>
      <c r="BUM130" s="86"/>
      <c r="BUN130" s="86"/>
      <c r="BUO130" s="86"/>
      <c r="BUP130" s="86"/>
      <c r="BUQ130" s="86"/>
      <c r="BUR130" s="86"/>
      <c r="BUS130" s="86"/>
      <c r="BUT130" s="86"/>
      <c r="BUU130" s="86"/>
      <c r="BUV130" s="86"/>
      <c r="BUW130" s="86"/>
      <c r="BUX130" s="86"/>
      <c r="BUY130" s="86"/>
      <c r="BUZ130" s="86"/>
      <c r="BVA130" s="86"/>
      <c r="BVB130" s="86"/>
      <c r="BVC130" s="86"/>
      <c r="BVD130" s="86"/>
      <c r="BVE130" s="86"/>
      <c r="BVF130" s="86"/>
      <c r="BVG130" s="86"/>
      <c r="BVH130" s="86"/>
      <c r="BVI130" s="86"/>
      <c r="BVJ130" s="86"/>
      <c r="BVK130" s="86"/>
      <c r="BVL130" s="86"/>
      <c r="BVM130" s="86"/>
      <c r="BVN130" s="86"/>
      <c r="BVO130" s="86"/>
      <c r="BVP130" s="86"/>
      <c r="BVQ130" s="86"/>
      <c r="BVR130" s="86"/>
      <c r="BVS130" s="86"/>
      <c r="BVT130" s="86"/>
      <c r="BVU130" s="86"/>
      <c r="BVV130" s="86"/>
      <c r="BVW130" s="86"/>
      <c r="BVX130" s="86"/>
      <c r="BVY130" s="86"/>
      <c r="BVZ130" s="86"/>
      <c r="BWA130" s="86"/>
      <c r="BWB130" s="86"/>
      <c r="BWC130" s="86"/>
      <c r="BWD130" s="86"/>
      <c r="BWE130" s="86"/>
      <c r="BWF130" s="86"/>
      <c r="BWG130" s="86"/>
      <c r="BWH130" s="86"/>
      <c r="BWI130" s="86"/>
      <c r="BWJ130" s="86"/>
      <c r="BWK130" s="86"/>
      <c r="BWL130" s="86"/>
      <c r="BWM130" s="86"/>
      <c r="BWN130" s="86"/>
      <c r="BWO130" s="86"/>
      <c r="BWP130" s="86"/>
      <c r="BWQ130" s="86"/>
      <c r="BWR130" s="86"/>
      <c r="BWS130" s="86"/>
      <c r="BWT130" s="86"/>
      <c r="BWU130" s="86"/>
      <c r="BWV130" s="86"/>
      <c r="BWW130" s="86"/>
      <c r="BWX130" s="86"/>
      <c r="BWY130" s="86"/>
      <c r="BWZ130" s="86"/>
      <c r="BXA130" s="86"/>
      <c r="BXB130" s="86"/>
      <c r="BXC130" s="86"/>
      <c r="BXD130" s="86"/>
      <c r="BXE130" s="86"/>
      <c r="BXF130" s="86"/>
      <c r="BXG130" s="86"/>
      <c r="BXH130" s="86"/>
      <c r="BXI130" s="86"/>
      <c r="BXJ130" s="86"/>
      <c r="BXK130" s="86"/>
      <c r="BXL130" s="86"/>
      <c r="BXM130" s="86"/>
      <c r="BXN130" s="86"/>
      <c r="BXO130" s="86"/>
      <c r="BXP130" s="86"/>
      <c r="BXQ130" s="86"/>
      <c r="BXR130" s="86"/>
      <c r="BXS130" s="86"/>
      <c r="BXT130" s="86"/>
      <c r="BXU130" s="86"/>
      <c r="BXV130" s="86"/>
      <c r="BXW130" s="86"/>
      <c r="BXX130" s="86"/>
      <c r="BXY130" s="86"/>
      <c r="BXZ130" s="86"/>
      <c r="BYA130" s="86"/>
      <c r="BYB130" s="86"/>
      <c r="BYC130" s="86"/>
      <c r="BYD130" s="86"/>
      <c r="BYE130" s="86"/>
      <c r="BYF130" s="86"/>
      <c r="BYG130" s="86"/>
      <c r="BYH130" s="86"/>
      <c r="BYI130" s="86"/>
      <c r="BYJ130" s="86"/>
      <c r="BYK130" s="86"/>
      <c r="BYL130" s="86"/>
      <c r="BYM130" s="86"/>
      <c r="BYN130" s="86"/>
      <c r="BYO130" s="86"/>
      <c r="BYP130" s="86"/>
      <c r="BYQ130" s="86"/>
      <c r="BYR130" s="86"/>
      <c r="BYS130" s="86"/>
      <c r="BYT130" s="86"/>
      <c r="BYU130" s="86"/>
      <c r="BYV130" s="86"/>
      <c r="BYW130" s="86"/>
      <c r="BYX130" s="86"/>
      <c r="BYY130" s="86"/>
      <c r="BYZ130" s="86"/>
      <c r="BZA130" s="86"/>
      <c r="BZB130" s="86"/>
      <c r="BZC130" s="86"/>
      <c r="BZD130" s="86"/>
      <c r="BZE130" s="86"/>
      <c r="BZF130" s="86"/>
      <c r="BZG130" s="86"/>
      <c r="BZH130" s="86"/>
      <c r="BZI130" s="86"/>
      <c r="BZJ130" s="86"/>
      <c r="BZK130" s="86"/>
      <c r="BZL130" s="86"/>
      <c r="BZM130" s="86"/>
      <c r="BZN130" s="86"/>
      <c r="BZO130" s="86"/>
      <c r="BZP130" s="86"/>
      <c r="BZQ130" s="86"/>
      <c r="BZR130" s="86"/>
      <c r="BZS130" s="86"/>
      <c r="BZT130" s="86"/>
      <c r="BZU130" s="86"/>
      <c r="BZV130" s="86"/>
      <c r="BZW130" s="86"/>
      <c r="BZX130" s="86"/>
      <c r="BZY130" s="86"/>
      <c r="BZZ130" s="86"/>
      <c r="CAA130" s="86"/>
      <c r="CAB130" s="86"/>
      <c r="CAC130" s="86"/>
      <c r="CAD130" s="86"/>
      <c r="CAE130" s="86"/>
      <c r="CAF130" s="86"/>
      <c r="CAG130" s="86"/>
      <c r="CAH130" s="86"/>
      <c r="CAI130" s="86"/>
      <c r="CAJ130" s="86"/>
      <c r="CAK130" s="86"/>
      <c r="CAL130" s="86"/>
      <c r="CAM130" s="86"/>
      <c r="CAN130" s="86"/>
      <c r="CAO130" s="86"/>
      <c r="CAP130" s="86"/>
      <c r="CAQ130" s="86"/>
      <c r="CAR130" s="86"/>
      <c r="CAS130" s="86"/>
      <c r="CAT130" s="86"/>
      <c r="CAU130" s="86"/>
      <c r="CAV130" s="86"/>
      <c r="CAW130" s="86"/>
      <c r="CAX130" s="86"/>
      <c r="CAY130" s="86"/>
      <c r="CAZ130" s="86"/>
      <c r="CBA130" s="86"/>
      <c r="CBB130" s="86"/>
      <c r="CBC130" s="86"/>
      <c r="CBD130" s="86"/>
      <c r="CBE130" s="86"/>
      <c r="CBF130" s="86"/>
      <c r="CBG130" s="86"/>
      <c r="CBH130" s="86"/>
      <c r="CBI130" s="86"/>
      <c r="CBJ130" s="86"/>
      <c r="CBK130" s="86"/>
      <c r="CBL130" s="86"/>
      <c r="CBM130" s="86"/>
      <c r="CBN130" s="86"/>
      <c r="CBO130" s="86"/>
      <c r="CBP130" s="86"/>
      <c r="CBQ130" s="86"/>
      <c r="CBR130" s="86"/>
      <c r="CBS130" s="86"/>
      <c r="CBT130" s="86"/>
      <c r="CBU130" s="86"/>
      <c r="CBV130" s="86"/>
      <c r="CBW130" s="86"/>
      <c r="CBX130" s="86"/>
      <c r="CBY130" s="86"/>
      <c r="CBZ130" s="86"/>
      <c r="CCA130" s="86"/>
      <c r="CCB130" s="86"/>
      <c r="CCC130" s="86"/>
      <c r="CCD130" s="86"/>
      <c r="CCE130" s="86"/>
      <c r="CCF130" s="86"/>
      <c r="CCG130" s="86"/>
      <c r="CCH130" s="86"/>
      <c r="CCI130" s="86"/>
      <c r="CCJ130" s="86"/>
      <c r="CCK130" s="86"/>
      <c r="CCL130" s="86"/>
      <c r="CCM130" s="86"/>
      <c r="CCN130" s="86"/>
      <c r="CCO130" s="86"/>
      <c r="CCP130" s="86"/>
      <c r="CCQ130" s="86"/>
      <c r="CCR130" s="86"/>
      <c r="CCS130" s="86"/>
      <c r="CCT130" s="86"/>
      <c r="CCU130" s="86"/>
      <c r="CCV130" s="86"/>
      <c r="CCW130" s="86"/>
      <c r="CCX130" s="86"/>
      <c r="CCY130" s="86"/>
      <c r="CCZ130" s="86"/>
      <c r="CDA130" s="86"/>
      <c r="CDB130" s="86"/>
      <c r="CDC130" s="86"/>
      <c r="CDD130" s="86"/>
      <c r="CDE130" s="86"/>
      <c r="CDF130" s="86"/>
      <c r="CDG130" s="86"/>
      <c r="CDH130" s="86"/>
      <c r="CDI130" s="86"/>
      <c r="CDJ130" s="86"/>
      <c r="CDK130" s="86"/>
      <c r="CDL130" s="86"/>
      <c r="CDM130" s="86"/>
      <c r="CDN130" s="86"/>
      <c r="CDO130" s="86"/>
      <c r="CDP130" s="86"/>
      <c r="CDQ130" s="86"/>
      <c r="CDR130" s="86"/>
      <c r="CDS130" s="86"/>
      <c r="CDT130" s="86"/>
      <c r="CDU130" s="86"/>
      <c r="CDV130" s="86"/>
      <c r="CDW130" s="86"/>
      <c r="CDX130" s="86"/>
      <c r="CDY130" s="86"/>
      <c r="CDZ130" s="86"/>
      <c r="CEA130" s="86"/>
      <c r="CEB130" s="86"/>
      <c r="CEC130" s="86"/>
      <c r="CED130" s="86"/>
      <c r="CEE130" s="86"/>
      <c r="CEF130" s="86"/>
      <c r="CEG130" s="86"/>
      <c r="CEH130" s="86"/>
      <c r="CEI130" s="86"/>
      <c r="CEJ130" s="86"/>
      <c r="CEK130" s="86"/>
      <c r="CEL130" s="86"/>
      <c r="CEM130" s="86"/>
      <c r="CEN130" s="86"/>
      <c r="CEO130" s="86"/>
      <c r="CEP130" s="86"/>
      <c r="CEQ130" s="86"/>
      <c r="CER130" s="86"/>
      <c r="CES130" s="86"/>
      <c r="CET130" s="86"/>
      <c r="CEU130" s="86"/>
      <c r="CEV130" s="86"/>
      <c r="CEW130" s="86"/>
      <c r="CEX130" s="86"/>
      <c r="CEY130" s="86"/>
      <c r="CEZ130" s="86"/>
      <c r="CFA130" s="86"/>
      <c r="CFB130" s="86"/>
      <c r="CFC130" s="86"/>
      <c r="CFD130" s="86"/>
      <c r="CFE130" s="86"/>
      <c r="CFF130" s="86"/>
      <c r="CFG130" s="86"/>
      <c r="CFH130" s="86"/>
      <c r="CFI130" s="86"/>
      <c r="CFJ130" s="86"/>
      <c r="CFK130" s="86"/>
      <c r="CFL130" s="86"/>
      <c r="CFM130" s="86"/>
      <c r="CFN130" s="86"/>
      <c r="CFO130" s="86"/>
      <c r="CFP130" s="86"/>
      <c r="CFQ130" s="86"/>
      <c r="CFR130" s="86"/>
      <c r="CFS130" s="86"/>
      <c r="CFT130" s="86"/>
      <c r="CFU130" s="86"/>
      <c r="CFV130" s="86"/>
      <c r="CFW130" s="86"/>
      <c r="CFX130" s="86"/>
      <c r="CFY130" s="86"/>
      <c r="CFZ130" s="86"/>
      <c r="CGA130" s="86"/>
      <c r="CGB130" s="86"/>
      <c r="CGC130" s="86"/>
      <c r="CGD130" s="86"/>
      <c r="CGE130" s="86"/>
      <c r="CGF130" s="86"/>
      <c r="CGG130" s="86"/>
      <c r="CGH130" s="86"/>
      <c r="CGI130" s="86"/>
      <c r="CGJ130" s="86"/>
      <c r="CGK130" s="86"/>
      <c r="CGL130" s="86"/>
      <c r="CGM130" s="86"/>
      <c r="CGN130" s="86"/>
      <c r="CGO130" s="86"/>
      <c r="CGP130" s="86"/>
      <c r="CGQ130" s="86"/>
      <c r="CGR130" s="86"/>
      <c r="CGS130" s="86"/>
      <c r="CGT130" s="86"/>
      <c r="CGU130" s="86"/>
      <c r="CGV130" s="86"/>
      <c r="CGW130" s="86"/>
      <c r="CGX130" s="86"/>
      <c r="CGY130" s="86"/>
      <c r="CGZ130" s="86"/>
      <c r="CHA130" s="86"/>
      <c r="CHB130" s="86"/>
      <c r="CHC130" s="86"/>
      <c r="CHD130" s="86"/>
      <c r="CHE130" s="86"/>
      <c r="CHF130" s="86"/>
      <c r="CHG130" s="86"/>
      <c r="CHH130" s="86"/>
      <c r="CHI130" s="86"/>
      <c r="CHJ130" s="86"/>
      <c r="CHK130" s="86"/>
      <c r="CHL130" s="86"/>
      <c r="CHM130" s="86"/>
      <c r="CHN130" s="86"/>
      <c r="CHO130" s="86"/>
      <c r="CHP130" s="86"/>
      <c r="CHQ130" s="86"/>
      <c r="CHR130" s="86"/>
      <c r="CHS130" s="86"/>
      <c r="CHT130" s="86"/>
      <c r="CHU130" s="86"/>
      <c r="CHV130" s="86"/>
      <c r="CHW130" s="86"/>
      <c r="CHX130" s="86"/>
      <c r="CHY130" s="86"/>
      <c r="CHZ130" s="86"/>
      <c r="CIA130" s="86"/>
      <c r="CIB130" s="86"/>
      <c r="CIC130" s="86"/>
      <c r="CID130" s="86"/>
      <c r="CIE130" s="86"/>
      <c r="CIF130" s="86"/>
      <c r="CIG130" s="86"/>
      <c r="CIH130" s="86"/>
      <c r="CII130" s="86"/>
      <c r="CIJ130" s="86"/>
      <c r="CIK130" s="86"/>
      <c r="CIL130" s="86"/>
      <c r="CIM130" s="86"/>
      <c r="CIN130" s="86"/>
      <c r="CIO130" s="86"/>
      <c r="CIP130" s="86"/>
      <c r="CIQ130" s="86"/>
      <c r="CIR130" s="86"/>
      <c r="CIS130" s="86"/>
      <c r="CIT130" s="86"/>
      <c r="CIU130" s="86"/>
      <c r="CIV130" s="86"/>
      <c r="CIW130" s="86"/>
      <c r="CIX130" s="86"/>
      <c r="CIY130" s="86"/>
      <c r="CIZ130" s="86"/>
      <c r="CJA130" s="86"/>
      <c r="CJB130" s="86"/>
      <c r="CJC130" s="86"/>
      <c r="CJD130" s="86"/>
      <c r="CJE130" s="86"/>
      <c r="CJF130" s="86"/>
      <c r="CJG130" s="86"/>
      <c r="CJH130" s="86"/>
      <c r="CJI130" s="86"/>
      <c r="CJJ130" s="86"/>
      <c r="CJK130" s="86"/>
      <c r="CJL130" s="86"/>
      <c r="CJM130" s="86"/>
      <c r="CJN130" s="86"/>
      <c r="CJO130" s="86"/>
      <c r="CJP130" s="86"/>
      <c r="CJQ130" s="86"/>
      <c r="CJR130" s="86"/>
      <c r="CJS130" s="86"/>
      <c r="CJT130" s="86"/>
      <c r="CJU130" s="86"/>
      <c r="CJV130" s="86"/>
      <c r="CJW130" s="86"/>
      <c r="CJX130" s="86"/>
      <c r="CJY130" s="86"/>
      <c r="CJZ130" s="86"/>
      <c r="CKA130" s="86"/>
      <c r="CKB130" s="86"/>
      <c r="CKC130" s="86"/>
      <c r="CKD130" s="86"/>
      <c r="CKE130" s="86"/>
      <c r="CKF130" s="86"/>
      <c r="CKG130" s="86"/>
      <c r="CKH130" s="86"/>
      <c r="CKI130" s="86"/>
      <c r="CKJ130" s="86"/>
      <c r="CKK130" s="86"/>
      <c r="CKL130" s="86"/>
      <c r="CKM130" s="86"/>
      <c r="CKN130" s="86"/>
      <c r="CKO130" s="86"/>
      <c r="CKP130" s="86"/>
      <c r="CKQ130" s="86"/>
      <c r="CKR130" s="86"/>
      <c r="CKS130" s="86"/>
      <c r="CKT130" s="86"/>
      <c r="CKU130" s="86"/>
      <c r="CKV130" s="86"/>
      <c r="CKW130" s="86"/>
      <c r="CKX130" s="86"/>
      <c r="CKY130" s="86"/>
      <c r="CKZ130" s="86"/>
      <c r="CLA130" s="86"/>
      <c r="CLB130" s="86"/>
      <c r="CLC130" s="86"/>
      <c r="CLD130" s="86"/>
      <c r="CLE130" s="86"/>
      <c r="CLF130" s="86"/>
      <c r="CLG130" s="86"/>
      <c r="CLH130" s="86"/>
      <c r="CLI130" s="86"/>
      <c r="CLJ130" s="86"/>
      <c r="CLK130" s="86"/>
      <c r="CLL130" s="86"/>
      <c r="CLM130" s="86"/>
      <c r="CLN130" s="86"/>
      <c r="CLO130" s="86"/>
      <c r="CLP130" s="86"/>
      <c r="CLQ130" s="86"/>
      <c r="CLR130" s="86"/>
      <c r="CLS130" s="86"/>
      <c r="CLT130" s="86"/>
      <c r="CLU130" s="86"/>
      <c r="CLV130" s="86"/>
      <c r="CLW130" s="86"/>
      <c r="CLX130" s="86"/>
      <c r="CLY130" s="86"/>
      <c r="CLZ130" s="86"/>
      <c r="CMA130" s="86"/>
      <c r="CMB130" s="86"/>
      <c r="CMC130" s="86"/>
      <c r="CMD130" s="86"/>
      <c r="CME130" s="86"/>
      <c r="CMF130" s="86"/>
      <c r="CMG130" s="86"/>
      <c r="CMH130" s="86"/>
      <c r="CMI130" s="86"/>
      <c r="CMJ130" s="86"/>
      <c r="CMK130" s="86"/>
      <c r="CML130" s="86"/>
      <c r="CMM130" s="86"/>
      <c r="CMN130" s="86"/>
      <c r="CMO130" s="86"/>
      <c r="CMP130" s="86"/>
      <c r="CMQ130" s="86"/>
      <c r="CMR130" s="86"/>
      <c r="CMS130" s="86"/>
      <c r="CMT130" s="86"/>
      <c r="CMU130" s="86"/>
      <c r="CMV130" s="86"/>
      <c r="CMW130" s="86"/>
      <c r="CMX130" s="86"/>
      <c r="CMY130" s="86"/>
      <c r="CMZ130" s="86"/>
      <c r="CNA130" s="86"/>
      <c r="CNB130" s="86"/>
      <c r="CNC130" s="86"/>
      <c r="CND130" s="86"/>
      <c r="CNE130" s="86"/>
      <c r="CNF130" s="86"/>
      <c r="CNG130" s="86"/>
      <c r="CNH130" s="86"/>
      <c r="CNI130" s="86"/>
      <c r="CNJ130" s="86"/>
      <c r="CNK130" s="86"/>
      <c r="CNL130" s="86"/>
      <c r="CNM130" s="86"/>
      <c r="CNN130" s="86"/>
      <c r="CNO130" s="86"/>
      <c r="CNP130" s="86"/>
      <c r="CNQ130" s="86"/>
      <c r="CNR130" s="86"/>
      <c r="CNS130" s="86"/>
      <c r="CNT130" s="86"/>
      <c r="CNU130" s="86"/>
      <c r="CNV130" s="86"/>
      <c r="CNW130" s="86"/>
      <c r="CNX130" s="86"/>
      <c r="CNY130" s="86"/>
      <c r="CNZ130" s="86"/>
      <c r="COA130" s="86"/>
      <c r="COB130" s="86"/>
      <c r="COC130" s="86"/>
      <c r="COD130" s="86"/>
      <c r="COE130" s="86"/>
      <c r="COF130" s="86"/>
      <c r="COG130" s="86"/>
      <c r="COH130" s="86"/>
      <c r="COI130" s="86"/>
      <c r="COJ130" s="86"/>
      <c r="COK130" s="86"/>
      <c r="COL130" s="86"/>
      <c r="COM130" s="86"/>
      <c r="CON130" s="86"/>
      <c r="COO130" s="86"/>
      <c r="COP130" s="86"/>
      <c r="COQ130" s="86"/>
      <c r="COR130" s="86"/>
      <c r="COS130" s="86"/>
      <c r="COT130" s="86"/>
      <c r="COU130" s="86"/>
      <c r="COV130" s="86"/>
      <c r="COW130" s="86"/>
      <c r="COX130" s="86"/>
      <c r="COY130" s="86"/>
      <c r="COZ130" s="86"/>
      <c r="CPA130" s="86"/>
      <c r="CPB130" s="86"/>
      <c r="CPC130" s="86"/>
      <c r="CPD130" s="86"/>
      <c r="CPE130" s="86"/>
      <c r="CPF130" s="86"/>
      <c r="CPG130" s="86"/>
      <c r="CPH130" s="86"/>
      <c r="CPI130" s="86"/>
      <c r="CPJ130" s="86"/>
      <c r="CPK130" s="86"/>
      <c r="CPL130" s="86"/>
      <c r="CPM130" s="86"/>
      <c r="CPN130" s="86"/>
      <c r="CPO130" s="86"/>
      <c r="CPP130" s="86"/>
      <c r="CPQ130" s="86"/>
      <c r="CPR130" s="86"/>
      <c r="CPS130" s="86"/>
      <c r="CPT130" s="86"/>
      <c r="CPU130" s="86"/>
      <c r="CPV130" s="86"/>
      <c r="CPW130" s="86"/>
      <c r="CPX130" s="86"/>
      <c r="CPY130" s="86"/>
      <c r="CPZ130" s="86"/>
      <c r="CQA130" s="86"/>
      <c r="CQB130" s="86"/>
      <c r="CQC130" s="86"/>
      <c r="CQD130" s="86"/>
      <c r="CQE130" s="86"/>
      <c r="CQF130" s="86"/>
      <c r="CQG130" s="86"/>
      <c r="CQH130" s="86"/>
      <c r="CQI130" s="86"/>
      <c r="CQJ130" s="86"/>
      <c r="CQK130" s="86"/>
      <c r="CQL130" s="86"/>
      <c r="CQM130" s="86"/>
      <c r="CQN130" s="86"/>
      <c r="CQO130" s="86"/>
      <c r="CQP130" s="86"/>
      <c r="CQQ130" s="86"/>
      <c r="CQR130" s="86"/>
      <c r="CQS130" s="86"/>
      <c r="CQT130" s="86"/>
      <c r="CQU130" s="86"/>
      <c r="CQV130" s="86"/>
      <c r="CQW130" s="86"/>
      <c r="CQX130" s="86"/>
      <c r="CQY130" s="86"/>
      <c r="CQZ130" s="86"/>
      <c r="CRA130" s="86"/>
      <c r="CRB130" s="86"/>
      <c r="CRC130" s="86"/>
      <c r="CRD130" s="86"/>
      <c r="CRE130" s="86"/>
      <c r="CRF130" s="86"/>
      <c r="CRG130" s="86"/>
      <c r="CRH130" s="86"/>
      <c r="CRI130" s="86"/>
      <c r="CRJ130" s="86"/>
      <c r="CRK130" s="86"/>
      <c r="CRL130" s="86"/>
      <c r="CRM130" s="86"/>
      <c r="CRN130" s="86"/>
      <c r="CRO130" s="86"/>
      <c r="CRP130" s="86"/>
      <c r="CRQ130" s="86"/>
      <c r="CRR130" s="86"/>
      <c r="CRS130" s="86"/>
      <c r="CRT130" s="86"/>
      <c r="CRU130" s="86"/>
      <c r="CRV130" s="86"/>
      <c r="CRW130" s="86"/>
      <c r="CRX130" s="86"/>
      <c r="CRY130" s="86"/>
      <c r="CRZ130" s="86"/>
      <c r="CSA130" s="86"/>
      <c r="CSB130" s="86"/>
      <c r="CSC130" s="86"/>
      <c r="CSD130" s="86"/>
      <c r="CSE130" s="86"/>
      <c r="CSF130" s="86"/>
      <c r="CSG130" s="86"/>
      <c r="CSH130" s="86"/>
      <c r="CSI130" s="86"/>
      <c r="CSJ130" s="86"/>
      <c r="CSK130" s="86"/>
      <c r="CSL130" s="86"/>
      <c r="CSM130" s="86"/>
      <c r="CSN130" s="86"/>
      <c r="CSO130" s="86"/>
      <c r="CSP130" s="86"/>
      <c r="CSQ130" s="86"/>
      <c r="CSR130" s="86"/>
      <c r="CSS130" s="86"/>
      <c r="CST130" s="86"/>
      <c r="CSU130" s="86"/>
      <c r="CSV130" s="86"/>
      <c r="CSW130" s="86"/>
      <c r="CSX130" s="86"/>
      <c r="CSY130" s="86"/>
      <c r="CSZ130" s="86"/>
      <c r="CTA130" s="86"/>
      <c r="CTB130" s="86"/>
      <c r="CTC130" s="86"/>
      <c r="CTD130" s="86"/>
      <c r="CTE130" s="86"/>
      <c r="CTF130" s="86"/>
      <c r="CTG130" s="86"/>
      <c r="CTH130" s="86"/>
      <c r="CTI130" s="86"/>
      <c r="CTJ130" s="86"/>
      <c r="CTK130" s="86"/>
      <c r="CTL130" s="86"/>
      <c r="CTM130" s="86"/>
      <c r="CTN130" s="86"/>
      <c r="CTO130" s="86"/>
      <c r="CTP130" s="86"/>
      <c r="CTQ130" s="86"/>
      <c r="CTR130" s="86"/>
      <c r="CTS130" s="86"/>
      <c r="CTT130" s="86"/>
      <c r="CTU130" s="86"/>
      <c r="CTV130" s="86"/>
      <c r="CTW130" s="86"/>
      <c r="CTX130" s="86"/>
      <c r="CTY130" s="86"/>
      <c r="CTZ130" s="86"/>
      <c r="CUA130" s="86"/>
      <c r="CUB130" s="86"/>
      <c r="CUC130" s="86"/>
      <c r="CUD130" s="86"/>
      <c r="CUE130" s="86"/>
      <c r="CUF130" s="86"/>
      <c r="CUG130" s="86"/>
      <c r="CUH130" s="86"/>
      <c r="CUI130" s="86"/>
      <c r="CUJ130" s="86"/>
      <c r="CUK130" s="86"/>
      <c r="CUL130" s="86"/>
      <c r="CUM130" s="86"/>
      <c r="CUN130" s="86"/>
      <c r="CUO130" s="86"/>
      <c r="CUP130" s="86"/>
      <c r="CUQ130" s="86"/>
      <c r="CUR130" s="86"/>
      <c r="CUS130" s="86"/>
      <c r="CUT130" s="86"/>
      <c r="CUU130" s="86"/>
      <c r="CUV130" s="86"/>
      <c r="CUW130" s="86"/>
      <c r="CUX130" s="86"/>
      <c r="CUY130" s="86"/>
      <c r="CUZ130" s="86"/>
      <c r="CVA130" s="86"/>
      <c r="CVB130" s="86"/>
      <c r="CVC130" s="86"/>
      <c r="CVD130" s="86"/>
      <c r="CVE130" s="86"/>
      <c r="CVF130" s="86"/>
      <c r="CVG130" s="86"/>
      <c r="CVH130" s="86"/>
      <c r="CVI130" s="86"/>
      <c r="CVJ130" s="86"/>
      <c r="CVK130" s="86"/>
      <c r="CVL130" s="86"/>
      <c r="CVM130" s="86"/>
      <c r="CVN130" s="86"/>
      <c r="CVO130" s="86"/>
      <c r="CVP130" s="86"/>
      <c r="CVQ130" s="86"/>
      <c r="CVR130" s="86"/>
      <c r="CVS130" s="86"/>
      <c r="CVT130" s="86"/>
      <c r="CVU130" s="86"/>
      <c r="CVV130" s="86"/>
      <c r="CVW130" s="86"/>
      <c r="CVX130" s="86"/>
      <c r="CVY130" s="86"/>
      <c r="CVZ130" s="86"/>
      <c r="CWA130" s="86"/>
      <c r="CWB130" s="86"/>
      <c r="CWC130" s="86"/>
      <c r="CWD130" s="86"/>
      <c r="CWE130" s="86"/>
      <c r="CWF130" s="86"/>
      <c r="CWG130" s="86"/>
      <c r="CWH130" s="86"/>
      <c r="CWI130" s="86"/>
      <c r="CWJ130" s="86"/>
      <c r="CWK130" s="86"/>
      <c r="CWL130" s="86"/>
      <c r="CWM130" s="86"/>
      <c r="CWN130" s="86"/>
      <c r="CWO130" s="86"/>
      <c r="CWP130" s="86"/>
      <c r="CWQ130" s="86"/>
      <c r="CWR130" s="86"/>
      <c r="CWS130" s="86"/>
      <c r="CWT130" s="86"/>
      <c r="CWU130" s="86"/>
      <c r="CWV130" s="86"/>
      <c r="CWW130" s="86"/>
      <c r="CWX130" s="86"/>
      <c r="CWY130" s="86"/>
      <c r="CWZ130" s="86"/>
      <c r="CXA130" s="86"/>
      <c r="CXB130" s="86"/>
      <c r="CXC130" s="86"/>
      <c r="CXD130" s="86"/>
      <c r="CXE130" s="86"/>
      <c r="CXF130" s="86"/>
      <c r="CXG130" s="86"/>
      <c r="CXH130" s="86"/>
      <c r="CXI130" s="86"/>
      <c r="CXJ130" s="86"/>
      <c r="CXK130" s="86"/>
      <c r="CXL130" s="86"/>
      <c r="CXM130" s="86"/>
      <c r="CXN130" s="86"/>
      <c r="CXO130" s="86"/>
      <c r="CXP130" s="86"/>
      <c r="CXQ130" s="86"/>
      <c r="CXR130" s="86"/>
      <c r="CXS130" s="86"/>
      <c r="CXT130" s="86"/>
      <c r="CXU130" s="86"/>
      <c r="CXV130" s="86"/>
      <c r="CXW130" s="86"/>
      <c r="CXX130" s="86"/>
      <c r="CXY130" s="86"/>
      <c r="CXZ130" s="86"/>
      <c r="CYA130" s="86"/>
      <c r="CYB130" s="86"/>
      <c r="CYC130" s="86"/>
      <c r="CYD130" s="86"/>
      <c r="CYE130" s="86"/>
      <c r="CYF130" s="86"/>
      <c r="CYG130" s="86"/>
      <c r="CYH130" s="86"/>
      <c r="CYI130" s="86"/>
      <c r="CYJ130" s="86"/>
      <c r="CYK130" s="86"/>
      <c r="CYL130" s="86"/>
      <c r="CYM130" s="86"/>
      <c r="CYN130" s="86"/>
      <c r="CYO130" s="86"/>
      <c r="CYP130" s="86"/>
      <c r="CYQ130" s="86"/>
      <c r="CYR130" s="86"/>
      <c r="CYS130" s="86"/>
      <c r="CYT130" s="86"/>
      <c r="CYU130" s="86"/>
      <c r="CYV130" s="86"/>
      <c r="CYW130" s="86"/>
      <c r="CYX130" s="86"/>
      <c r="CYY130" s="86"/>
      <c r="CYZ130" s="86"/>
      <c r="CZA130" s="86"/>
      <c r="CZB130" s="86"/>
      <c r="CZC130" s="86"/>
      <c r="CZD130" s="86"/>
      <c r="CZE130" s="86"/>
      <c r="CZF130" s="86"/>
      <c r="CZG130" s="86"/>
      <c r="CZH130" s="86"/>
      <c r="CZI130" s="86"/>
      <c r="CZJ130" s="86"/>
      <c r="CZK130" s="86"/>
      <c r="CZL130" s="86"/>
      <c r="CZM130" s="86"/>
      <c r="CZN130" s="86"/>
      <c r="CZO130" s="86"/>
      <c r="CZP130" s="86"/>
      <c r="CZQ130" s="86"/>
      <c r="CZR130" s="86"/>
      <c r="CZS130" s="86"/>
      <c r="CZT130" s="86"/>
      <c r="CZU130" s="86"/>
      <c r="CZV130" s="86"/>
      <c r="CZW130" s="86"/>
      <c r="CZX130" s="86"/>
      <c r="CZY130" s="86"/>
      <c r="CZZ130" s="86"/>
      <c r="DAA130" s="86"/>
      <c r="DAB130" s="86"/>
      <c r="DAC130" s="86"/>
      <c r="DAD130" s="86"/>
      <c r="DAE130" s="86"/>
      <c r="DAF130" s="86"/>
      <c r="DAG130" s="86"/>
      <c r="DAH130" s="86"/>
      <c r="DAI130" s="86"/>
      <c r="DAJ130" s="86"/>
      <c r="DAK130" s="86"/>
      <c r="DAL130" s="86"/>
      <c r="DAM130" s="86"/>
      <c r="DAN130" s="86"/>
      <c r="DAO130" s="86"/>
      <c r="DAP130" s="86"/>
      <c r="DAQ130" s="86"/>
      <c r="DAR130" s="86"/>
      <c r="DAS130" s="86"/>
      <c r="DAT130" s="86"/>
      <c r="DAU130" s="86"/>
      <c r="DAV130" s="86"/>
      <c r="DAW130" s="86"/>
      <c r="DAX130" s="86"/>
      <c r="DAY130" s="86"/>
      <c r="DAZ130" s="86"/>
      <c r="DBA130" s="86"/>
      <c r="DBB130" s="86"/>
      <c r="DBC130" s="86"/>
      <c r="DBD130" s="86"/>
      <c r="DBE130" s="86"/>
      <c r="DBF130" s="86"/>
      <c r="DBG130" s="86"/>
      <c r="DBH130" s="86"/>
      <c r="DBI130" s="86"/>
      <c r="DBJ130" s="86"/>
      <c r="DBK130" s="86"/>
      <c r="DBL130" s="86"/>
      <c r="DBM130" s="86"/>
      <c r="DBN130" s="86"/>
      <c r="DBO130" s="86"/>
      <c r="DBP130" s="86"/>
      <c r="DBQ130" s="86"/>
      <c r="DBR130" s="86"/>
      <c r="DBS130" s="86"/>
      <c r="DBT130" s="86"/>
      <c r="DBU130" s="86"/>
      <c r="DBV130" s="86"/>
      <c r="DBW130" s="86"/>
      <c r="DBX130" s="86"/>
      <c r="DBY130" s="86"/>
      <c r="DBZ130" s="86"/>
      <c r="DCA130" s="86"/>
      <c r="DCB130" s="86"/>
      <c r="DCC130" s="86"/>
      <c r="DCD130" s="86"/>
      <c r="DCE130" s="86"/>
      <c r="DCF130" s="86"/>
      <c r="DCG130" s="86"/>
      <c r="DCH130" s="86"/>
      <c r="DCI130" s="86"/>
      <c r="DCJ130" s="86"/>
      <c r="DCK130" s="86"/>
      <c r="DCL130" s="86"/>
      <c r="DCM130" s="86"/>
      <c r="DCN130" s="86"/>
      <c r="DCO130" s="86"/>
      <c r="DCP130" s="86"/>
      <c r="DCQ130" s="86"/>
      <c r="DCR130" s="86"/>
      <c r="DCS130" s="86"/>
      <c r="DCT130" s="86"/>
      <c r="DCU130" s="86"/>
      <c r="DCV130" s="86"/>
      <c r="DCW130" s="86"/>
      <c r="DCX130" s="86"/>
      <c r="DCY130" s="86"/>
      <c r="DCZ130" s="86"/>
      <c r="DDA130" s="86"/>
      <c r="DDB130" s="86"/>
      <c r="DDC130" s="86"/>
      <c r="DDD130" s="86"/>
      <c r="DDE130" s="86"/>
      <c r="DDF130" s="86"/>
      <c r="DDG130" s="86"/>
      <c r="DDH130" s="86"/>
      <c r="DDI130" s="86"/>
      <c r="DDJ130" s="86"/>
      <c r="DDK130" s="86"/>
      <c r="DDL130" s="86"/>
      <c r="DDM130" s="86"/>
      <c r="DDN130" s="86"/>
      <c r="DDO130" s="86"/>
      <c r="DDP130" s="86"/>
      <c r="DDQ130" s="86"/>
      <c r="DDR130" s="86"/>
      <c r="DDS130" s="86"/>
      <c r="DDT130" s="86"/>
      <c r="DDU130" s="86"/>
      <c r="DDV130" s="86"/>
      <c r="DDW130" s="86"/>
      <c r="DDX130" s="86"/>
      <c r="DDY130" s="86"/>
      <c r="DDZ130" s="86"/>
      <c r="DEA130" s="86"/>
      <c r="DEB130" s="86"/>
      <c r="DEC130" s="86"/>
      <c r="DED130" s="86"/>
      <c r="DEE130" s="86"/>
      <c r="DEF130" s="86"/>
      <c r="DEG130" s="86"/>
      <c r="DEH130" s="86"/>
      <c r="DEI130" s="86"/>
      <c r="DEJ130" s="86"/>
      <c r="DEK130" s="86"/>
      <c r="DEL130" s="86"/>
      <c r="DEM130" s="86"/>
      <c r="DEN130" s="86"/>
      <c r="DEO130" s="86"/>
      <c r="DEP130" s="86"/>
      <c r="DEQ130" s="86"/>
      <c r="DER130" s="86"/>
      <c r="DES130" s="86"/>
      <c r="DET130" s="86"/>
      <c r="DEU130" s="86"/>
      <c r="DEV130" s="86"/>
      <c r="DEW130" s="86"/>
      <c r="DEX130" s="86"/>
      <c r="DEY130" s="86"/>
      <c r="DEZ130" s="86"/>
      <c r="DFA130" s="86"/>
      <c r="DFB130" s="86"/>
      <c r="DFC130" s="86"/>
      <c r="DFD130" s="86"/>
      <c r="DFE130" s="86"/>
      <c r="DFF130" s="86"/>
      <c r="DFG130" s="86"/>
      <c r="DFH130" s="86"/>
      <c r="DFI130" s="86"/>
      <c r="DFJ130" s="86"/>
      <c r="DFK130" s="86"/>
      <c r="DFL130" s="86"/>
      <c r="DFM130" s="86"/>
      <c r="DFN130" s="86"/>
      <c r="DFO130" s="86"/>
      <c r="DFP130" s="86"/>
      <c r="DFQ130" s="86"/>
      <c r="DFR130" s="86"/>
      <c r="DFS130" s="86"/>
      <c r="DFT130" s="86"/>
      <c r="DFU130" s="86"/>
      <c r="DFV130" s="86"/>
      <c r="DFW130" s="86"/>
      <c r="DFX130" s="86"/>
      <c r="DFY130" s="86"/>
      <c r="DFZ130" s="86"/>
      <c r="DGA130" s="86"/>
      <c r="DGB130" s="86"/>
      <c r="DGC130" s="86"/>
      <c r="DGD130" s="86"/>
      <c r="DGE130" s="86"/>
      <c r="DGF130" s="86"/>
      <c r="DGG130" s="86"/>
      <c r="DGH130" s="86"/>
      <c r="DGI130" s="86"/>
      <c r="DGJ130" s="86"/>
      <c r="DGK130" s="86"/>
      <c r="DGL130" s="86"/>
      <c r="DGM130" s="86"/>
      <c r="DGN130" s="86"/>
      <c r="DGO130" s="86"/>
      <c r="DGP130" s="86"/>
      <c r="DGQ130" s="86"/>
      <c r="DGR130" s="86"/>
      <c r="DGS130" s="86"/>
      <c r="DGT130" s="86"/>
      <c r="DGU130" s="86"/>
      <c r="DGV130" s="86"/>
      <c r="DGW130" s="86"/>
      <c r="DGX130" s="86"/>
      <c r="DGY130" s="86"/>
      <c r="DGZ130" s="86"/>
      <c r="DHA130" s="86"/>
      <c r="DHB130" s="86"/>
      <c r="DHC130" s="86"/>
      <c r="DHD130" s="86"/>
      <c r="DHE130" s="86"/>
      <c r="DHF130" s="86"/>
      <c r="DHG130" s="86"/>
      <c r="DHH130" s="86"/>
      <c r="DHI130" s="86"/>
      <c r="DHJ130" s="86"/>
      <c r="DHK130" s="86"/>
      <c r="DHL130" s="86"/>
      <c r="DHM130" s="86"/>
      <c r="DHN130" s="86"/>
      <c r="DHO130" s="86"/>
      <c r="DHP130" s="86"/>
      <c r="DHQ130" s="86"/>
      <c r="DHR130" s="86"/>
      <c r="DHS130" s="86"/>
      <c r="DHT130" s="86"/>
      <c r="DHU130" s="86"/>
      <c r="DHV130" s="86"/>
      <c r="DHW130" s="86"/>
      <c r="DHX130" s="86"/>
      <c r="DHY130" s="86"/>
      <c r="DHZ130" s="86"/>
      <c r="DIA130" s="86"/>
      <c r="DIB130" s="86"/>
      <c r="DIC130" s="86"/>
      <c r="DID130" s="86"/>
      <c r="DIE130" s="86"/>
      <c r="DIF130" s="86"/>
      <c r="DIG130" s="86"/>
      <c r="DIH130" s="86"/>
      <c r="DII130" s="86"/>
      <c r="DIJ130" s="86"/>
      <c r="DIK130" s="86"/>
      <c r="DIL130" s="86"/>
      <c r="DIM130" s="86"/>
      <c r="DIN130" s="86"/>
      <c r="DIO130" s="86"/>
      <c r="DIP130" s="86"/>
      <c r="DIQ130" s="86"/>
      <c r="DIR130" s="86"/>
      <c r="DIS130" s="86"/>
      <c r="DIT130" s="86"/>
      <c r="DIU130" s="86"/>
      <c r="DIV130" s="86"/>
      <c r="DIW130" s="86"/>
      <c r="DIX130" s="86"/>
      <c r="DIY130" s="86"/>
      <c r="DIZ130" s="86"/>
      <c r="DJA130" s="86"/>
      <c r="DJB130" s="86"/>
      <c r="DJC130" s="86"/>
      <c r="DJD130" s="86"/>
      <c r="DJE130" s="86"/>
      <c r="DJF130" s="86"/>
      <c r="DJG130" s="86"/>
      <c r="DJH130" s="86"/>
      <c r="DJI130" s="86"/>
      <c r="DJJ130" s="86"/>
      <c r="DJK130" s="86"/>
      <c r="DJL130" s="86"/>
      <c r="DJM130" s="86"/>
      <c r="DJN130" s="86"/>
      <c r="DJO130" s="86"/>
      <c r="DJP130" s="86"/>
      <c r="DJQ130" s="86"/>
      <c r="DJR130" s="86"/>
      <c r="DJS130" s="86"/>
      <c r="DJT130" s="86"/>
      <c r="DJU130" s="86"/>
      <c r="DJV130" s="86"/>
      <c r="DJW130" s="86"/>
      <c r="DJX130" s="86"/>
      <c r="DJY130" s="86"/>
      <c r="DJZ130" s="86"/>
      <c r="DKA130" s="86"/>
      <c r="DKB130" s="86"/>
      <c r="DKC130" s="86"/>
      <c r="DKD130" s="86"/>
      <c r="DKE130" s="86"/>
      <c r="DKF130" s="86"/>
      <c r="DKG130" s="86"/>
      <c r="DKH130" s="86"/>
      <c r="DKI130" s="86"/>
      <c r="DKJ130" s="86"/>
      <c r="DKK130" s="86"/>
      <c r="DKL130" s="86"/>
      <c r="DKM130" s="86"/>
      <c r="DKN130" s="86"/>
      <c r="DKO130" s="86"/>
      <c r="DKP130" s="86"/>
      <c r="DKQ130" s="86"/>
      <c r="DKR130" s="86"/>
      <c r="DKS130" s="86"/>
      <c r="DKT130" s="86"/>
      <c r="DKU130" s="86"/>
      <c r="DKV130" s="86"/>
      <c r="DKW130" s="86"/>
      <c r="DKX130" s="86"/>
      <c r="DKY130" s="86"/>
      <c r="DKZ130" s="86"/>
      <c r="DLA130" s="86"/>
      <c r="DLB130" s="86"/>
      <c r="DLC130" s="86"/>
      <c r="DLD130" s="86"/>
      <c r="DLE130" s="86"/>
      <c r="DLF130" s="86"/>
      <c r="DLG130" s="86"/>
      <c r="DLH130" s="86"/>
      <c r="DLI130" s="86"/>
      <c r="DLJ130" s="86"/>
      <c r="DLK130" s="86"/>
      <c r="DLL130" s="86"/>
      <c r="DLM130" s="86"/>
      <c r="DLN130" s="86"/>
      <c r="DLO130" s="86"/>
      <c r="DLP130" s="86"/>
      <c r="DLQ130" s="86"/>
      <c r="DLR130" s="86"/>
      <c r="DLS130" s="86"/>
      <c r="DLT130" s="86"/>
      <c r="DLU130" s="86"/>
      <c r="DLV130" s="86"/>
      <c r="DLW130" s="86"/>
      <c r="DLX130" s="86"/>
      <c r="DLY130" s="86"/>
      <c r="DLZ130" s="86"/>
      <c r="DMA130" s="86"/>
      <c r="DMB130" s="86"/>
      <c r="DMC130" s="86"/>
      <c r="DMD130" s="86"/>
      <c r="DME130" s="86"/>
      <c r="DMF130" s="86"/>
      <c r="DMG130" s="86"/>
      <c r="DMH130" s="86"/>
      <c r="DMI130" s="86"/>
      <c r="DMJ130" s="86"/>
      <c r="DMK130" s="86"/>
      <c r="DML130" s="86"/>
      <c r="DMM130" s="86"/>
      <c r="DMN130" s="86"/>
      <c r="DMO130" s="86"/>
      <c r="DMP130" s="86"/>
      <c r="DMQ130" s="86"/>
      <c r="DMR130" s="86"/>
      <c r="DMS130" s="86"/>
      <c r="DMT130" s="86"/>
      <c r="DMU130" s="86"/>
      <c r="DMV130" s="86"/>
      <c r="DMW130" s="86"/>
      <c r="DMX130" s="86"/>
      <c r="DMY130" s="86"/>
      <c r="DMZ130" s="86"/>
      <c r="DNA130" s="86"/>
      <c r="DNB130" s="86"/>
      <c r="DNC130" s="86"/>
      <c r="DND130" s="86"/>
      <c r="DNE130" s="86"/>
      <c r="DNF130" s="86"/>
      <c r="DNG130" s="86"/>
      <c r="DNH130" s="86"/>
      <c r="DNI130" s="86"/>
      <c r="DNJ130" s="86"/>
      <c r="DNK130" s="86"/>
      <c r="DNL130" s="86"/>
      <c r="DNM130" s="86"/>
      <c r="DNN130" s="86"/>
      <c r="DNO130" s="86"/>
      <c r="DNP130" s="86"/>
      <c r="DNQ130" s="86"/>
      <c r="DNR130" s="86"/>
      <c r="DNS130" s="86"/>
      <c r="DNT130" s="86"/>
      <c r="DNU130" s="86"/>
      <c r="DNV130" s="86"/>
      <c r="DNW130" s="86"/>
      <c r="DNX130" s="86"/>
      <c r="DNY130" s="86"/>
      <c r="DNZ130" s="86"/>
      <c r="DOA130" s="86"/>
      <c r="DOB130" s="86"/>
      <c r="DOC130" s="86"/>
      <c r="DOD130" s="86"/>
      <c r="DOE130" s="86"/>
      <c r="DOF130" s="86"/>
      <c r="DOG130" s="86"/>
      <c r="DOH130" s="86"/>
      <c r="DOI130" s="86"/>
      <c r="DOJ130" s="86"/>
      <c r="DOK130" s="86"/>
      <c r="DOL130" s="86"/>
      <c r="DOM130" s="86"/>
      <c r="DON130" s="86"/>
      <c r="DOO130" s="86"/>
      <c r="DOP130" s="86"/>
      <c r="DOQ130" s="86"/>
      <c r="DOR130" s="86"/>
      <c r="DOS130" s="86"/>
      <c r="DOT130" s="86"/>
      <c r="DOU130" s="86"/>
      <c r="DOV130" s="86"/>
      <c r="DOW130" s="86"/>
      <c r="DOX130" s="86"/>
      <c r="DOY130" s="86"/>
      <c r="DOZ130" s="86"/>
      <c r="DPA130" s="86"/>
      <c r="DPB130" s="86"/>
      <c r="DPC130" s="86"/>
      <c r="DPD130" s="86"/>
      <c r="DPE130" s="86"/>
      <c r="DPF130" s="86"/>
      <c r="DPG130" s="86"/>
      <c r="DPH130" s="86"/>
      <c r="DPI130" s="86"/>
      <c r="DPJ130" s="86"/>
      <c r="DPK130" s="86"/>
      <c r="DPL130" s="86"/>
      <c r="DPM130" s="86"/>
      <c r="DPN130" s="86"/>
      <c r="DPO130" s="86"/>
      <c r="DPP130" s="86"/>
      <c r="DPQ130" s="86"/>
      <c r="DPR130" s="86"/>
      <c r="DPS130" s="86"/>
      <c r="DPT130" s="86"/>
      <c r="DPU130" s="86"/>
      <c r="DPV130" s="86"/>
      <c r="DPW130" s="86"/>
      <c r="DPX130" s="86"/>
      <c r="DPY130" s="86"/>
      <c r="DPZ130" s="86"/>
      <c r="DQA130" s="86"/>
      <c r="DQB130" s="86"/>
      <c r="DQC130" s="86"/>
      <c r="DQD130" s="86"/>
      <c r="DQE130" s="86"/>
      <c r="DQF130" s="86"/>
      <c r="DQG130" s="86"/>
      <c r="DQH130" s="86"/>
      <c r="DQI130" s="86"/>
      <c r="DQJ130" s="86"/>
      <c r="DQK130" s="86"/>
      <c r="DQL130" s="86"/>
      <c r="DQM130" s="86"/>
      <c r="DQN130" s="86"/>
      <c r="DQO130" s="86"/>
      <c r="DQP130" s="86"/>
      <c r="DQQ130" s="86"/>
      <c r="DQR130" s="86"/>
      <c r="DQS130" s="86"/>
      <c r="DQT130" s="86"/>
      <c r="DQU130" s="86"/>
      <c r="DQV130" s="86"/>
      <c r="DQW130" s="86"/>
      <c r="DQX130" s="86"/>
      <c r="DQY130" s="86"/>
      <c r="DQZ130" s="86"/>
      <c r="DRA130" s="86"/>
      <c r="DRB130" s="86"/>
      <c r="DRC130" s="86"/>
      <c r="DRD130" s="86"/>
      <c r="DRE130" s="86"/>
      <c r="DRF130" s="86"/>
      <c r="DRG130" s="86"/>
      <c r="DRH130" s="86"/>
      <c r="DRI130" s="86"/>
      <c r="DRJ130" s="86"/>
      <c r="DRK130" s="86"/>
      <c r="DRL130" s="86"/>
      <c r="DRM130" s="86"/>
      <c r="DRN130" s="86"/>
      <c r="DRO130" s="86"/>
      <c r="DRP130" s="86"/>
      <c r="DRQ130" s="86"/>
      <c r="DRR130" s="86"/>
      <c r="DRS130" s="86"/>
      <c r="DRT130" s="86"/>
      <c r="DRU130" s="86"/>
      <c r="DRV130" s="86"/>
      <c r="DRW130" s="86"/>
      <c r="DRX130" s="86"/>
      <c r="DRY130" s="86"/>
      <c r="DRZ130" s="86"/>
      <c r="DSA130" s="86"/>
      <c r="DSB130" s="86"/>
      <c r="DSC130" s="86"/>
      <c r="DSD130" s="86"/>
      <c r="DSE130" s="86"/>
      <c r="DSF130" s="86"/>
      <c r="DSG130" s="86"/>
      <c r="DSH130" s="86"/>
      <c r="DSI130" s="86"/>
      <c r="DSJ130" s="86"/>
      <c r="DSK130" s="86"/>
      <c r="DSL130" s="86"/>
      <c r="DSM130" s="86"/>
      <c r="DSN130" s="86"/>
      <c r="DSO130" s="86"/>
      <c r="DSP130" s="86"/>
      <c r="DSQ130" s="86"/>
      <c r="DSR130" s="86"/>
      <c r="DSS130" s="86"/>
      <c r="DST130" s="86"/>
      <c r="DSU130" s="86"/>
      <c r="DSV130" s="86"/>
      <c r="DSW130" s="86"/>
      <c r="DSX130" s="86"/>
      <c r="DSY130" s="86"/>
      <c r="DSZ130" s="86"/>
      <c r="DTA130" s="86"/>
      <c r="DTB130" s="86"/>
      <c r="DTC130" s="86"/>
      <c r="DTD130" s="86"/>
      <c r="DTE130" s="86"/>
      <c r="DTF130" s="86"/>
      <c r="DTG130" s="86"/>
      <c r="DTH130" s="86"/>
      <c r="DTI130" s="86"/>
      <c r="DTJ130" s="86"/>
      <c r="DTK130" s="86"/>
      <c r="DTL130" s="86"/>
      <c r="DTM130" s="86"/>
      <c r="DTN130" s="86"/>
      <c r="DTO130" s="86"/>
      <c r="DTP130" s="86"/>
      <c r="DTQ130" s="86"/>
      <c r="DTR130" s="86"/>
      <c r="DTS130" s="86"/>
      <c r="DTT130" s="86"/>
      <c r="DTU130" s="86"/>
      <c r="DTV130" s="86"/>
      <c r="DTW130" s="86"/>
      <c r="DTX130" s="86"/>
      <c r="DTY130" s="86"/>
      <c r="DTZ130" s="86"/>
      <c r="DUA130" s="86"/>
      <c r="DUB130" s="86"/>
      <c r="DUC130" s="86"/>
      <c r="DUD130" s="86"/>
      <c r="DUE130" s="86"/>
      <c r="DUF130" s="86"/>
      <c r="DUG130" s="86"/>
      <c r="DUH130" s="86"/>
      <c r="DUI130" s="86"/>
      <c r="DUJ130" s="86"/>
      <c r="DUK130" s="86"/>
      <c r="DUL130" s="86"/>
      <c r="DUM130" s="86"/>
      <c r="DUN130" s="86"/>
      <c r="DUO130" s="86"/>
      <c r="DUP130" s="86"/>
      <c r="DUQ130" s="86"/>
      <c r="DUR130" s="86"/>
      <c r="DUS130" s="86"/>
      <c r="DUT130" s="86"/>
      <c r="DUU130" s="86"/>
      <c r="DUV130" s="86"/>
      <c r="DUW130" s="86"/>
      <c r="DUX130" s="86"/>
      <c r="DUY130" s="86"/>
      <c r="DUZ130" s="86"/>
      <c r="DVA130" s="86"/>
      <c r="DVB130" s="86"/>
      <c r="DVC130" s="86"/>
      <c r="DVD130" s="86"/>
      <c r="DVE130" s="86"/>
      <c r="DVF130" s="86"/>
      <c r="DVG130" s="86"/>
      <c r="DVH130" s="86"/>
      <c r="DVI130" s="86"/>
      <c r="DVJ130" s="86"/>
      <c r="DVK130" s="86"/>
      <c r="DVL130" s="86"/>
      <c r="DVM130" s="86"/>
      <c r="DVN130" s="86"/>
      <c r="DVO130" s="86"/>
      <c r="DVP130" s="86"/>
      <c r="DVQ130" s="86"/>
      <c r="DVR130" s="86"/>
      <c r="DVS130" s="86"/>
      <c r="DVT130" s="86"/>
      <c r="DVU130" s="86"/>
      <c r="DVV130" s="86"/>
      <c r="DVW130" s="86"/>
      <c r="DVX130" s="86"/>
      <c r="DVY130" s="86"/>
      <c r="DVZ130" s="86"/>
      <c r="DWA130" s="86"/>
      <c r="DWB130" s="86"/>
      <c r="DWC130" s="86"/>
      <c r="DWD130" s="86"/>
      <c r="DWE130" s="86"/>
      <c r="DWF130" s="86"/>
      <c r="DWG130" s="86"/>
      <c r="DWH130" s="86"/>
      <c r="DWI130" s="86"/>
      <c r="DWJ130" s="86"/>
      <c r="DWK130" s="86"/>
      <c r="DWL130" s="86"/>
      <c r="DWM130" s="86"/>
      <c r="DWN130" s="86"/>
      <c r="DWO130" s="86"/>
      <c r="DWP130" s="86"/>
      <c r="DWQ130" s="86"/>
      <c r="DWR130" s="86"/>
      <c r="DWS130" s="86"/>
      <c r="DWT130" s="86"/>
      <c r="DWU130" s="86"/>
      <c r="DWV130" s="86"/>
      <c r="DWW130" s="86"/>
      <c r="DWX130" s="86"/>
      <c r="DWY130" s="86"/>
      <c r="DWZ130" s="86"/>
      <c r="DXA130" s="86"/>
      <c r="DXB130" s="86"/>
      <c r="DXC130" s="86"/>
      <c r="DXD130" s="86"/>
      <c r="DXE130" s="86"/>
      <c r="DXF130" s="86"/>
      <c r="DXG130" s="86"/>
      <c r="DXH130" s="86"/>
      <c r="DXI130" s="86"/>
      <c r="DXJ130" s="86"/>
      <c r="DXK130" s="86"/>
      <c r="DXL130" s="86"/>
      <c r="DXM130" s="86"/>
      <c r="DXN130" s="86"/>
      <c r="DXO130" s="86"/>
      <c r="DXP130" s="86"/>
      <c r="DXQ130" s="86"/>
      <c r="DXR130" s="86"/>
      <c r="DXS130" s="86"/>
      <c r="DXT130" s="86"/>
      <c r="DXU130" s="86"/>
      <c r="DXV130" s="86"/>
      <c r="DXW130" s="86"/>
      <c r="DXX130" s="86"/>
      <c r="DXY130" s="86"/>
      <c r="DXZ130" s="86"/>
      <c r="DYA130" s="86"/>
      <c r="DYB130" s="86"/>
      <c r="DYC130" s="86"/>
      <c r="DYD130" s="86"/>
      <c r="DYE130" s="86"/>
      <c r="DYF130" s="86"/>
      <c r="DYG130" s="86"/>
      <c r="DYH130" s="86"/>
      <c r="DYI130" s="86"/>
      <c r="DYJ130" s="86"/>
      <c r="DYK130" s="86"/>
      <c r="DYL130" s="86"/>
      <c r="DYM130" s="86"/>
      <c r="DYN130" s="86"/>
      <c r="DYO130" s="86"/>
      <c r="DYP130" s="86"/>
      <c r="DYQ130" s="86"/>
      <c r="DYR130" s="86"/>
      <c r="DYS130" s="86"/>
      <c r="DYT130" s="86"/>
      <c r="DYU130" s="86"/>
      <c r="DYV130" s="86"/>
      <c r="DYW130" s="86"/>
      <c r="DYX130" s="86"/>
      <c r="DYY130" s="86"/>
      <c r="DYZ130" s="86"/>
      <c r="DZA130" s="86"/>
      <c r="DZB130" s="86"/>
      <c r="DZC130" s="86"/>
      <c r="DZD130" s="86"/>
      <c r="DZE130" s="86"/>
      <c r="DZF130" s="86"/>
      <c r="DZG130" s="86"/>
      <c r="DZH130" s="86"/>
      <c r="DZI130" s="86"/>
      <c r="DZJ130" s="86"/>
      <c r="DZK130" s="86"/>
      <c r="DZL130" s="86"/>
      <c r="DZM130" s="86"/>
      <c r="DZN130" s="86"/>
      <c r="DZO130" s="86"/>
      <c r="DZP130" s="86"/>
      <c r="DZQ130" s="86"/>
      <c r="DZR130" s="86"/>
      <c r="DZS130" s="86"/>
      <c r="DZT130" s="86"/>
      <c r="DZU130" s="86"/>
      <c r="DZV130" s="86"/>
      <c r="DZW130" s="86"/>
      <c r="DZX130" s="86"/>
      <c r="DZY130" s="86"/>
      <c r="DZZ130" s="86"/>
      <c r="EAA130" s="86"/>
      <c r="EAB130" s="86"/>
      <c r="EAC130" s="86"/>
      <c r="EAD130" s="86"/>
      <c r="EAE130" s="86"/>
      <c r="EAF130" s="86"/>
      <c r="EAG130" s="86"/>
      <c r="EAH130" s="86"/>
      <c r="EAI130" s="86"/>
      <c r="EAJ130" s="86"/>
      <c r="EAK130" s="86"/>
      <c r="EAL130" s="86"/>
      <c r="EAM130" s="86"/>
      <c r="EAN130" s="86"/>
      <c r="EAO130" s="86"/>
      <c r="EAP130" s="86"/>
      <c r="EAQ130" s="86"/>
      <c r="EAR130" s="86"/>
      <c r="EAS130" s="86"/>
      <c r="EAT130" s="86"/>
      <c r="EAU130" s="86"/>
      <c r="EAV130" s="86"/>
      <c r="EAW130" s="86"/>
      <c r="EAX130" s="86"/>
      <c r="EAY130" s="86"/>
      <c r="EAZ130" s="86"/>
      <c r="EBA130" s="86"/>
      <c r="EBB130" s="86"/>
      <c r="EBC130" s="86"/>
      <c r="EBD130" s="86"/>
      <c r="EBE130" s="86"/>
      <c r="EBF130" s="86"/>
      <c r="EBG130" s="86"/>
      <c r="EBH130" s="86"/>
      <c r="EBI130" s="86"/>
      <c r="EBJ130" s="86"/>
      <c r="EBK130" s="86"/>
      <c r="EBL130" s="86"/>
      <c r="EBM130" s="86"/>
      <c r="EBN130" s="86"/>
      <c r="EBO130" s="86"/>
      <c r="EBP130" s="86"/>
      <c r="EBQ130" s="86"/>
      <c r="EBR130" s="86"/>
      <c r="EBS130" s="86"/>
      <c r="EBT130" s="86"/>
      <c r="EBU130" s="86"/>
      <c r="EBV130" s="86"/>
      <c r="EBW130" s="86"/>
      <c r="EBX130" s="86"/>
      <c r="EBY130" s="86"/>
      <c r="EBZ130" s="86"/>
      <c r="ECA130" s="86"/>
      <c r="ECB130" s="86"/>
      <c r="ECC130" s="86"/>
      <c r="ECD130" s="86"/>
      <c r="ECE130" s="86"/>
      <c r="ECF130" s="86"/>
      <c r="ECG130" s="86"/>
      <c r="ECH130" s="86"/>
      <c r="ECI130" s="86"/>
      <c r="ECJ130" s="86"/>
      <c r="ECK130" s="86"/>
      <c r="ECL130" s="86"/>
      <c r="ECM130" s="86"/>
      <c r="ECN130" s="86"/>
      <c r="ECO130" s="86"/>
      <c r="ECP130" s="86"/>
      <c r="ECQ130" s="86"/>
      <c r="ECR130" s="86"/>
      <c r="ECS130" s="86"/>
      <c r="ECT130" s="86"/>
      <c r="ECU130" s="86"/>
      <c r="ECV130" s="86"/>
      <c r="ECW130" s="86"/>
      <c r="ECX130" s="86"/>
      <c r="ECY130" s="86"/>
      <c r="ECZ130" s="86"/>
      <c r="EDA130" s="86"/>
      <c r="EDB130" s="86"/>
      <c r="EDC130" s="86"/>
      <c r="EDD130" s="86"/>
      <c r="EDE130" s="86"/>
      <c r="EDF130" s="86"/>
      <c r="EDG130" s="86"/>
      <c r="EDH130" s="86"/>
      <c r="EDI130" s="86"/>
      <c r="EDJ130" s="86"/>
      <c r="EDK130" s="86"/>
      <c r="EDL130" s="86"/>
      <c r="EDM130" s="86"/>
      <c r="EDN130" s="86"/>
      <c r="EDO130" s="86"/>
      <c r="EDP130" s="86"/>
      <c r="EDQ130" s="86"/>
      <c r="EDR130" s="86"/>
      <c r="EDS130" s="86"/>
      <c r="EDT130" s="86"/>
      <c r="EDU130" s="86"/>
      <c r="EDV130" s="86"/>
      <c r="EDW130" s="86"/>
      <c r="EDX130" s="86"/>
      <c r="EDY130" s="86"/>
      <c r="EDZ130" s="86"/>
      <c r="EEA130" s="86"/>
      <c r="EEB130" s="86"/>
      <c r="EEC130" s="86"/>
      <c r="EED130" s="86"/>
      <c r="EEE130" s="86"/>
      <c r="EEF130" s="86"/>
      <c r="EEG130" s="86"/>
      <c r="EEH130" s="86"/>
      <c r="EEI130" s="86"/>
      <c r="EEJ130" s="86"/>
      <c r="EEK130" s="86"/>
      <c r="EEL130" s="86"/>
      <c r="EEM130" s="86"/>
      <c r="EEN130" s="86"/>
      <c r="EEO130" s="86"/>
      <c r="EEP130" s="86"/>
      <c r="EEQ130" s="86"/>
      <c r="EER130" s="86"/>
      <c r="EES130" s="86"/>
      <c r="EET130" s="86"/>
      <c r="EEU130" s="86"/>
      <c r="EEV130" s="86"/>
      <c r="EEW130" s="86"/>
      <c r="EEX130" s="86"/>
      <c r="EEY130" s="86"/>
      <c r="EEZ130" s="86"/>
      <c r="EFA130" s="86"/>
      <c r="EFB130" s="86"/>
      <c r="EFC130" s="86"/>
      <c r="EFD130" s="86"/>
      <c r="EFE130" s="86"/>
      <c r="EFF130" s="86"/>
      <c r="EFG130" s="86"/>
      <c r="EFH130" s="86"/>
      <c r="EFI130" s="86"/>
      <c r="EFJ130" s="86"/>
      <c r="EFK130" s="86"/>
      <c r="EFL130" s="86"/>
      <c r="EFM130" s="86"/>
      <c r="EFN130" s="86"/>
      <c r="EFO130" s="86"/>
      <c r="EFP130" s="86"/>
      <c r="EFQ130" s="86"/>
      <c r="EFR130" s="86"/>
      <c r="EFS130" s="86"/>
      <c r="EFT130" s="86"/>
      <c r="EFU130" s="86"/>
      <c r="EFV130" s="86"/>
      <c r="EFW130" s="86"/>
      <c r="EFX130" s="86"/>
      <c r="EFY130" s="86"/>
      <c r="EFZ130" s="86"/>
      <c r="EGA130" s="86"/>
      <c r="EGB130" s="86"/>
      <c r="EGC130" s="86"/>
      <c r="EGD130" s="86"/>
      <c r="EGE130" s="86"/>
      <c r="EGF130" s="86"/>
      <c r="EGG130" s="86"/>
      <c r="EGH130" s="86"/>
      <c r="EGI130" s="86"/>
      <c r="EGJ130" s="86"/>
      <c r="EGK130" s="86"/>
      <c r="EGL130" s="86"/>
      <c r="EGM130" s="86"/>
      <c r="EGN130" s="86"/>
      <c r="EGO130" s="86"/>
      <c r="EGP130" s="86"/>
      <c r="EGQ130" s="86"/>
      <c r="EGR130" s="86"/>
      <c r="EGS130" s="86"/>
      <c r="EGT130" s="86"/>
      <c r="EGU130" s="86"/>
      <c r="EGV130" s="86"/>
      <c r="EGW130" s="86"/>
      <c r="EGX130" s="86"/>
      <c r="EGY130" s="86"/>
      <c r="EGZ130" s="86"/>
      <c r="EHA130" s="86"/>
      <c r="EHB130" s="86"/>
      <c r="EHC130" s="86"/>
      <c r="EHD130" s="86"/>
      <c r="EHE130" s="86"/>
      <c r="EHF130" s="86"/>
      <c r="EHG130" s="86"/>
      <c r="EHH130" s="86"/>
      <c r="EHI130" s="86"/>
      <c r="EHJ130" s="86"/>
      <c r="EHK130" s="86"/>
      <c r="EHL130" s="86"/>
      <c r="EHM130" s="86"/>
      <c r="EHN130" s="86"/>
      <c r="EHO130" s="86"/>
      <c r="EHP130" s="86"/>
      <c r="EHQ130" s="86"/>
      <c r="EHR130" s="86"/>
      <c r="EHS130" s="86"/>
      <c r="EHT130" s="86"/>
      <c r="EHU130" s="86"/>
      <c r="EHV130" s="86"/>
      <c r="EHW130" s="86"/>
      <c r="EHX130" s="86"/>
      <c r="EHY130" s="86"/>
      <c r="EHZ130" s="86"/>
      <c r="EIA130" s="86"/>
      <c r="EIB130" s="86"/>
      <c r="EIC130" s="86"/>
      <c r="EID130" s="86"/>
      <c r="EIE130" s="86"/>
      <c r="EIF130" s="86"/>
      <c r="EIG130" s="86"/>
      <c r="EIH130" s="86"/>
      <c r="EII130" s="86"/>
      <c r="EIJ130" s="86"/>
      <c r="EIK130" s="86"/>
      <c r="EIL130" s="86"/>
      <c r="EIM130" s="86"/>
      <c r="EIN130" s="86"/>
      <c r="EIO130" s="86"/>
      <c r="EIP130" s="86"/>
      <c r="EIQ130" s="86"/>
      <c r="EIR130" s="86"/>
      <c r="EIS130" s="86"/>
      <c r="EIT130" s="86"/>
      <c r="EIU130" s="86"/>
      <c r="EIV130" s="86"/>
      <c r="EIW130" s="86"/>
      <c r="EIX130" s="86"/>
      <c r="EIY130" s="86"/>
      <c r="EIZ130" s="86"/>
      <c r="EJA130" s="86"/>
      <c r="EJB130" s="86"/>
      <c r="EJC130" s="86"/>
      <c r="EJD130" s="86"/>
      <c r="EJE130" s="86"/>
      <c r="EJF130" s="86"/>
      <c r="EJG130" s="86"/>
      <c r="EJH130" s="86"/>
      <c r="EJI130" s="86"/>
      <c r="EJJ130" s="86"/>
      <c r="EJK130" s="86"/>
      <c r="EJL130" s="86"/>
      <c r="EJM130" s="86"/>
      <c r="EJN130" s="86"/>
      <c r="EJO130" s="86"/>
      <c r="EJP130" s="86"/>
      <c r="EJQ130" s="86"/>
      <c r="EJR130" s="86"/>
      <c r="EJS130" s="86"/>
      <c r="EJT130" s="86"/>
      <c r="EJU130" s="86"/>
      <c r="EJV130" s="86"/>
      <c r="EJW130" s="86"/>
      <c r="EJX130" s="86"/>
      <c r="EJY130" s="86"/>
      <c r="EJZ130" s="86"/>
      <c r="EKA130" s="86"/>
      <c r="EKB130" s="86"/>
      <c r="EKC130" s="86"/>
      <c r="EKD130" s="86"/>
      <c r="EKE130" s="86"/>
      <c r="EKF130" s="86"/>
      <c r="EKG130" s="86"/>
      <c r="EKH130" s="86"/>
      <c r="EKI130" s="86"/>
      <c r="EKJ130" s="86"/>
      <c r="EKK130" s="86"/>
      <c r="EKL130" s="86"/>
      <c r="EKM130" s="86"/>
      <c r="EKN130" s="86"/>
      <c r="EKO130" s="86"/>
      <c r="EKP130" s="86"/>
      <c r="EKQ130" s="86"/>
      <c r="EKR130" s="86"/>
      <c r="EKS130" s="86"/>
      <c r="EKT130" s="86"/>
      <c r="EKU130" s="86"/>
      <c r="EKV130" s="86"/>
      <c r="EKW130" s="86"/>
      <c r="EKX130" s="86"/>
      <c r="EKY130" s="86"/>
      <c r="EKZ130" s="86"/>
      <c r="ELA130" s="86"/>
      <c r="ELB130" s="86"/>
      <c r="ELC130" s="86"/>
      <c r="ELD130" s="86"/>
      <c r="ELE130" s="86"/>
      <c r="ELF130" s="86"/>
      <c r="ELG130" s="86"/>
      <c r="ELH130" s="86"/>
      <c r="ELI130" s="86"/>
      <c r="ELJ130" s="86"/>
      <c r="ELK130" s="86"/>
      <c r="ELL130" s="86"/>
      <c r="ELM130" s="86"/>
      <c r="ELN130" s="86"/>
      <c r="ELO130" s="86"/>
      <c r="ELP130" s="86"/>
      <c r="ELQ130" s="86"/>
      <c r="ELR130" s="86"/>
      <c r="ELS130" s="86"/>
      <c r="ELT130" s="86"/>
      <c r="ELU130" s="86"/>
      <c r="ELV130" s="86"/>
      <c r="ELW130" s="86"/>
      <c r="ELX130" s="86"/>
      <c r="ELY130" s="86"/>
      <c r="ELZ130" s="86"/>
      <c r="EMA130" s="86"/>
      <c r="EMB130" s="86"/>
      <c r="EMC130" s="86"/>
      <c r="EMD130" s="86"/>
      <c r="EME130" s="86"/>
      <c r="EMF130" s="86"/>
      <c r="EMG130" s="86"/>
      <c r="EMH130" s="86"/>
      <c r="EMI130" s="86"/>
      <c r="EMJ130" s="86"/>
      <c r="EMK130" s="86"/>
      <c r="EML130" s="86"/>
      <c r="EMM130" s="86"/>
      <c r="EMN130" s="86"/>
      <c r="EMO130" s="86"/>
      <c r="EMP130" s="86"/>
      <c r="EMQ130" s="86"/>
      <c r="EMR130" s="86"/>
      <c r="EMS130" s="86"/>
      <c r="EMT130" s="86"/>
      <c r="EMU130" s="86"/>
      <c r="EMV130" s="86"/>
      <c r="EMW130" s="86"/>
      <c r="EMX130" s="86"/>
      <c r="EMY130" s="86"/>
      <c r="EMZ130" s="86"/>
      <c r="ENA130" s="86"/>
      <c r="ENB130" s="86"/>
      <c r="ENC130" s="86"/>
      <c r="END130" s="86"/>
      <c r="ENE130" s="86"/>
      <c r="ENF130" s="86"/>
      <c r="ENG130" s="86"/>
      <c r="ENH130" s="86"/>
      <c r="ENI130" s="86"/>
      <c r="ENJ130" s="86"/>
      <c r="ENK130" s="86"/>
      <c r="ENL130" s="86"/>
      <c r="ENM130" s="86"/>
      <c r="ENN130" s="86"/>
      <c r="ENO130" s="86"/>
      <c r="ENP130" s="86"/>
      <c r="ENQ130" s="86"/>
      <c r="ENR130" s="86"/>
      <c r="ENS130" s="86"/>
      <c r="ENT130" s="86"/>
      <c r="ENU130" s="86"/>
      <c r="ENV130" s="86"/>
      <c r="ENW130" s="86"/>
      <c r="ENX130" s="86"/>
      <c r="ENY130" s="86"/>
      <c r="ENZ130" s="86"/>
      <c r="EOA130" s="86"/>
      <c r="EOB130" s="86"/>
      <c r="EOC130" s="86"/>
      <c r="EOD130" s="86"/>
      <c r="EOE130" s="86"/>
      <c r="EOF130" s="86"/>
      <c r="EOG130" s="86"/>
      <c r="EOH130" s="86"/>
      <c r="EOI130" s="86"/>
      <c r="EOJ130" s="86"/>
      <c r="EOK130" s="86"/>
      <c r="EOL130" s="86"/>
      <c r="EOM130" s="86"/>
      <c r="EON130" s="86"/>
      <c r="EOO130" s="86"/>
      <c r="EOP130" s="86"/>
      <c r="EOQ130" s="86"/>
      <c r="EOR130" s="86"/>
      <c r="EOS130" s="86"/>
      <c r="EOT130" s="86"/>
      <c r="EOU130" s="86"/>
      <c r="EOV130" s="86"/>
      <c r="EOW130" s="86"/>
      <c r="EOX130" s="86"/>
      <c r="EOY130" s="86"/>
      <c r="EOZ130" s="86"/>
      <c r="EPA130" s="86"/>
      <c r="EPB130" s="86"/>
      <c r="EPC130" s="86"/>
      <c r="EPD130" s="86"/>
      <c r="EPE130" s="86"/>
      <c r="EPF130" s="86"/>
      <c r="EPG130" s="86"/>
      <c r="EPH130" s="86"/>
      <c r="EPI130" s="86"/>
      <c r="EPJ130" s="86"/>
      <c r="EPK130" s="86"/>
      <c r="EPL130" s="86"/>
      <c r="EPM130" s="86"/>
      <c r="EPN130" s="86"/>
      <c r="EPO130" s="86"/>
      <c r="EPP130" s="86"/>
      <c r="EPQ130" s="86"/>
      <c r="EPR130" s="86"/>
      <c r="EPS130" s="86"/>
      <c r="EPT130" s="86"/>
      <c r="EPU130" s="86"/>
      <c r="EPV130" s="86"/>
      <c r="EPW130" s="86"/>
      <c r="EPX130" s="86"/>
      <c r="EPY130" s="86"/>
      <c r="EPZ130" s="86"/>
      <c r="EQA130" s="86"/>
      <c r="EQB130" s="86"/>
      <c r="EQC130" s="86"/>
      <c r="EQD130" s="86"/>
      <c r="EQE130" s="86"/>
      <c r="EQF130" s="86"/>
      <c r="EQG130" s="86"/>
      <c r="EQH130" s="86"/>
      <c r="EQI130" s="86"/>
      <c r="EQJ130" s="86"/>
      <c r="EQK130" s="86"/>
      <c r="EQL130" s="86"/>
      <c r="EQM130" s="86"/>
      <c r="EQN130" s="86"/>
      <c r="EQO130" s="86"/>
      <c r="EQP130" s="86"/>
      <c r="EQQ130" s="86"/>
      <c r="EQR130" s="86"/>
      <c r="EQS130" s="86"/>
      <c r="EQT130" s="86"/>
      <c r="EQU130" s="86"/>
      <c r="EQV130" s="86"/>
      <c r="EQW130" s="86"/>
      <c r="EQX130" s="86"/>
      <c r="EQY130" s="86"/>
      <c r="EQZ130" s="86"/>
      <c r="ERA130" s="86"/>
      <c r="ERB130" s="86"/>
      <c r="ERC130" s="86"/>
      <c r="ERD130" s="86"/>
      <c r="ERE130" s="86"/>
      <c r="ERF130" s="86"/>
      <c r="ERG130" s="86"/>
      <c r="ERH130" s="86"/>
      <c r="ERI130" s="86"/>
      <c r="ERJ130" s="86"/>
      <c r="ERK130" s="86"/>
      <c r="ERL130" s="86"/>
      <c r="ERM130" s="86"/>
      <c r="ERN130" s="86"/>
      <c r="ERO130" s="86"/>
      <c r="ERP130" s="86"/>
      <c r="ERQ130" s="86"/>
      <c r="ERR130" s="86"/>
      <c r="ERS130" s="86"/>
      <c r="ERT130" s="86"/>
      <c r="ERU130" s="86"/>
      <c r="ERV130" s="86"/>
      <c r="ERW130" s="86"/>
      <c r="ERX130" s="86"/>
      <c r="ERY130" s="86"/>
      <c r="ERZ130" s="86"/>
      <c r="ESA130" s="86"/>
      <c r="ESB130" s="86"/>
      <c r="ESC130" s="86"/>
      <c r="ESD130" s="86"/>
      <c r="ESE130" s="86"/>
      <c r="ESF130" s="86"/>
      <c r="ESG130" s="86"/>
      <c r="ESH130" s="86"/>
      <c r="ESI130" s="86"/>
      <c r="ESJ130" s="86"/>
      <c r="ESK130" s="86"/>
      <c r="ESL130" s="86"/>
      <c r="ESM130" s="86"/>
      <c r="ESN130" s="86"/>
      <c r="ESO130" s="86"/>
      <c r="ESP130" s="86"/>
      <c r="ESQ130" s="86"/>
      <c r="ESR130" s="86"/>
      <c r="ESS130" s="86"/>
      <c r="EST130" s="86"/>
      <c r="ESU130" s="86"/>
      <c r="ESV130" s="86"/>
      <c r="ESW130" s="86"/>
      <c r="ESX130" s="86"/>
      <c r="ESY130" s="86"/>
      <c r="ESZ130" s="86"/>
      <c r="ETA130" s="86"/>
      <c r="ETB130" s="86"/>
      <c r="ETC130" s="86"/>
      <c r="ETD130" s="86"/>
      <c r="ETE130" s="86"/>
      <c r="ETF130" s="86"/>
      <c r="ETG130" s="86"/>
      <c r="ETH130" s="86"/>
      <c r="ETI130" s="86"/>
      <c r="ETJ130" s="86"/>
      <c r="ETK130" s="86"/>
      <c r="ETL130" s="86"/>
      <c r="ETM130" s="86"/>
      <c r="ETN130" s="86"/>
      <c r="ETO130" s="86"/>
      <c r="ETP130" s="86"/>
      <c r="ETQ130" s="86"/>
      <c r="ETR130" s="86"/>
      <c r="ETS130" s="86"/>
      <c r="ETT130" s="86"/>
      <c r="ETU130" s="86"/>
      <c r="ETV130" s="86"/>
      <c r="ETW130" s="86"/>
      <c r="ETX130" s="86"/>
      <c r="ETY130" s="86"/>
      <c r="ETZ130" s="86"/>
      <c r="EUA130" s="86"/>
      <c r="EUB130" s="86"/>
      <c r="EUC130" s="86"/>
      <c r="EUD130" s="86"/>
      <c r="EUE130" s="86"/>
      <c r="EUF130" s="86"/>
      <c r="EUG130" s="86"/>
      <c r="EUH130" s="86"/>
      <c r="EUI130" s="86"/>
      <c r="EUJ130" s="86"/>
      <c r="EUK130" s="86"/>
      <c r="EUL130" s="86"/>
      <c r="EUM130" s="86"/>
      <c r="EUN130" s="86"/>
      <c r="EUO130" s="86"/>
      <c r="EUP130" s="86"/>
      <c r="EUQ130" s="86"/>
      <c r="EUR130" s="86"/>
      <c r="EUS130" s="86"/>
      <c r="EUT130" s="86"/>
      <c r="EUU130" s="86"/>
      <c r="EUV130" s="86"/>
      <c r="EUW130" s="86"/>
      <c r="EUX130" s="86"/>
      <c r="EUY130" s="86"/>
      <c r="EUZ130" s="86"/>
      <c r="EVA130" s="86"/>
      <c r="EVB130" s="86"/>
      <c r="EVC130" s="86"/>
      <c r="EVD130" s="86"/>
      <c r="EVE130" s="86"/>
      <c r="EVF130" s="86"/>
      <c r="EVG130" s="86"/>
      <c r="EVH130" s="86"/>
      <c r="EVI130" s="86"/>
      <c r="EVJ130" s="86"/>
      <c r="EVK130" s="86"/>
      <c r="EVL130" s="86"/>
      <c r="EVM130" s="86"/>
      <c r="EVN130" s="86"/>
      <c r="EVO130" s="86"/>
      <c r="EVP130" s="86"/>
      <c r="EVQ130" s="86"/>
      <c r="EVR130" s="86"/>
      <c r="EVS130" s="86"/>
      <c r="EVT130" s="86"/>
      <c r="EVU130" s="86"/>
      <c r="EVV130" s="86"/>
      <c r="EVW130" s="86"/>
      <c r="EVX130" s="86"/>
      <c r="EVY130" s="86"/>
      <c r="EVZ130" s="86"/>
      <c r="EWA130" s="86"/>
      <c r="EWB130" s="86"/>
      <c r="EWC130" s="86"/>
      <c r="EWD130" s="86"/>
      <c r="EWE130" s="86"/>
      <c r="EWF130" s="86"/>
      <c r="EWG130" s="86"/>
      <c r="EWH130" s="86"/>
      <c r="EWI130" s="86"/>
      <c r="EWJ130" s="86"/>
      <c r="EWK130" s="86"/>
      <c r="EWL130" s="86"/>
      <c r="EWM130" s="86"/>
      <c r="EWN130" s="86"/>
      <c r="EWO130" s="86"/>
      <c r="EWP130" s="86"/>
      <c r="EWQ130" s="86"/>
      <c r="EWR130" s="86"/>
      <c r="EWS130" s="86"/>
      <c r="EWT130" s="86"/>
      <c r="EWU130" s="86"/>
      <c r="EWV130" s="86"/>
      <c r="EWW130" s="86"/>
      <c r="EWX130" s="86"/>
      <c r="EWY130" s="86"/>
      <c r="EWZ130" s="86"/>
      <c r="EXA130" s="86"/>
      <c r="EXB130" s="86"/>
      <c r="EXC130" s="86"/>
      <c r="EXD130" s="86"/>
      <c r="EXE130" s="86"/>
      <c r="EXF130" s="86"/>
      <c r="EXG130" s="86"/>
      <c r="EXH130" s="86"/>
      <c r="EXI130" s="86"/>
      <c r="EXJ130" s="86"/>
      <c r="EXK130" s="86"/>
      <c r="EXL130" s="86"/>
      <c r="EXM130" s="86"/>
      <c r="EXN130" s="86"/>
      <c r="EXO130" s="86"/>
      <c r="EXP130" s="86"/>
      <c r="EXQ130" s="86"/>
      <c r="EXR130" s="86"/>
      <c r="EXS130" s="86"/>
      <c r="EXT130" s="86"/>
      <c r="EXU130" s="86"/>
      <c r="EXV130" s="86"/>
      <c r="EXW130" s="86"/>
      <c r="EXX130" s="86"/>
      <c r="EXY130" s="86"/>
      <c r="EXZ130" s="86"/>
      <c r="EYA130" s="86"/>
      <c r="EYB130" s="86"/>
      <c r="EYC130" s="86"/>
      <c r="EYD130" s="86"/>
      <c r="EYE130" s="86"/>
      <c r="EYF130" s="86"/>
      <c r="EYG130" s="86"/>
      <c r="EYH130" s="86"/>
      <c r="EYI130" s="86"/>
      <c r="EYJ130" s="86"/>
      <c r="EYK130" s="86"/>
      <c r="EYL130" s="86"/>
      <c r="EYM130" s="86"/>
      <c r="EYN130" s="86"/>
      <c r="EYO130" s="86"/>
      <c r="EYP130" s="86"/>
      <c r="EYQ130" s="86"/>
      <c r="EYR130" s="86"/>
      <c r="EYS130" s="86"/>
      <c r="EYT130" s="86"/>
      <c r="EYU130" s="86"/>
      <c r="EYV130" s="86"/>
      <c r="EYW130" s="86"/>
      <c r="EYX130" s="86"/>
      <c r="EYY130" s="86"/>
      <c r="EYZ130" s="86"/>
      <c r="EZA130" s="86"/>
      <c r="EZB130" s="86"/>
      <c r="EZC130" s="86"/>
      <c r="EZD130" s="86"/>
      <c r="EZE130" s="86"/>
      <c r="EZF130" s="86"/>
      <c r="EZG130" s="86"/>
      <c r="EZH130" s="86"/>
      <c r="EZI130" s="86"/>
      <c r="EZJ130" s="86"/>
      <c r="EZK130" s="86"/>
      <c r="EZL130" s="86"/>
      <c r="EZM130" s="86"/>
      <c r="EZN130" s="86"/>
      <c r="EZO130" s="86"/>
      <c r="EZP130" s="86"/>
      <c r="EZQ130" s="86"/>
      <c r="EZR130" s="86"/>
      <c r="EZS130" s="86"/>
      <c r="EZT130" s="86"/>
      <c r="EZU130" s="86"/>
      <c r="EZV130" s="86"/>
      <c r="EZW130" s="86"/>
      <c r="EZX130" s="86"/>
      <c r="EZY130" s="86"/>
      <c r="EZZ130" s="86"/>
      <c r="FAA130" s="86"/>
      <c r="FAB130" s="86"/>
      <c r="FAC130" s="86"/>
      <c r="FAD130" s="86"/>
      <c r="FAE130" s="86"/>
      <c r="FAF130" s="86"/>
      <c r="FAG130" s="86"/>
      <c r="FAH130" s="86"/>
      <c r="FAI130" s="86"/>
      <c r="FAJ130" s="86"/>
      <c r="FAK130" s="86"/>
      <c r="FAL130" s="86"/>
      <c r="FAM130" s="86"/>
      <c r="FAN130" s="86"/>
      <c r="FAO130" s="86"/>
      <c r="FAP130" s="86"/>
      <c r="FAQ130" s="86"/>
      <c r="FAR130" s="86"/>
      <c r="FAS130" s="86"/>
      <c r="FAT130" s="86"/>
      <c r="FAU130" s="86"/>
      <c r="FAV130" s="86"/>
      <c r="FAW130" s="86"/>
      <c r="FAX130" s="86"/>
      <c r="FAY130" s="86"/>
      <c r="FAZ130" s="86"/>
      <c r="FBA130" s="86"/>
      <c r="FBB130" s="86"/>
      <c r="FBC130" s="86"/>
      <c r="FBD130" s="86"/>
      <c r="FBE130" s="86"/>
      <c r="FBF130" s="86"/>
      <c r="FBG130" s="86"/>
      <c r="FBH130" s="86"/>
      <c r="FBI130" s="86"/>
      <c r="FBJ130" s="86"/>
      <c r="FBK130" s="86"/>
      <c r="FBL130" s="86"/>
      <c r="FBM130" s="86"/>
      <c r="FBN130" s="86"/>
      <c r="FBO130" s="86"/>
      <c r="FBP130" s="86"/>
      <c r="FBQ130" s="86"/>
      <c r="FBR130" s="86"/>
      <c r="FBS130" s="86"/>
      <c r="FBT130" s="86"/>
      <c r="FBU130" s="86"/>
      <c r="FBV130" s="86"/>
      <c r="FBW130" s="86"/>
      <c r="FBX130" s="86"/>
      <c r="FBY130" s="86"/>
      <c r="FBZ130" s="86"/>
      <c r="FCA130" s="86"/>
      <c r="FCB130" s="86"/>
      <c r="FCC130" s="86"/>
      <c r="FCD130" s="86"/>
      <c r="FCE130" s="86"/>
      <c r="FCF130" s="86"/>
      <c r="FCG130" s="86"/>
      <c r="FCH130" s="86"/>
      <c r="FCI130" s="86"/>
      <c r="FCJ130" s="86"/>
      <c r="FCK130" s="86"/>
      <c r="FCL130" s="86"/>
      <c r="FCM130" s="86"/>
      <c r="FCN130" s="86"/>
      <c r="FCO130" s="86"/>
      <c r="FCP130" s="86"/>
      <c r="FCQ130" s="86"/>
      <c r="FCR130" s="86"/>
      <c r="FCS130" s="86"/>
      <c r="FCT130" s="86"/>
      <c r="FCU130" s="86"/>
      <c r="FCV130" s="86"/>
      <c r="FCW130" s="86"/>
      <c r="FCX130" s="86"/>
      <c r="FCY130" s="86"/>
      <c r="FCZ130" s="86"/>
      <c r="FDA130" s="86"/>
      <c r="FDB130" s="86"/>
      <c r="FDC130" s="86"/>
      <c r="FDD130" s="86"/>
      <c r="FDE130" s="86"/>
      <c r="FDF130" s="86"/>
      <c r="FDG130" s="86"/>
      <c r="FDH130" s="86"/>
      <c r="FDI130" s="86"/>
      <c r="FDJ130" s="86"/>
      <c r="FDK130" s="86"/>
      <c r="FDL130" s="86"/>
      <c r="FDM130" s="86"/>
      <c r="FDN130" s="86"/>
      <c r="FDO130" s="86"/>
      <c r="FDP130" s="86"/>
      <c r="FDQ130" s="86"/>
      <c r="FDR130" s="86"/>
      <c r="FDS130" s="86"/>
      <c r="FDT130" s="86"/>
      <c r="FDU130" s="86"/>
      <c r="FDV130" s="86"/>
      <c r="FDW130" s="86"/>
      <c r="FDX130" s="86"/>
      <c r="FDY130" s="86"/>
      <c r="FDZ130" s="86"/>
      <c r="FEA130" s="86"/>
      <c r="FEB130" s="86"/>
      <c r="FEC130" s="86"/>
      <c r="FED130" s="86"/>
      <c r="FEE130" s="86"/>
      <c r="FEF130" s="86"/>
      <c r="FEG130" s="86"/>
      <c r="FEH130" s="86"/>
      <c r="FEI130" s="86"/>
      <c r="FEJ130" s="86"/>
      <c r="FEK130" s="86"/>
      <c r="FEL130" s="86"/>
      <c r="FEM130" s="86"/>
      <c r="FEN130" s="86"/>
      <c r="FEO130" s="86"/>
      <c r="FEP130" s="86"/>
      <c r="FEQ130" s="86"/>
      <c r="FER130" s="86"/>
      <c r="FES130" s="86"/>
      <c r="FET130" s="86"/>
      <c r="FEU130" s="86"/>
      <c r="FEV130" s="86"/>
      <c r="FEW130" s="86"/>
      <c r="FEX130" s="86"/>
      <c r="FEY130" s="86"/>
      <c r="FEZ130" s="86"/>
      <c r="FFA130" s="86"/>
      <c r="FFB130" s="86"/>
      <c r="FFC130" s="86"/>
      <c r="FFD130" s="86"/>
      <c r="FFE130" s="86"/>
      <c r="FFF130" s="86"/>
      <c r="FFG130" s="86"/>
      <c r="FFH130" s="86"/>
      <c r="FFI130" s="86"/>
      <c r="FFJ130" s="86"/>
      <c r="FFK130" s="86"/>
      <c r="FFL130" s="86"/>
      <c r="FFM130" s="86"/>
      <c r="FFN130" s="86"/>
      <c r="FFO130" s="86"/>
      <c r="FFP130" s="86"/>
      <c r="FFQ130" s="86"/>
      <c r="FFR130" s="86"/>
      <c r="FFS130" s="86"/>
      <c r="FFT130" s="86"/>
      <c r="FFU130" s="86"/>
      <c r="FFV130" s="86"/>
      <c r="FFW130" s="86"/>
      <c r="FFX130" s="86"/>
      <c r="FFY130" s="86"/>
      <c r="FFZ130" s="86"/>
      <c r="FGA130" s="86"/>
      <c r="FGB130" s="86"/>
      <c r="FGC130" s="86"/>
      <c r="FGD130" s="86"/>
      <c r="FGE130" s="86"/>
      <c r="FGF130" s="86"/>
      <c r="FGG130" s="86"/>
      <c r="FGH130" s="86"/>
      <c r="FGI130" s="86"/>
      <c r="FGJ130" s="86"/>
      <c r="FGK130" s="86"/>
      <c r="FGL130" s="86"/>
      <c r="FGM130" s="86"/>
      <c r="FGN130" s="86"/>
      <c r="FGO130" s="86"/>
      <c r="FGP130" s="86"/>
      <c r="FGQ130" s="86"/>
      <c r="FGR130" s="86"/>
      <c r="FGS130" s="86"/>
      <c r="FGT130" s="86"/>
      <c r="FGU130" s="86"/>
      <c r="FGV130" s="86"/>
      <c r="FGW130" s="86"/>
      <c r="FGX130" s="86"/>
      <c r="FGY130" s="86"/>
      <c r="FGZ130" s="86"/>
      <c r="FHA130" s="86"/>
      <c r="FHB130" s="86"/>
      <c r="FHC130" s="86"/>
      <c r="FHD130" s="86"/>
      <c r="FHE130" s="86"/>
      <c r="FHF130" s="86"/>
      <c r="FHG130" s="86"/>
      <c r="FHH130" s="86"/>
      <c r="FHI130" s="86"/>
      <c r="FHJ130" s="86"/>
      <c r="FHK130" s="86"/>
      <c r="FHL130" s="86"/>
      <c r="FHM130" s="86"/>
      <c r="FHN130" s="86"/>
      <c r="FHO130" s="86"/>
      <c r="FHP130" s="86"/>
      <c r="FHQ130" s="86"/>
      <c r="FHR130" s="86"/>
      <c r="FHS130" s="86"/>
      <c r="FHT130" s="86"/>
      <c r="FHU130" s="86"/>
      <c r="FHV130" s="86"/>
      <c r="FHW130" s="86"/>
      <c r="FHX130" s="86"/>
      <c r="FHY130" s="86"/>
      <c r="FHZ130" s="86"/>
      <c r="FIA130" s="86"/>
      <c r="FIB130" s="86"/>
      <c r="FIC130" s="86"/>
      <c r="FID130" s="86"/>
      <c r="FIE130" s="86"/>
      <c r="FIF130" s="86"/>
      <c r="FIG130" s="86"/>
      <c r="FIH130" s="86"/>
      <c r="FII130" s="86"/>
      <c r="FIJ130" s="86"/>
      <c r="FIK130" s="86"/>
      <c r="FIL130" s="86"/>
      <c r="FIM130" s="86"/>
      <c r="FIN130" s="86"/>
      <c r="FIO130" s="86"/>
      <c r="FIP130" s="86"/>
      <c r="FIQ130" s="86"/>
      <c r="FIR130" s="86"/>
      <c r="FIS130" s="86"/>
      <c r="FIT130" s="86"/>
      <c r="FIU130" s="86"/>
      <c r="FIV130" s="86"/>
      <c r="FIW130" s="86"/>
      <c r="FIX130" s="86"/>
      <c r="FIY130" s="86"/>
      <c r="FIZ130" s="86"/>
      <c r="FJA130" s="86"/>
      <c r="FJB130" s="86"/>
      <c r="FJC130" s="86"/>
      <c r="FJD130" s="86"/>
      <c r="FJE130" s="86"/>
      <c r="FJF130" s="86"/>
      <c r="FJG130" s="86"/>
      <c r="FJH130" s="86"/>
      <c r="FJI130" s="86"/>
      <c r="FJJ130" s="86"/>
      <c r="FJK130" s="86"/>
      <c r="FJL130" s="86"/>
      <c r="FJM130" s="86"/>
      <c r="FJN130" s="86"/>
      <c r="FJO130" s="86"/>
      <c r="FJP130" s="86"/>
      <c r="FJQ130" s="86"/>
      <c r="FJR130" s="86"/>
      <c r="FJS130" s="86"/>
      <c r="FJT130" s="86"/>
      <c r="FJU130" s="86"/>
      <c r="FJV130" s="86"/>
      <c r="FJW130" s="86"/>
      <c r="FJX130" s="86"/>
      <c r="FJY130" s="86"/>
      <c r="FJZ130" s="86"/>
      <c r="FKA130" s="86"/>
      <c r="FKB130" s="86"/>
      <c r="FKC130" s="86"/>
      <c r="FKD130" s="86"/>
      <c r="FKE130" s="86"/>
      <c r="FKF130" s="86"/>
      <c r="FKG130" s="86"/>
      <c r="FKH130" s="86"/>
      <c r="FKI130" s="86"/>
      <c r="FKJ130" s="86"/>
      <c r="FKK130" s="86"/>
      <c r="FKL130" s="86"/>
      <c r="FKM130" s="86"/>
      <c r="FKN130" s="86"/>
      <c r="FKO130" s="86"/>
      <c r="FKP130" s="86"/>
      <c r="FKQ130" s="86"/>
      <c r="FKR130" s="86"/>
      <c r="FKS130" s="86"/>
    </row>
    <row r="131" spans="1:4361" ht="51">
      <c r="A131" s="22"/>
      <c r="B131" s="15"/>
      <c r="C131" s="15"/>
      <c r="D131" s="15" t="s">
        <v>17</v>
      </c>
      <c r="E131" s="25" t="s">
        <v>169</v>
      </c>
      <c r="F131" s="23">
        <v>6116.9960000000001</v>
      </c>
    </row>
    <row r="132" spans="1:4361" ht="25.5">
      <c r="A132" s="22"/>
      <c r="B132" s="15"/>
      <c r="C132" s="15"/>
      <c r="D132" s="15" t="s">
        <v>22</v>
      </c>
      <c r="E132" s="25" t="s">
        <v>847</v>
      </c>
      <c r="F132" s="23">
        <v>765.34</v>
      </c>
    </row>
    <row r="133" spans="1:4361">
      <c r="A133" s="22"/>
      <c r="B133" s="15"/>
      <c r="C133" s="15"/>
      <c r="D133" s="15" t="s">
        <v>24</v>
      </c>
      <c r="E133" s="25" t="s">
        <v>25</v>
      </c>
      <c r="F133" s="23">
        <v>14.34</v>
      </c>
    </row>
    <row r="134" spans="1:4361" ht="30.75" customHeight="1">
      <c r="A134" s="22"/>
      <c r="B134" s="15"/>
      <c r="C134" s="15" t="s">
        <v>787</v>
      </c>
      <c r="D134" s="15"/>
      <c r="E134" s="25" t="s">
        <v>788</v>
      </c>
      <c r="F134" s="23">
        <v>4568.3999999999996</v>
      </c>
    </row>
    <row r="135" spans="1:4361" ht="25.5">
      <c r="A135" s="22"/>
      <c r="B135" s="15"/>
      <c r="C135" s="15" t="s">
        <v>780</v>
      </c>
      <c r="D135" s="15"/>
      <c r="E135" s="128" t="s">
        <v>281</v>
      </c>
      <c r="F135" s="23">
        <v>4568.3999999999996</v>
      </c>
    </row>
    <row r="136" spans="1:4361" ht="25.5">
      <c r="A136" s="22"/>
      <c r="B136" s="15"/>
      <c r="C136" s="15"/>
      <c r="D136" s="22">
        <v>600</v>
      </c>
      <c r="E136" s="42" t="s">
        <v>44</v>
      </c>
      <c r="F136" s="23">
        <v>4568.3999999999996</v>
      </c>
    </row>
    <row r="137" spans="1:4361" ht="38.25">
      <c r="A137" s="22"/>
      <c r="B137" s="15"/>
      <c r="C137" s="15" t="s">
        <v>368</v>
      </c>
      <c r="D137" s="15"/>
      <c r="E137" s="25" t="s">
        <v>34</v>
      </c>
      <c r="F137" s="23">
        <v>42</v>
      </c>
    </row>
    <row r="138" spans="1:4361" ht="25.5">
      <c r="A138" s="22"/>
      <c r="B138" s="15"/>
      <c r="C138" s="15" t="s">
        <v>369</v>
      </c>
      <c r="D138" s="15"/>
      <c r="E138" s="29" t="s">
        <v>801</v>
      </c>
      <c r="F138" s="23">
        <v>42</v>
      </c>
    </row>
    <row r="139" spans="1:4361" ht="25.5">
      <c r="A139" s="22"/>
      <c r="B139" s="15"/>
      <c r="C139" s="15" t="s">
        <v>370</v>
      </c>
      <c r="D139" s="15"/>
      <c r="E139" s="18" t="s">
        <v>371</v>
      </c>
      <c r="F139" s="23">
        <v>42</v>
      </c>
    </row>
    <row r="140" spans="1:4361" ht="38.25">
      <c r="A140" s="22"/>
      <c r="B140" s="15"/>
      <c r="C140" s="15" t="s">
        <v>372</v>
      </c>
      <c r="D140" s="15"/>
      <c r="E140" s="25" t="s">
        <v>373</v>
      </c>
      <c r="F140" s="23">
        <v>42</v>
      </c>
    </row>
    <row r="141" spans="1:4361" ht="51" customHeight="1">
      <c r="A141" s="22"/>
      <c r="B141" s="15"/>
      <c r="C141" s="15"/>
      <c r="D141" s="15" t="s">
        <v>17</v>
      </c>
      <c r="E141" s="25" t="s">
        <v>169</v>
      </c>
      <c r="F141" s="23">
        <v>6</v>
      </c>
    </row>
    <row r="142" spans="1:4361" ht="25.5" customHeight="1">
      <c r="A142" s="22"/>
      <c r="B142" s="15"/>
      <c r="C142" s="15"/>
      <c r="D142" s="15" t="s">
        <v>22</v>
      </c>
      <c r="E142" s="25" t="s">
        <v>847</v>
      </c>
      <c r="F142" s="23">
        <v>36</v>
      </c>
    </row>
    <row r="143" spans="1:4361" ht="25.5">
      <c r="A143" s="22"/>
      <c r="B143" s="15"/>
      <c r="C143" s="15" t="s">
        <v>330</v>
      </c>
      <c r="D143" s="15"/>
      <c r="E143" s="25" t="s">
        <v>231</v>
      </c>
      <c r="F143" s="23">
        <v>22</v>
      </c>
    </row>
    <row r="144" spans="1:4361" ht="25.5" customHeight="1">
      <c r="A144" s="22"/>
      <c r="B144" s="15"/>
      <c r="C144" s="15" t="s">
        <v>331</v>
      </c>
      <c r="D144" s="15"/>
      <c r="E144" s="29" t="s">
        <v>332</v>
      </c>
      <c r="F144" s="23">
        <v>22</v>
      </c>
    </row>
    <row r="145" spans="1:6" ht="25.5" customHeight="1">
      <c r="A145" s="22"/>
      <c r="B145" s="15"/>
      <c r="C145" s="15" t="s">
        <v>333</v>
      </c>
      <c r="D145" s="15"/>
      <c r="E145" s="18" t="s">
        <v>334</v>
      </c>
      <c r="F145" s="23">
        <v>22</v>
      </c>
    </row>
    <row r="146" spans="1:6">
      <c r="A146" s="22"/>
      <c r="B146" s="15"/>
      <c r="C146" s="15" t="s">
        <v>337</v>
      </c>
      <c r="D146" s="22"/>
      <c r="E146" s="42" t="s">
        <v>338</v>
      </c>
      <c r="F146" s="23">
        <v>22</v>
      </c>
    </row>
    <row r="147" spans="1:6" ht="25.5">
      <c r="A147" s="22"/>
      <c r="B147" s="15"/>
      <c r="C147" s="15"/>
      <c r="D147" s="22">
        <v>600</v>
      </c>
      <c r="E147" s="42" t="s">
        <v>44</v>
      </c>
      <c r="F147" s="23">
        <v>22</v>
      </c>
    </row>
    <row r="148" spans="1:6" ht="25.5">
      <c r="A148" s="22"/>
      <c r="B148" s="15"/>
      <c r="C148" s="15" t="s">
        <v>355</v>
      </c>
      <c r="D148" s="15"/>
      <c r="E148" s="43" t="s">
        <v>259</v>
      </c>
      <c r="F148" s="23">
        <v>172</v>
      </c>
    </row>
    <row r="149" spans="1:6" ht="38.25">
      <c r="A149" s="22"/>
      <c r="B149" s="15"/>
      <c r="C149" s="15" t="s">
        <v>810</v>
      </c>
      <c r="D149" s="22"/>
      <c r="E149" s="75" t="s">
        <v>811</v>
      </c>
      <c r="F149" s="23">
        <v>172</v>
      </c>
    </row>
    <row r="150" spans="1:6" ht="38.25">
      <c r="A150" s="22"/>
      <c r="B150" s="15"/>
      <c r="C150" s="15" t="s">
        <v>812</v>
      </c>
      <c r="D150" s="22"/>
      <c r="E150" s="42" t="s">
        <v>813</v>
      </c>
      <c r="F150" s="23">
        <v>172</v>
      </c>
    </row>
    <row r="151" spans="1:6">
      <c r="A151" s="22"/>
      <c r="B151" s="15"/>
      <c r="C151" s="15" t="s">
        <v>814</v>
      </c>
      <c r="D151" s="22"/>
      <c r="E151" s="42" t="s">
        <v>815</v>
      </c>
      <c r="F151" s="23">
        <v>172</v>
      </c>
    </row>
    <row r="152" spans="1:6" ht="25.5">
      <c r="A152" s="22"/>
      <c r="B152" s="15"/>
      <c r="C152" s="15"/>
      <c r="D152" s="22">
        <v>600</v>
      </c>
      <c r="E152" s="42" t="s">
        <v>44</v>
      </c>
      <c r="F152" s="23">
        <v>172</v>
      </c>
    </row>
    <row r="153" spans="1:6">
      <c r="A153" s="22"/>
      <c r="B153" s="15" t="s">
        <v>132</v>
      </c>
      <c r="C153" s="15"/>
      <c r="D153" s="15"/>
      <c r="E153" s="25" t="s">
        <v>133</v>
      </c>
      <c r="F153" s="23">
        <v>272</v>
      </c>
    </row>
    <row r="154" spans="1:6">
      <c r="A154" s="22"/>
      <c r="B154" s="15" t="s">
        <v>138</v>
      </c>
      <c r="C154" s="15"/>
      <c r="D154" s="15"/>
      <c r="E154" s="29" t="s">
        <v>164</v>
      </c>
      <c r="F154" s="23">
        <v>272</v>
      </c>
    </row>
    <row r="155" spans="1:6" ht="25.5">
      <c r="A155" s="22"/>
      <c r="B155" s="15"/>
      <c r="C155" s="15" t="s">
        <v>276</v>
      </c>
      <c r="D155" s="15"/>
      <c r="E155" s="81" t="s">
        <v>100</v>
      </c>
      <c r="F155" s="23">
        <v>272</v>
      </c>
    </row>
    <row r="156" spans="1:6" ht="25.5">
      <c r="A156" s="22"/>
      <c r="B156" s="15"/>
      <c r="C156" s="15" t="s">
        <v>282</v>
      </c>
      <c r="D156" s="15"/>
      <c r="E156" s="75" t="s">
        <v>283</v>
      </c>
      <c r="F156" s="23">
        <v>272</v>
      </c>
    </row>
    <row r="157" spans="1:6" ht="38.25">
      <c r="A157" s="22"/>
      <c r="B157" s="15"/>
      <c r="C157" s="15" t="s">
        <v>284</v>
      </c>
      <c r="D157" s="15"/>
      <c r="E157" s="18" t="s">
        <v>285</v>
      </c>
      <c r="F157" s="23">
        <v>272</v>
      </c>
    </row>
    <row r="158" spans="1:6">
      <c r="A158" s="22"/>
      <c r="B158" s="15"/>
      <c r="C158" s="15" t="s">
        <v>286</v>
      </c>
      <c r="D158" s="15"/>
      <c r="E158" s="43" t="s">
        <v>287</v>
      </c>
      <c r="F158" s="23">
        <v>46</v>
      </c>
    </row>
    <row r="159" spans="1:6">
      <c r="A159" s="22"/>
      <c r="B159" s="15"/>
      <c r="C159" s="15"/>
      <c r="D159" s="15" t="s">
        <v>121</v>
      </c>
      <c r="E159" s="42" t="s">
        <v>97</v>
      </c>
      <c r="F159" s="23">
        <v>46</v>
      </c>
    </row>
    <row r="160" spans="1:6" ht="64.5" customHeight="1">
      <c r="A160" s="22"/>
      <c r="B160" s="15"/>
      <c r="C160" s="15" t="s">
        <v>374</v>
      </c>
      <c r="D160" s="22"/>
      <c r="E160" s="42" t="s">
        <v>375</v>
      </c>
      <c r="F160" s="23">
        <v>226</v>
      </c>
    </row>
    <row r="161" spans="1:4361" ht="25.5">
      <c r="A161" s="22"/>
      <c r="B161" s="15"/>
      <c r="C161" s="15"/>
      <c r="D161" s="22">
        <v>600</v>
      </c>
      <c r="E161" s="42" t="s">
        <v>44</v>
      </c>
      <c r="F161" s="23">
        <v>226</v>
      </c>
    </row>
    <row r="162" spans="1:4361" s="9" customFormat="1" ht="25.5">
      <c r="A162" s="80">
        <v>903</v>
      </c>
      <c r="B162" s="27"/>
      <c r="C162" s="27"/>
      <c r="D162" s="27"/>
      <c r="E162" s="28" t="s">
        <v>232</v>
      </c>
      <c r="F162" s="47">
        <v>1368797.7472000006</v>
      </c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  <c r="HX162" s="45"/>
      <c r="HY162" s="45"/>
      <c r="HZ162" s="45"/>
      <c r="IA162" s="45"/>
      <c r="IB162" s="45"/>
      <c r="IC162" s="45"/>
      <c r="ID162" s="45"/>
      <c r="IE162" s="45"/>
      <c r="IF162" s="45"/>
      <c r="IG162" s="45"/>
      <c r="IH162" s="45"/>
      <c r="II162" s="45"/>
      <c r="IJ162" s="45"/>
      <c r="IK162" s="45"/>
      <c r="IL162" s="45"/>
      <c r="IM162" s="45"/>
      <c r="IN162" s="45"/>
      <c r="IO162" s="45"/>
      <c r="IP162" s="45"/>
      <c r="IQ162" s="45"/>
      <c r="IR162" s="45"/>
      <c r="IS162" s="45"/>
      <c r="IT162" s="45"/>
      <c r="IU162" s="45"/>
      <c r="IV162" s="45"/>
      <c r="IW162" s="45"/>
      <c r="IX162" s="45"/>
      <c r="IY162" s="45"/>
      <c r="IZ162" s="45"/>
      <c r="JA162" s="45"/>
      <c r="JB162" s="45"/>
      <c r="JC162" s="45"/>
      <c r="JD162" s="45"/>
      <c r="JE162" s="45"/>
      <c r="JF162" s="45"/>
      <c r="JG162" s="45"/>
      <c r="JH162" s="45"/>
      <c r="JI162" s="45"/>
      <c r="JJ162" s="45"/>
      <c r="JK162" s="45"/>
      <c r="JL162" s="45"/>
      <c r="JM162" s="45"/>
      <c r="JN162" s="45"/>
      <c r="JO162" s="45"/>
      <c r="JP162" s="45"/>
      <c r="JQ162" s="45"/>
      <c r="JR162" s="45"/>
      <c r="JS162" s="45"/>
      <c r="JT162" s="45"/>
      <c r="JU162" s="45"/>
      <c r="JV162" s="45"/>
      <c r="JW162" s="45"/>
      <c r="JX162" s="45"/>
      <c r="JY162" s="45"/>
      <c r="JZ162" s="45"/>
      <c r="KA162" s="45"/>
      <c r="KB162" s="45"/>
      <c r="KC162" s="45"/>
      <c r="KD162" s="45"/>
      <c r="KE162" s="45"/>
      <c r="KF162" s="45"/>
      <c r="KG162" s="45"/>
      <c r="KH162" s="45"/>
      <c r="KI162" s="45"/>
      <c r="KJ162" s="45"/>
      <c r="KK162" s="45"/>
      <c r="KL162" s="45"/>
      <c r="KM162" s="45"/>
      <c r="KN162" s="45"/>
      <c r="KO162" s="45"/>
      <c r="KP162" s="45"/>
      <c r="KQ162" s="45"/>
      <c r="KR162" s="45"/>
      <c r="KS162" s="45"/>
      <c r="KT162" s="45"/>
      <c r="KU162" s="45"/>
      <c r="KV162" s="45"/>
      <c r="KW162" s="45"/>
      <c r="KX162" s="45"/>
      <c r="KY162" s="45"/>
      <c r="KZ162" s="45"/>
      <c r="LA162" s="45"/>
      <c r="LB162" s="45"/>
      <c r="LC162" s="45"/>
      <c r="LD162" s="45"/>
      <c r="LE162" s="45"/>
      <c r="LF162" s="45"/>
      <c r="LG162" s="45"/>
      <c r="LH162" s="45"/>
      <c r="LI162" s="45"/>
      <c r="LJ162" s="45"/>
      <c r="LK162" s="45"/>
      <c r="LL162" s="45"/>
      <c r="LM162" s="45"/>
      <c r="LN162" s="45"/>
      <c r="LO162" s="45"/>
      <c r="LP162" s="45"/>
      <c r="LQ162" s="45"/>
      <c r="LR162" s="45"/>
      <c r="LS162" s="45"/>
      <c r="LT162" s="45"/>
      <c r="LU162" s="45"/>
      <c r="LV162" s="45"/>
      <c r="LW162" s="45"/>
      <c r="LX162" s="45"/>
      <c r="LY162" s="45"/>
      <c r="LZ162" s="45"/>
      <c r="MA162" s="45"/>
      <c r="MB162" s="45"/>
      <c r="MC162" s="45"/>
      <c r="MD162" s="45"/>
      <c r="ME162" s="45"/>
      <c r="MF162" s="45"/>
      <c r="MG162" s="45"/>
      <c r="MH162" s="45"/>
      <c r="MI162" s="45"/>
      <c r="MJ162" s="45"/>
      <c r="MK162" s="45"/>
      <c r="ML162" s="45"/>
      <c r="MM162" s="45"/>
      <c r="MN162" s="45"/>
      <c r="MO162" s="45"/>
      <c r="MP162" s="45"/>
      <c r="MQ162" s="45"/>
      <c r="MR162" s="45"/>
      <c r="MS162" s="45"/>
      <c r="MT162" s="45"/>
      <c r="MU162" s="45"/>
      <c r="MV162" s="45"/>
      <c r="MW162" s="45"/>
      <c r="MX162" s="45"/>
      <c r="MY162" s="45"/>
      <c r="MZ162" s="45"/>
      <c r="NA162" s="45"/>
      <c r="NB162" s="45"/>
      <c r="NC162" s="45"/>
      <c r="ND162" s="45"/>
      <c r="NE162" s="45"/>
      <c r="NF162" s="45"/>
      <c r="NG162" s="45"/>
      <c r="NH162" s="45"/>
      <c r="NI162" s="45"/>
      <c r="NJ162" s="45"/>
      <c r="NK162" s="45"/>
      <c r="NL162" s="45"/>
      <c r="NM162" s="45"/>
      <c r="NN162" s="45"/>
      <c r="NO162" s="45"/>
      <c r="NP162" s="45"/>
      <c r="NQ162" s="45"/>
      <c r="NR162" s="45"/>
      <c r="NS162" s="45"/>
      <c r="NT162" s="45"/>
      <c r="NU162" s="45"/>
      <c r="NV162" s="45"/>
      <c r="NW162" s="45"/>
      <c r="NX162" s="45"/>
      <c r="NY162" s="45"/>
      <c r="NZ162" s="45"/>
      <c r="OA162" s="45"/>
      <c r="OB162" s="45"/>
      <c r="OC162" s="45"/>
      <c r="OD162" s="45"/>
      <c r="OE162" s="45"/>
      <c r="OF162" s="45"/>
      <c r="OG162" s="45"/>
      <c r="OH162" s="45"/>
      <c r="OI162" s="45"/>
      <c r="OJ162" s="45"/>
      <c r="OK162" s="45"/>
      <c r="OL162" s="45"/>
      <c r="OM162" s="45"/>
      <c r="ON162" s="45"/>
      <c r="OO162" s="45"/>
      <c r="OP162" s="45"/>
      <c r="OQ162" s="45"/>
      <c r="OR162" s="45"/>
      <c r="OS162" s="45"/>
      <c r="OT162" s="45"/>
      <c r="OU162" s="45"/>
      <c r="OV162" s="45"/>
      <c r="OW162" s="45"/>
      <c r="OX162" s="45"/>
      <c r="OY162" s="45"/>
      <c r="OZ162" s="45"/>
      <c r="PA162" s="45"/>
      <c r="PB162" s="45"/>
      <c r="PC162" s="45"/>
      <c r="PD162" s="45"/>
      <c r="PE162" s="45"/>
      <c r="PF162" s="45"/>
      <c r="PG162" s="45"/>
      <c r="PH162" s="45"/>
      <c r="PI162" s="45"/>
      <c r="PJ162" s="45"/>
      <c r="PK162" s="45"/>
      <c r="PL162" s="45"/>
      <c r="PM162" s="45"/>
      <c r="PN162" s="45"/>
      <c r="PO162" s="45"/>
      <c r="PP162" s="45"/>
      <c r="PQ162" s="45"/>
      <c r="PR162" s="45"/>
      <c r="PS162" s="45"/>
      <c r="PT162" s="45"/>
      <c r="PU162" s="45"/>
      <c r="PV162" s="45"/>
      <c r="PW162" s="45"/>
      <c r="PX162" s="45"/>
      <c r="PY162" s="45"/>
      <c r="PZ162" s="45"/>
      <c r="QA162" s="45"/>
      <c r="QB162" s="45"/>
      <c r="QC162" s="45"/>
      <c r="QD162" s="45"/>
      <c r="QE162" s="45"/>
      <c r="QF162" s="45"/>
      <c r="QG162" s="45"/>
      <c r="QH162" s="45"/>
      <c r="QI162" s="45"/>
      <c r="QJ162" s="45"/>
      <c r="QK162" s="45"/>
      <c r="QL162" s="45"/>
      <c r="QM162" s="45"/>
      <c r="QN162" s="45"/>
      <c r="QO162" s="45"/>
      <c r="QP162" s="45"/>
      <c r="QQ162" s="45"/>
      <c r="QR162" s="45"/>
      <c r="QS162" s="45"/>
      <c r="QT162" s="45"/>
      <c r="QU162" s="45"/>
      <c r="QV162" s="45"/>
      <c r="QW162" s="45"/>
      <c r="QX162" s="45"/>
      <c r="QY162" s="45"/>
      <c r="QZ162" s="45"/>
      <c r="RA162" s="45"/>
      <c r="RB162" s="45"/>
      <c r="RC162" s="45"/>
      <c r="RD162" s="45"/>
      <c r="RE162" s="45"/>
      <c r="RF162" s="45"/>
      <c r="RG162" s="45"/>
      <c r="RH162" s="45"/>
      <c r="RI162" s="45"/>
      <c r="RJ162" s="45"/>
      <c r="RK162" s="45"/>
      <c r="RL162" s="45"/>
      <c r="RM162" s="45"/>
      <c r="RN162" s="45"/>
      <c r="RO162" s="45"/>
      <c r="RP162" s="45"/>
      <c r="RQ162" s="45"/>
      <c r="RR162" s="45"/>
      <c r="RS162" s="45"/>
      <c r="RT162" s="45"/>
      <c r="RU162" s="45"/>
      <c r="RV162" s="45"/>
      <c r="RW162" s="45"/>
      <c r="RX162" s="45"/>
      <c r="RY162" s="45"/>
      <c r="RZ162" s="45"/>
      <c r="SA162" s="45"/>
      <c r="SB162" s="45"/>
      <c r="SC162" s="45"/>
      <c r="SD162" s="45"/>
      <c r="SE162" s="45"/>
      <c r="SF162" s="45"/>
      <c r="SG162" s="45"/>
      <c r="SH162" s="45"/>
      <c r="SI162" s="45"/>
      <c r="SJ162" s="45"/>
      <c r="SK162" s="45"/>
      <c r="SL162" s="45"/>
      <c r="SM162" s="45"/>
      <c r="SN162" s="45"/>
      <c r="SO162" s="45"/>
      <c r="SP162" s="45"/>
      <c r="SQ162" s="45"/>
      <c r="SR162" s="45"/>
      <c r="SS162" s="45"/>
      <c r="ST162" s="45"/>
      <c r="SU162" s="45"/>
      <c r="SV162" s="45"/>
      <c r="SW162" s="45"/>
      <c r="SX162" s="45"/>
      <c r="SY162" s="45"/>
      <c r="SZ162" s="45"/>
      <c r="TA162" s="45"/>
      <c r="TB162" s="45"/>
      <c r="TC162" s="45"/>
      <c r="TD162" s="45"/>
      <c r="TE162" s="45"/>
      <c r="TF162" s="45"/>
      <c r="TG162" s="45"/>
      <c r="TH162" s="45"/>
      <c r="TI162" s="45"/>
      <c r="TJ162" s="45"/>
      <c r="TK162" s="45"/>
      <c r="TL162" s="45"/>
      <c r="TM162" s="45"/>
      <c r="TN162" s="45"/>
      <c r="TO162" s="45"/>
      <c r="TP162" s="45"/>
      <c r="TQ162" s="45"/>
      <c r="TR162" s="45"/>
      <c r="TS162" s="45"/>
      <c r="TT162" s="45"/>
      <c r="TU162" s="45"/>
      <c r="TV162" s="45"/>
      <c r="TW162" s="45"/>
      <c r="TX162" s="45"/>
      <c r="TY162" s="45"/>
      <c r="TZ162" s="45"/>
      <c r="UA162" s="45"/>
      <c r="UB162" s="45"/>
      <c r="UC162" s="45"/>
      <c r="UD162" s="45"/>
      <c r="UE162" s="45"/>
      <c r="UF162" s="45"/>
      <c r="UG162" s="45"/>
      <c r="UH162" s="45"/>
      <c r="UI162" s="45"/>
      <c r="UJ162" s="45"/>
      <c r="UK162" s="45"/>
      <c r="UL162" s="45"/>
      <c r="UM162" s="45"/>
      <c r="UN162" s="45"/>
      <c r="UO162" s="45"/>
      <c r="UP162" s="45"/>
      <c r="UQ162" s="45"/>
      <c r="UR162" s="45"/>
      <c r="US162" s="45"/>
      <c r="UT162" s="45"/>
      <c r="UU162" s="45"/>
      <c r="UV162" s="45"/>
      <c r="UW162" s="45"/>
      <c r="UX162" s="45"/>
      <c r="UY162" s="45"/>
      <c r="UZ162" s="45"/>
      <c r="VA162" s="45"/>
      <c r="VB162" s="45"/>
      <c r="VC162" s="45"/>
      <c r="VD162" s="45"/>
      <c r="VE162" s="45"/>
      <c r="VF162" s="45"/>
      <c r="VG162" s="45"/>
      <c r="VH162" s="45"/>
      <c r="VI162" s="45"/>
      <c r="VJ162" s="45"/>
      <c r="VK162" s="45"/>
      <c r="VL162" s="45"/>
      <c r="VM162" s="45"/>
      <c r="VN162" s="45"/>
      <c r="VO162" s="45"/>
      <c r="VP162" s="45"/>
      <c r="VQ162" s="45"/>
      <c r="VR162" s="45"/>
      <c r="VS162" s="45"/>
      <c r="VT162" s="45"/>
      <c r="VU162" s="45"/>
      <c r="VV162" s="45"/>
      <c r="VW162" s="45"/>
      <c r="VX162" s="45"/>
      <c r="VY162" s="45"/>
      <c r="VZ162" s="45"/>
      <c r="WA162" s="45"/>
      <c r="WB162" s="45"/>
      <c r="WC162" s="45"/>
      <c r="WD162" s="45"/>
      <c r="WE162" s="45"/>
      <c r="WF162" s="45"/>
      <c r="WG162" s="45"/>
      <c r="WH162" s="45"/>
      <c r="WI162" s="45"/>
      <c r="WJ162" s="45"/>
      <c r="WK162" s="45"/>
      <c r="WL162" s="45"/>
      <c r="WM162" s="45"/>
      <c r="WN162" s="45"/>
      <c r="WO162" s="45"/>
      <c r="WP162" s="45"/>
      <c r="WQ162" s="45"/>
      <c r="WR162" s="45"/>
      <c r="WS162" s="45"/>
      <c r="WT162" s="45"/>
      <c r="WU162" s="45"/>
      <c r="WV162" s="45"/>
      <c r="WW162" s="45"/>
      <c r="WX162" s="45"/>
      <c r="WY162" s="45"/>
      <c r="WZ162" s="45"/>
      <c r="XA162" s="45"/>
      <c r="XB162" s="45"/>
      <c r="XC162" s="45"/>
      <c r="XD162" s="45"/>
      <c r="XE162" s="45"/>
      <c r="XF162" s="45"/>
      <c r="XG162" s="45"/>
      <c r="XH162" s="45"/>
      <c r="XI162" s="45"/>
      <c r="XJ162" s="45"/>
      <c r="XK162" s="45"/>
      <c r="XL162" s="45"/>
      <c r="XM162" s="45"/>
      <c r="XN162" s="45"/>
      <c r="XO162" s="45"/>
      <c r="XP162" s="45"/>
      <c r="XQ162" s="45"/>
      <c r="XR162" s="45"/>
      <c r="XS162" s="45"/>
      <c r="XT162" s="45"/>
      <c r="XU162" s="45"/>
      <c r="XV162" s="45"/>
      <c r="XW162" s="45"/>
      <c r="XX162" s="45"/>
      <c r="XY162" s="45"/>
      <c r="XZ162" s="45"/>
      <c r="YA162" s="45"/>
      <c r="YB162" s="45"/>
      <c r="YC162" s="45"/>
      <c r="YD162" s="45"/>
      <c r="YE162" s="45"/>
      <c r="YF162" s="45"/>
      <c r="YG162" s="45"/>
      <c r="YH162" s="45"/>
      <c r="YI162" s="45"/>
      <c r="YJ162" s="45"/>
      <c r="YK162" s="45"/>
      <c r="YL162" s="45"/>
      <c r="YM162" s="45"/>
      <c r="YN162" s="45"/>
      <c r="YO162" s="45"/>
      <c r="YP162" s="45"/>
      <c r="YQ162" s="45"/>
      <c r="YR162" s="45"/>
      <c r="YS162" s="45"/>
      <c r="YT162" s="45"/>
      <c r="YU162" s="45"/>
      <c r="YV162" s="45"/>
      <c r="YW162" s="45"/>
      <c r="YX162" s="45"/>
      <c r="YY162" s="45"/>
      <c r="YZ162" s="45"/>
      <c r="ZA162" s="45"/>
      <c r="ZB162" s="45"/>
      <c r="ZC162" s="45"/>
      <c r="ZD162" s="45"/>
      <c r="ZE162" s="45"/>
      <c r="ZF162" s="45"/>
      <c r="ZG162" s="45"/>
      <c r="ZH162" s="45"/>
      <c r="ZI162" s="45"/>
      <c r="ZJ162" s="45"/>
      <c r="ZK162" s="45"/>
      <c r="ZL162" s="45"/>
      <c r="ZM162" s="45"/>
      <c r="ZN162" s="45"/>
      <c r="ZO162" s="45"/>
      <c r="ZP162" s="45"/>
      <c r="ZQ162" s="45"/>
      <c r="ZR162" s="45"/>
      <c r="ZS162" s="45"/>
      <c r="ZT162" s="45"/>
      <c r="ZU162" s="45"/>
      <c r="ZV162" s="45"/>
      <c r="ZW162" s="45"/>
      <c r="ZX162" s="45"/>
      <c r="ZY162" s="45"/>
      <c r="ZZ162" s="45"/>
      <c r="AAA162" s="45"/>
      <c r="AAB162" s="45"/>
      <c r="AAC162" s="45"/>
      <c r="AAD162" s="45"/>
      <c r="AAE162" s="45"/>
      <c r="AAF162" s="45"/>
      <c r="AAG162" s="45"/>
      <c r="AAH162" s="45"/>
      <c r="AAI162" s="45"/>
      <c r="AAJ162" s="45"/>
      <c r="AAK162" s="45"/>
      <c r="AAL162" s="45"/>
      <c r="AAM162" s="45"/>
      <c r="AAN162" s="45"/>
      <c r="AAO162" s="45"/>
      <c r="AAP162" s="45"/>
      <c r="AAQ162" s="45"/>
      <c r="AAR162" s="45"/>
      <c r="AAS162" s="45"/>
      <c r="AAT162" s="45"/>
      <c r="AAU162" s="45"/>
      <c r="AAV162" s="45"/>
      <c r="AAW162" s="45"/>
      <c r="AAX162" s="45"/>
      <c r="AAY162" s="45"/>
      <c r="AAZ162" s="45"/>
      <c r="ABA162" s="45"/>
      <c r="ABB162" s="45"/>
      <c r="ABC162" s="45"/>
      <c r="ABD162" s="45"/>
      <c r="ABE162" s="45"/>
      <c r="ABF162" s="45"/>
      <c r="ABG162" s="45"/>
      <c r="ABH162" s="45"/>
      <c r="ABI162" s="45"/>
      <c r="ABJ162" s="45"/>
      <c r="ABK162" s="45"/>
      <c r="ABL162" s="45"/>
      <c r="ABM162" s="45"/>
      <c r="ABN162" s="45"/>
      <c r="ABO162" s="45"/>
      <c r="ABP162" s="45"/>
      <c r="ABQ162" s="45"/>
      <c r="ABR162" s="45"/>
      <c r="ABS162" s="45"/>
      <c r="ABT162" s="45"/>
      <c r="ABU162" s="45"/>
      <c r="ABV162" s="45"/>
      <c r="ABW162" s="45"/>
      <c r="ABX162" s="45"/>
      <c r="ABY162" s="45"/>
      <c r="ABZ162" s="45"/>
      <c r="ACA162" s="45"/>
      <c r="ACB162" s="45"/>
      <c r="ACC162" s="45"/>
      <c r="ACD162" s="45"/>
      <c r="ACE162" s="45"/>
      <c r="ACF162" s="45"/>
      <c r="ACG162" s="45"/>
      <c r="ACH162" s="45"/>
      <c r="ACI162" s="45"/>
      <c r="ACJ162" s="45"/>
      <c r="ACK162" s="45"/>
      <c r="ACL162" s="45"/>
      <c r="ACM162" s="45"/>
      <c r="ACN162" s="45"/>
      <c r="ACO162" s="45"/>
      <c r="ACP162" s="45"/>
      <c r="ACQ162" s="45"/>
      <c r="ACR162" s="45"/>
      <c r="ACS162" s="45"/>
      <c r="ACT162" s="45"/>
      <c r="ACU162" s="45"/>
      <c r="ACV162" s="45"/>
      <c r="ACW162" s="45"/>
      <c r="ACX162" s="45"/>
      <c r="ACY162" s="45"/>
      <c r="ACZ162" s="45"/>
      <c r="ADA162" s="45"/>
      <c r="ADB162" s="45"/>
      <c r="ADC162" s="45"/>
      <c r="ADD162" s="45"/>
      <c r="ADE162" s="45"/>
      <c r="ADF162" s="45"/>
      <c r="ADG162" s="45"/>
      <c r="ADH162" s="45"/>
      <c r="ADI162" s="45"/>
      <c r="ADJ162" s="45"/>
      <c r="ADK162" s="45"/>
      <c r="ADL162" s="45"/>
      <c r="ADM162" s="45"/>
      <c r="ADN162" s="45"/>
      <c r="ADO162" s="45"/>
      <c r="ADP162" s="45"/>
      <c r="ADQ162" s="45"/>
      <c r="ADR162" s="45"/>
      <c r="ADS162" s="45"/>
      <c r="ADT162" s="45"/>
      <c r="ADU162" s="45"/>
      <c r="ADV162" s="45"/>
      <c r="ADW162" s="45"/>
      <c r="ADX162" s="45"/>
      <c r="ADY162" s="45"/>
      <c r="ADZ162" s="45"/>
      <c r="AEA162" s="45"/>
      <c r="AEB162" s="45"/>
      <c r="AEC162" s="45"/>
      <c r="AED162" s="45"/>
      <c r="AEE162" s="45"/>
      <c r="AEF162" s="45"/>
      <c r="AEG162" s="45"/>
      <c r="AEH162" s="45"/>
      <c r="AEI162" s="45"/>
      <c r="AEJ162" s="45"/>
      <c r="AEK162" s="45"/>
      <c r="AEL162" s="45"/>
      <c r="AEM162" s="45"/>
      <c r="AEN162" s="45"/>
      <c r="AEO162" s="45"/>
      <c r="AEP162" s="45"/>
      <c r="AEQ162" s="45"/>
      <c r="AER162" s="45"/>
      <c r="AES162" s="45"/>
      <c r="AET162" s="45"/>
      <c r="AEU162" s="45"/>
      <c r="AEV162" s="45"/>
      <c r="AEW162" s="45"/>
      <c r="AEX162" s="45"/>
      <c r="AEY162" s="45"/>
      <c r="AEZ162" s="45"/>
      <c r="AFA162" s="45"/>
      <c r="AFB162" s="45"/>
      <c r="AFC162" s="45"/>
      <c r="AFD162" s="45"/>
      <c r="AFE162" s="45"/>
      <c r="AFF162" s="45"/>
      <c r="AFG162" s="45"/>
      <c r="AFH162" s="45"/>
      <c r="AFI162" s="45"/>
      <c r="AFJ162" s="45"/>
      <c r="AFK162" s="45"/>
      <c r="AFL162" s="45"/>
      <c r="AFM162" s="45"/>
      <c r="AFN162" s="45"/>
      <c r="AFO162" s="45"/>
      <c r="AFP162" s="45"/>
      <c r="AFQ162" s="45"/>
      <c r="AFR162" s="45"/>
      <c r="AFS162" s="45"/>
      <c r="AFT162" s="45"/>
      <c r="AFU162" s="45"/>
      <c r="AFV162" s="45"/>
      <c r="AFW162" s="45"/>
      <c r="AFX162" s="45"/>
      <c r="AFY162" s="45"/>
      <c r="AFZ162" s="45"/>
      <c r="AGA162" s="45"/>
      <c r="AGB162" s="45"/>
      <c r="AGC162" s="45"/>
      <c r="AGD162" s="45"/>
      <c r="AGE162" s="45"/>
      <c r="AGF162" s="45"/>
      <c r="AGG162" s="45"/>
      <c r="AGH162" s="45"/>
      <c r="AGI162" s="45"/>
      <c r="AGJ162" s="45"/>
      <c r="AGK162" s="45"/>
      <c r="AGL162" s="45"/>
      <c r="AGM162" s="45"/>
      <c r="AGN162" s="45"/>
      <c r="AGO162" s="45"/>
      <c r="AGP162" s="45"/>
      <c r="AGQ162" s="45"/>
      <c r="AGR162" s="45"/>
      <c r="AGS162" s="45"/>
      <c r="AGT162" s="45"/>
      <c r="AGU162" s="45"/>
      <c r="AGV162" s="45"/>
      <c r="AGW162" s="45"/>
      <c r="AGX162" s="45"/>
      <c r="AGY162" s="45"/>
      <c r="AGZ162" s="45"/>
      <c r="AHA162" s="45"/>
      <c r="AHB162" s="45"/>
      <c r="AHC162" s="45"/>
      <c r="AHD162" s="45"/>
      <c r="AHE162" s="45"/>
      <c r="AHF162" s="45"/>
      <c r="AHG162" s="45"/>
      <c r="AHH162" s="45"/>
      <c r="AHI162" s="45"/>
      <c r="AHJ162" s="45"/>
      <c r="AHK162" s="45"/>
      <c r="AHL162" s="45"/>
      <c r="AHM162" s="45"/>
      <c r="AHN162" s="45"/>
      <c r="AHO162" s="45"/>
      <c r="AHP162" s="45"/>
      <c r="AHQ162" s="45"/>
      <c r="AHR162" s="45"/>
      <c r="AHS162" s="45"/>
      <c r="AHT162" s="45"/>
      <c r="AHU162" s="45"/>
      <c r="AHV162" s="45"/>
      <c r="AHW162" s="45"/>
      <c r="AHX162" s="45"/>
      <c r="AHY162" s="45"/>
      <c r="AHZ162" s="45"/>
      <c r="AIA162" s="45"/>
      <c r="AIB162" s="45"/>
      <c r="AIC162" s="45"/>
      <c r="AID162" s="45"/>
      <c r="AIE162" s="45"/>
      <c r="AIF162" s="45"/>
      <c r="AIG162" s="45"/>
      <c r="AIH162" s="45"/>
      <c r="AII162" s="45"/>
      <c r="AIJ162" s="45"/>
      <c r="AIK162" s="45"/>
      <c r="AIL162" s="45"/>
      <c r="AIM162" s="45"/>
      <c r="AIN162" s="45"/>
      <c r="AIO162" s="45"/>
      <c r="AIP162" s="45"/>
      <c r="AIQ162" s="45"/>
      <c r="AIR162" s="45"/>
      <c r="AIS162" s="45"/>
      <c r="AIT162" s="45"/>
      <c r="AIU162" s="45"/>
      <c r="AIV162" s="45"/>
      <c r="AIW162" s="45"/>
      <c r="AIX162" s="45"/>
      <c r="AIY162" s="45"/>
      <c r="AIZ162" s="45"/>
      <c r="AJA162" s="45"/>
      <c r="AJB162" s="45"/>
      <c r="AJC162" s="45"/>
      <c r="AJD162" s="45"/>
      <c r="AJE162" s="45"/>
      <c r="AJF162" s="45"/>
      <c r="AJG162" s="45"/>
      <c r="AJH162" s="45"/>
      <c r="AJI162" s="45"/>
      <c r="AJJ162" s="45"/>
      <c r="AJK162" s="45"/>
      <c r="AJL162" s="45"/>
      <c r="AJM162" s="45"/>
      <c r="AJN162" s="45"/>
      <c r="AJO162" s="45"/>
      <c r="AJP162" s="45"/>
      <c r="AJQ162" s="45"/>
      <c r="AJR162" s="45"/>
      <c r="AJS162" s="45"/>
      <c r="AJT162" s="45"/>
      <c r="AJU162" s="45"/>
      <c r="AJV162" s="45"/>
      <c r="AJW162" s="45"/>
      <c r="AJX162" s="45"/>
      <c r="AJY162" s="45"/>
      <c r="AJZ162" s="45"/>
      <c r="AKA162" s="45"/>
      <c r="AKB162" s="45"/>
      <c r="AKC162" s="45"/>
      <c r="AKD162" s="45"/>
      <c r="AKE162" s="45"/>
      <c r="AKF162" s="45"/>
      <c r="AKG162" s="45"/>
      <c r="AKH162" s="45"/>
      <c r="AKI162" s="45"/>
      <c r="AKJ162" s="45"/>
      <c r="AKK162" s="45"/>
      <c r="AKL162" s="45"/>
      <c r="AKM162" s="45"/>
      <c r="AKN162" s="45"/>
      <c r="AKO162" s="45"/>
      <c r="AKP162" s="45"/>
      <c r="AKQ162" s="45"/>
      <c r="AKR162" s="45"/>
      <c r="AKS162" s="45"/>
      <c r="AKT162" s="45"/>
      <c r="AKU162" s="45"/>
      <c r="AKV162" s="45"/>
      <c r="AKW162" s="45"/>
      <c r="AKX162" s="45"/>
      <c r="AKY162" s="45"/>
      <c r="AKZ162" s="45"/>
      <c r="ALA162" s="45"/>
      <c r="ALB162" s="45"/>
      <c r="ALC162" s="45"/>
      <c r="ALD162" s="45"/>
      <c r="ALE162" s="45"/>
      <c r="ALF162" s="45"/>
      <c r="ALG162" s="45"/>
      <c r="ALH162" s="45"/>
      <c r="ALI162" s="45"/>
      <c r="ALJ162" s="45"/>
      <c r="ALK162" s="45"/>
      <c r="ALL162" s="45"/>
      <c r="ALM162" s="45"/>
      <c r="ALN162" s="45"/>
      <c r="ALO162" s="45"/>
      <c r="ALP162" s="45"/>
      <c r="ALQ162" s="45"/>
      <c r="ALR162" s="45"/>
      <c r="ALS162" s="45"/>
      <c r="ALT162" s="45"/>
      <c r="ALU162" s="45"/>
      <c r="ALV162" s="45"/>
      <c r="ALW162" s="45"/>
      <c r="ALX162" s="45"/>
      <c r="ALY162" s="45"/>
      <c r="ALZ162" s="45"/>
      <c r="AMA162" s="45"/>
      <c r="AMB162" s="45"/>
      <c r="AMC162" s="45"/>
      <c r="AMD162" s="45"/>
      <c r="AME162" s="45"/>
      <c r="AMF162" s="45"/>
      <c r="AMG162" s="45"/>
      <c r="AMH162" s="45"/>
      <c r="AMI162" s="45"/>
      <c r="AMJ162" s="45"/>
      <c r="AMK162" s="45"/>
      <c r="AML162" s="45"/>
      <c r="AMM162" s="45"/>
      <c r="AMN162" s="45"/>
      <c r="AMO162" s="45"/>
      <c r="AMP162" s="45"/>
      <c r="AMQ162" s="45"/>
      <c r="AMR162" s="45"/>
      <c r="AMS162" s="45"/>
      <c r="AMT162" s="45"/>
      <c r="AMU162" s="45"/>
      <c r="AMV162" s="45"/>
      <c r="AMW162" s="45"/>
      <c r="AMX162" s="45"/>
      <c r="AMY162" s="45"/>
      <c r="AMZ162" s="45"/>
      <c r="ANA162" s="45"/>
      <c r="ANB162" s="45"/>
      <c r="ANC162" s="45"/>
      <c r="AND162" s="45"/>
      <c r="ANE162" s="45"/>
      <c r="ANF162" s="45"/>
      <c r="ANG162" s="45"/>
      <c r="ANH162" s="45"/>
      <c r="ANI162" s="45"/>
      <c r="ANJ162" s="45"/>
      <c r="ANK162" s="45"/>
      <c r="ANL162" s="45"/>
      <c r="ANM162" s="45"/>
      <c r="ANN162" s="45"/>
      <c r="ANO162" s="45"/>
      <c r="ANP162" s="45"/>
      <c r="ANQ162" s="45"/>
      <c r="ANR162" s="45"/>
      <c r="ANS162" s="45"/>
      <c r="ANT162" s="45"/>
      <c r="ANU162" s="45"/>
      <c r="ANV162" s="45"/>
      <c r="ANW162" s="45"/>
      <c r="ANX162" s="45"/>
      <c r="ANY162" s="45"/>
      <c r="ANZ162" s="45"/>
      <c r="AOA162" s="45"/>
      <c r="AOB162" s="45"/>
      <c r="AOC162" s="45"/>
      <c r="AOD162" s="45"/>
      <c r="AOE162" s="45"/>
      <c r="AOF162" s="45"/>
      <c r="AOG162" s="45"/>
      <c r="AOH162" s="45"/>
      <c r="AOI162" s="45"/>
      <c r="AOJ162" s="45"/>
      <c r="AOK162" s="45"/>
      <c r="AOL162" s="45"/>
      <c r="AOM162" s="45"/>
      <c r="AON162" s="45"/>
      <c r="AOO162" s="45"/>
      <c r="AOP162" s="45"/>
      <c r="AOQ162" s="45"/>
      <c r="AOR162" s="45"/>
      <c r="AOS162" s="45"/>
      <c r="AOT162" s="45"/>
      <c r="AOU162" s="45"/>
      <c r="AOV162" s="45"/>
      <c r="AOW162" s="45"/>
      <c r="AOX162" s="45"/>
      <c r="AOY162" s="45"/>
      <c r="AOZ162" s="45"/>
      <c r="APA162" s="45"/>
      <c r="APB162" s="45"/>
      <c r="APC162" s="45"/>
      <c r="APD162" s="45"/>
      <c r="APE162" s="45"/>
      <c r="APF162" s="45"/>
      <c r="APG162" s="45"/>
      <c r="APH162" s="45"/>
      <c r="API162" s="45"/>
      <c r="APJ162" s="45"/>
      <c r="APK162" s="45"/>
      <c r="APL162" s="45"/>
      <c r="APM162" s="45"/>
      <c r="APN162" s="45"/>
      <c r="APO162" s="45"/>
      <c r="APP162" s="45"/>
      <c r="APQ162" s="45"/>
      <c r="APR162" s="45"/>
      <c r="APS162" s="45"/>
      <c r="APT162" s="45"/>
      <c r="APU162" s="45"/>
      <c r="APV162" s="45"/>
      <c r="APW162" s="45"/>
      <c r="APX162" s="45"/>
      <c r="APY162" s="45"/>
      <c r="APZ162" s="45"/>
      <c r="AQA162" s="45"/>
      <c r="AQB162" s="45"/>
      <c r="AQC162" s="45"/>
      <c r="AQD162" s="45"/>
      <c r="AQE162" s="45"/>
      <c r="AQF162" s="45"/>
      <c r="AQG162" s="45"/>
      <c r="AQH162" s="45"/>
      <c r="AQI162" s="45"/>
      <c r="AQJ162" s="45"/>
      <c r="AQK162" s="45"/>
      <c r="AQL162" s="45"/>
      <c r="AQM162" s="45"/>
      <c r="AQN162" s="45"/>
      <c r="AQO162" s="45"/>
      <c r="AQP162" s="45"/>
      <c r="AQQ162" s="45"/>
      <c r="AQR162" s="45"/>
      <c r="AQS162" s="45"/>
      <c r="AQT162" s="45"/>
      <c r="AQU162" s="45"/>
      <c r="AQV162" s="45"/>
      <c r="AQW162" s="45"/>
      <c r="AQX162" s="45"/>
      <c r="AQY162" s="45"/>
      <c r="AQZ162" s="45"/>
      <c r="ARA162" s="45"/>
      <c r="ARB162" s="45"/>
      <c r="ARC162" s="45"/>
      <c r="ARD162" s="45"/>
      <c r="ARE162" s="45"/>
      <c r="ARF162" s="45"/>
      <c r="ARG162" s="45"/>
      <c r="ARH162" s="45"/>
      <c r="ARI162" s="45"/>
      <c r="ARJ162" s="45"/>
      <c r="ARK162" s="45"/>
      <c r="ARL162" s="45"/>
      <c r="ARM162" s="45"/>
      <c r="ARN162" s="45"/>
      <c r="ARO162" s="45"/>
      <c r="ARP162" s="45"/>
      <c r="ARQ162" s="45"/>
      <c r="ARR162" s="45"/>
      <c r="ARS162" s="45"/>
      <c r="ART162" s="45"/>
      <c r="ARU162" s="45"/>
      <c r="ARV162" s="45"/>
      <c r="ARW162" s="45"/>
      <c r="ARX162" s="45"/>
      <c r="ARY162" s="45"/>
      <c r="ARZ162" s="45"/>
      <c r="ASA162" s="45"/>
      <c r="ASB162" s="45"/>
      <c r="ASC162" s="45"/>
      <c r="ASD162" s="45"/>
      <c r="ASE162" s="45"/>
      <c r="ASF162" s="45"/>
      <c r="ASG162" s="45"/>
      <c r="ASH162" s="45"/>
      <c r="ASI162" s="45"/>
      <c r="ASJ162" s="45"/>
      <c r="ASK162" s="45"/>
      <c r="ASL162" s="45"/>
      <c r="ASM162" s="45"/>
      <c r="ASN162" s="45"/>
      <c r="ASO162" s="45"/>
      <c r="ASP162" s="45"/>
      <c r="ASQ162" s="45"/>
      <c r="ASR162" s="45"/>
      <c r="ASS162" s="45"/>
      <c r="AST162" s="45"/>
      <c r="ASU162" s="45"/>
      <c r="ASV162" s="45"/>
      <c r="ASW162" s="45"/>
      <c r="ASX162" s="45"/>
      <c r="ASY162" s="45"/>
      <c r="ASZ162" s="45"/>
      <c r="ATA162" s="45"/>
      <c r="ATB162" s="45"/>
      <c r="ATC162" s="45"/>
      <c r="ATD162" s="45"/>
      <c r="ATE162" s="45"/>
      <c r="ATF162" s="45"/>
      <c r="ATG162" s="45"/>
      <c r="ATH162" s="45"/>
      <c r="ATI162" s="45"/>
      <c r="ATJ162" s="45"/>
      <c r="ATK162" s="45"/>
      <c r="ATL162" s="45"/>
      <c r="ATM162" s="45"/>
      <c r="ATN162" s="45"/>
      <c r="ATO162" s="45"/>
      <c r="ATP162" s="45"/>
      <c r="ATQ162" s="45"/>
      <c r="ATR162" s="45"/>
      <c r="ATS162" s="45"/>
      <c r="ATT162" s="45"/>
      <c r="ATU162" s="45"/>
      <c r="ATV162" s="45"/>
      <c r="ATW162" s="45"/>
      <c r="ATX162" s="45"/>
      <c r="ATY162" s="45"/>
      <c r="ATZ162" s="45"/>
      <c r="AUA162" s="45"/>
      <c r="AUB162" s="45"/>
      <c r="AUC162" s="45"/>
      <c r="AUD162" s="45"/>
      <c r="AUE162" s="45"/>
      <c r="AUF162" s="45"/>
      <c r="AUG162" s="45"/>
      <c r="AUH162" s="45"/>
      <c r="AUI162" s="45"/>
      <c r="AUJ162" s="45"/>
      <c r="AUK162" s="45"/>
      <c r="AUL162" s="45"/>
      <c r="AUM162" s="45"/>
      <c r="AUN162" s="45"/>
      <c r="AUO162" s="45"/>
      <c r="AUP162" s="45"/>
      <c r="AUQ162" s="45"/>
      <c r="AUR162" s="45"/>
      <c r="AUS162" s="45"/>
      <c r="AUT162" s="45"/>
      <c r="AUU162" s="45"/>
      <c r="AUV162" s="45"/>
      <c r="AUW162" s="45"/>
      <c r="AUX162" s="45"/>
      <c r="AUY162" s="45"/>
      <c r="AUZ162" s="45"/>
      <c r="AVA162" s="45"/>
      <c r="AVB162" s="45"/>
      <c r="AVC162" s="45"/>
      <c r="AVD162" s="45"/>
      <c r="AVE162" s="45"/>
      <c r="AVF162" s="45"/>
      <c r="AVG162" s="45"/>
      <c r="AVH162" s="45"/>
      <c r="AVI162" s="45"/>
      <c r="AVJ162" s="45"/>
      <c r="AVK162" s="45"/>
      <c r="AVL162" s="45"/>
      <c r="AVM162" s="45"/>
      <c r="AVN162" s="45"/>
      <c r="AVO162" s="45"/>
      <c r="AVP162" s="45"/>
      <c r="AVQ162" s="45"/>
      <c r="AVR162" s="45"/>
      <c r="AVS162" s="45"/>
      <c r="AVT162" s="45"/>
      <c r="AVU162" s="45"/>
      <c r="AVV162" s="45"/>
      <c r="AVW162" s="45"/>
      <c r="AVX162" s="45"/>
      <c r="AVY162" s="45"/>
      <c r="AVZ162" s="45"/>
      <c r="AWA162" s="45"/>
      <c r="AWB162" s="45"/>
      <c r="AWC162" s="45"/>
      <c r="AWD162" s="45"/>
      <c r="AWE162" s="45"/>
      <c r="AWF162" s="45"/>
      <c r="AWG162" s="45"/>
      <c r="AWH162" s="45"/>
      <c r="AWI162" s="45"/>
      <c r="AWJ162" s="45"/>
      <c r="AWK162" s="45"/>
      <c r="AWL162" s="45"/>
      <c r="AWM162" s="45"/>
      <c r="AWN162" s="45"/>
      <c r="AWO162" s="45"/>
      <c r="AWP162" s="45"/>
      <c r="AWQ162" s="45"/>
      <c r="AWR162" s="45"/>
      <c r="AWS162" s="45"/>
      <c r="AWT162" s="45"/>
      <c r="AWU162" s="45"/>
      <c r="AWV162" s="45"/>
      <c r="AWW162" s="45"/>
      <c r="AWX162" s="45"/>
      <c r="AWY162" s="45"/>
      <c r="AWZ162" s="45"/>
      <c r="AXA162" s="45"/>
      <c r="AXB162" s="45"/>
      <c r="AXC162" s="45"/>
      <c r="AXD162" s="45"/>
      <c r="AXE162" s="45"/>
      <c r="AXF162" s="45"/>
      <c r="AXG162" s="45"/>
      <c r="AXH162" s="45"/>
      <c r="AXI162" s="45"/>
      <c r="AXJ162" s="45"/>
      <c r="AXK162" s="45"/>
      <c r="AXL162" s="45"/>
      <c r="AXM162" s="45"/>
      <c r="AXN162" s="45"/>
      <c r="AXO162" s="45"/>
      <c r="AXP162" s="45"/>
      <c r="AXQ162" s="45"/>
      <c r="AXR162" s="45"/>
      <c r="AXS162" s="45"/>
      <c r="AXT162" s="45"/>
      <c r="AXU162" s="45"/>
      <c r="AXV162" s="45"/>
      <c r="AXW162" s="45"/>
      <c r="AXX162" s="45"/>
      <c r="AXY162" s="45"/>
      <c r="AXZ162" s="45"/>
      <c r="AYA162" s="45"/>
      <c r="AYB162" s="45"/>
      <c r="AYC162" s="45"/>
      <c r="AYD162" s="45"/>
      <c r="AYE162" s="45"/>
      <c r="AYF162" s="45"/>
      <c r="AYG162" s="45"/>
      <c r="AYH162" s="45"/>
      <c r="AYI162" s="45"/>
      <c r="AYJ162" s="45"/>
      <c r="AYK162" s="45"/>
      <c r="AYL162" s="45"/>
      <c r="AYM162" s="45"/>
      <c r="AYN162" s="45"/>
      <c r="AYO162" s="45"/>
      <c r="AYP162" s="45"/>
      <c r="AYQ162" s="45"/>
      <c r="AYR162" s="45"/>
      <c r="AYS162" s="45"/>
      <c r="AYT162" s="45"/>
      <c r="AYU162" s="45"/>
      <c r="AYV162" s="45"/>
      <c r="AYW162" s="45"/>
      <c r="AYX162" s="45"/>
      <c r="AYY162" s="45"/>
      <c r="AYZ162" s="45"/>
      <c r="AZA162" s="45"/>
      <c r="AZB162" s="45"/>
      <c r="AZC162" s="45"/>
      <c r="AZD162" s="45"/>
      <c r="AZE162" s="45"/>
      <c r="AZF162" s="45"/>
      <c r="AZG162" s="45"/>
      <c r="AZH162" s="45"/>
      <c r="AZI162" s="45"/>
      <c r="AZJ162" s="45"/>
      <c r="AZK162" s="45"/>
      <c r="AZL162" s="45"/>
      <c r="AZM162" s="45"/>
      <c r="AZN162" s="45"/>
      <c r="AZO162" s="45"/>
      <c r="AZP162" s="45"/>
      <c r="AZQ162" s="45"/>
      <c r="AZR162" s="45"/>
      <c r="AZS162" s="45"/>
      <c r="AZT162" s="45"/>
      <c r="AZU162" s="45"/>
      <c r="AZV162" s="45"/>
      <c r="AZW162" s="45"/>
      <c r="AZX162" s="45"/>
      <c r="AZY162" s="45"/>
      <c r="AZZ162" s="45"/>
      <c r="BAA162" s="45"/>
      <c r="BAB162" s="45"/>
      <c r="BAC162" s="45"/>
      <c r="BAD162" s="45"/>
      <c r="BAE162" s="45"/>
      <c r="BAF162" s="45"/>
      <c r="BAG162" s="45"/>
      <c r="BAH162" s="45"/>
      <c r="BAI162" s="45"/>
      <c r="BAJ162" s="45"/>
      <c r="BAK162" s="45"/>
      <c r="BAL162" s="45"/>
      <c r="BAM162" s="45"/>
      <c r="BAN162" s="45"/>
      <c r="BAO162" s="45"/>
      <c r="BAP162" s="45"/>
      <c r="BAQ162" s="45"/>
      <c r="BAR162" s="45"/>
      <c r="BAS162" s="45"/>
      <c r="BAT162" s="45"/>
      <c r="BAU162" s="45"/>
      <c r="BAV162" s="45"/>
      <c r="BAW162" s="45"/>
      <c r="BAX162" s="45"/>
      <c r="BAY162" s="45"/>
      <c r="BAZ162" s="45"/>
      <c r="BBA162" s="45"/>
      <c r="BBB162" s="45"/>
      <c r="BBC162" s="45"/>
      <c r="BBD162" s="45"/>
      <c r="BBE162" s="45"/>
      <c r="BBF162" s="45"/>
      <c r="BBG162" s="45"/>
      <c r="BBH162" s="45"/>
      <c r="BBI162" s="45"/>
      <c r="BBJ162" s="45"/>
      <c r="BBK162" s="45"/>
      <c r="BBL162" s="45"/>
      <c r="BBM162" s="45"/>
      <c r="BBN162" s="45"/>
      <c r="BBO162" s="45"/>
      <c r="BBP162" s="45"/>
      <c r="BBQ162" s="45"/>
      <c r="BBR162" s="45"/>
      <c r="BBS162" s="45"/>
      <c r="BBT162" s="45"/>
      <c r="BBU162" s="45"/>
      <c r="BBV162" s="45"/>
      <c r="BBW162" s="45"/>
      <c r="BBX162" s="45"/>
      <c r="BBY162" s="45"/>
      <c r="BBZ162" s="45"/>
      <c r="BCA162" s="45"/>
      <c r="BCB162" s="45"/>
      <c r="BCC162" s="45"/>
      <c r="BCD162" s="45"/>
      <c r="BCE162" s="45"/>
      <c r="BCF162" s="45"/>
      <c r="BCG162" s="45"/>
      <c r="BCH162" s="45"/>
      <c r="BCI162" s="45"/>
      <c r="BCJ162" s="45"/>
      <c r="BCK162" s="45"/>
      <c r="BCL162" s="45"/>
      <c r="BCM162" s="45"/>
      <c r="BCN162" s="45"/>
      <c r="BCO162" s="45"/>
      <c r="BCP162" s="45"/>
      <c r="BCQ162" s="45"/>
      <c r="BCR162" s="45"/>
      <c r="BCS162" s="45"/>
      <c r="BCT162" s="45"/>
      <c r="BCU162" s="45"/>
      <c r="BCV162" s="45"/>
      <c r="BCW162" s="45"/>
      <c r="BCX162" s="45"/>
      <c r="BCY162" s="45"/>
      <c r="BCZ162" s="45"/>
      <c r="BDA162" s="45"/>
      <c r="BDB162" s="45"/>
      <c r="BDC162" s="45"/>
      <c r="BDD162" s="45"/>
      <c r="BDE162" s="45"/>
      <c r="BDF162" s="45"/>
      <c r="BDG162" s="45"/>
      <c r="BDH162" s="45"/>
      <c r="BDI162" s="45"/>
      <c r="BDJ162" s="45"/>
      <c r="BDK162" s="45"/>
      <c r="BDL162" s="45"/>
      <c r="BDM162" s="45"/>
      <c r="BDN162" s="45"/>
      <c r="BDO162" s="45"/>
      <c r="BDP162" s="45"/>
      <c r="BDQ162" s="45"/>
      <c r="BDR162" s="45"/>
      <c r="BDS162" s="45"/>
      <c r="BDT162" s="45"/>
      <c r="BDU162" s="45"/>
      <c r="BDV162" s="45"/>
      <c r="BDW162" s="45"/>
      <c r="BDX162" s="45"/>
      <c r="BDY162" s="45"/>
      <c r="BDZ162" s="45"/>
      <c r="BEA162" s="45"/>
      <c r="BEB162" s="45"/>
      <c r="BEC162" s="45"/>
      <c r="BED162" s="45"/>
      <c r="BEE162" s="45"/>
      <c r="BEF162" s="45"/>
      <c r="BEG162" s="45"/>
      <c r="BEH162" s="45"/>
      <c r="BEI162" s="45"/>
      <c r="BEJ162" s="45"/>
      <c r="BEK162" s="45"/>
      <c r="BEL162" s="45"/>
      <c r="BEM162" s="45"/>
      <c r="BEN162" s="45"/>
      <c r="BEO162" s="45"/>
      <c r="BEP162" s="45"/>
      <c r="BEQ162" s="45"/>
      <c r="BER162" s="45"/>
      <c r="BES162" s="45"/>
      <c r="BET162" s="45"/>
      <c r="BEU162" s="45"/>
      <c r="BEV162" s="45"/>
      <c r="BEW162" s="45"/>
      <c r="BEX162" s="45"/>
      <c r="BEY162" s="45"/>
      <c r="BEZ162" s="45"/>
      <c r="BFA162" s="45"/>
      <c r="BFB162" s="45"/>
      <c r="BFC162" s="45"/>
      <c r="BFD162" s="45"/>
      <c r="BFE162" s="45"/>
      <c r="BFF162" s="45"/>
      <c r="BFG162" s="45"/>
      <c r="BFH162" s="45"/>
      <c r="BFI162" s="45"/>
      <c r="BFJ162" s="45"/>
      <c r="BFK162" s="45"/>
      <c r="BFL162" s="45"/>
      <c r="BFM162" s="45"/>
      <c r="BFN162" s="45"/>
      <c r="BFO162" s="45"/>
      <c r="BFP162" s="45"/>
      <c r="BFQ162" s="45"/>
      <c r="BFR162" s="45"/>
      <c r="BFS162" s="45"/>
      <c r="BFT162" s="45"/>
      <c r="BFU162" s="45"/>
      <c r="BFV162" s="45"/>
      <c r="BFW162" s="45"/>
      <c r="BFX162" s="45"/>
      <c r="BFY162" s="45"/>
      <c r="BFZ162" s="45"/>
      <c r="BGA162" s="45"/>
      <c r="BGB162" s="45"/>
      <c r="BGC162" s="45"/>
      <c r="BGD162" s="45"/>
      <c r="BGE162" s="45"/>
      <c r="BGF162" s="45"/>
      <c r="BGG162" s="45"/>
      <c r="BGH162" s="45"/>
      <c r="BGI162" s="45"/>
      <c r="BGJ162" s="45"/>
      <c r="BGK162" s="45"/>
      <c r="BGL162" s="45"/>
      <c r="BGM162" s="45"/>
      <c r="BGN162" s="45"/>
      <c r="BGO162" s="45"/>
      <c r="BGP162" s="45"/>
      <c r="BGQ162" s="45"/>
      <c r="BGR162" s="45"/>
      <c r="BGS162" s="45"/>
      <c r="BGT162" s="45"/>
      <c r="BGU162" s="45"/>
      <c r="BGV162" s="45"/>
      <c r="BGW162" s="45"/>
      <c r="BGX162" s="45"/>
      <c r="BGY162" s="45"/>
      <c r="BGZ162" s="45"/>
      <c r="BHA162" s="45"/>
      <c r="BHB162" s="45"/>
      <c r="BHC162" s="45"/>
      <c r="BHD162" s="45"/>
      <c r="BHE162" s="45"/>
      <c r="BHF162" s="45"/>
      <c r="BHG162" s="45"/>
      <c r="BHH162" s="45"/>
      <c r="BHI162" s="45"/>
      <c r="BHJ162" s="45"/>
      <c r="BHK162" s="45"/>
      <c r="BHL162" s="45"/>
      <c r="BHM162" s="45"/>
      <c r="BHN162" s="45"/>
      <c r="BHO162" s="45"/>
      <c r="BHP162" s="45"/>
      <c r="BHQ162" s="45"/>
      <c r="BHR162" s="45"/>
      <c r="BHS162" s="45"/>
      <c r="BHT162" s="45"/>
      <c r="BHU162" s="45"/>
      <c r="BHV162" s="45"/>
      <c r="BHW162" s="45"/>
      <c r="BHX162" s="45"/>
      <c r="BHY162" s="45"/>
      <c r="BHZ162" s="45"/>
      <c r="BIA162" s="45"/>
      <c r="BIB162" s="45"/>
      <c r="BIC162" s="45"/>
      <c r="BID162" s="45"/>
      <c r="BIE162" s="45"/>
      <c r="BIF162" s="45"/>
      <c r="BIG162" s="45"/>
      <c r="BIH162" s="45"/>
      <c r="BII162" s="45"/>
      <c r="BIJ162" s="45"/>
      <c r="BIK162" s="45"/>
      <c r="BIL162" s="45"/>
      <c r="BIM162" s="45"/>
      <c r="BIN162" s="45"/>
      <c r="BIO162" s="45"/>
      <c r="BIP162" s="45"/>
      <c r="BIQ162" s="45"/>
      <c r="BIR162" s="45"/>
      <c r="BIS162" s="45"/>
      <c r="BIT162" s="45"/>
      <c r="BIU162" s="45"/>
      <c r="BIV162" s="45"/>
      <c r="BIW162" s="45"/>
      <c r="BIX162" s="45"/>
      <c r="BIY162" s="45"/>
      <c r="BIZ162" s="45"/>
      <c r="BJA162" s="45"/>
      <c r="BJB162" s="45"/>
      <c r="BJC162" s="45"/>
      <c r="BJD162" s="45"/>
      <c r="BJE162" s="45"/>
      <c r="BJF162" s="45"/>
      <c r="BJG162" s="45"/>
      <c r="BJH162" s="45"/>
      <c r="BJI162" s="45"/>
      <c r="BJJ162" s="45"/>
      <c r="BJK162" s="45"/>
      <c r="BJL162" s="45"/>
      <c r="BJM162" s="45"/>
      <c r="BJN162" s="45"/>
      <c r="BJO162" s="45"/>
      <c r="BJP162" s="45"/>
      <c r="BJQ162" s="45"/>
      <c r="BJR162" s="45"/>
      <c r="BJS162" s="45"/>
      <c r="BJT162" s="45"/>
      <c r="BJU162" s="45"/>
      <c r="BJV162" s="45"/>
      <c r="BJW162" s="45"/>
      <c r="BJX162" s="45"/>
      <c r="BJY162" s="45"/>
      <c r="BJZ162" s="45"/>
      <c r="BKA162" s="45"/>
      <c r="BKB162" s="45"/>
      <c r="BKC162" s="45"/>
      <c r="BKD162" s="45"/>
      <c r="BKE162" s="45"/>
      <c r="BKF162" s="45"/>
      <c r="BKG162" s="45"/>
      <c r="BKH162" s="45"/>
      <c r="BKI162" s="45"/>
      <c r="BKJ162" s="45"/>
      <c r="BKK162" s="45"/>
      <c r="BKL162" s="45"/>
      <c r="BKM162" s="45"/>
      <c r="BKN162" s="45"/>
      <c r="BKO162" s="45"/>
      <c r="BKP162" s="45"/>
      <c r="BKQ162" s="45"/>
      <c r="BKR162" s="45"/>
      <c r="BKS162" s="45"/>
      <c r="BKT162" s="45"/>
      <c r="BKU162" s="45"/>
      <c r="BKV162" s="45"/>
      <c r="BKW162" s="45"/>
      <c r="BKX162" s="45"/>
      <c r="BKY162" s="45"/>
      <c r="BKZ162" s="45"/>
      <c r="BLA162" s="45"/>
      <c r="BLB162" s="45"/>
      <c r="BLC162" s="45"/>
      <c r="BLD162" s="45"/>
      <c r="BLE162" s="45"/>
      <c r="BLF162" s="45"/>
      <c r="BLG162" s="45"/>
      <c r="BLH162" s="45"/>
      <c r="BLI162" s="45"/>
      <c r="BLJ162" s="45"/>
      <c r="BLK162" s="45"/>
      <c r="BLL162" s="45"/>
      <c r="BLM162" s="45"/>
      <c r="BLN162" s="45"/>
      <c r="BLO162" s="45"/>
      <c r="BLP162" s="45"/>
      <c r="BLQ162" s="45"/>
      <c r="BLR162" s="45"/>
      <c r="BLS162" s="45"/>
      <c r="BLT162" s="45"/>
      <c r="BLU162" s="45"/>
      <c r="BLV162" s="45"/>
      <c r="BLW162" s="45"/>
      <c r="BLX162" s="45"/>
      <c r="BLY162" s="45"/>
      <c r="BLZ162" s="45"/>
      <c r="BMA162" s="45"/>
      <c r="BMB162" s="45"/>
      <c r="BMC162" s="45"/>
      <c r="BMD162" s="45"/>
      <c r="BME162" s="45"/>
      <c r="BMF162" s="45"/>
      <c r="BMG162" s="45"/>
      <c r="BMH162" s="45"/>
      <c r="BMI162" s="45"/>
      <c r="BMJ162" s="45"/>
      <c r="BMK162" s="45"/>
      <c r="BML162" s="45"/>
      <c r="BMM162" s="45"/>
      <c r="BMN162" s="45"/>
      <c r="BMO162" s="45"/>
      <c r="BMP162" s="45"/>
      <c r="BMQ162" s="45"/>
      <c r="BMR162" s="45"/>
      <c r="BMS162" s="45"/>
      <c r="BMT162" s="45"/>
      <c r="BMU162" s="45"/>
      <c r="BMV162" s="45"/>
      <c r="BMW162" s="45"/>
      <c r="BMX162" s="45"/>
      <c r="BMY162" s="45"/>
      <c r="BMZ162" s="45"/>
      <c r="BNA162" s="45"/>
      <c r="BNB162" s="45"/>
      <c r="BNC162" s="45"/>
      <c r="BND162" s="45"/>
      <c r="BNE162" s="45"/>
      <c r="BNF162" s="45"/>
      <c r="BNG162" s="45"/>
      <c r="BNH162" s="45"/>
      <c r="BNI162" s="45"/>
      <c r="BNJ162" s="45"/>
      <c r="BNK162" s="45"/>
      <c r="BNL162" s="45"/>
      <c r="BNM162" s="45"/>
      <c r="BNN162" s="45"/>
      <c r="BNO162" s="45"/>
      <c r="BNP162" s="45"/>
      <c r="BNQ162" s="45"/>
      <c r="BNR162" s="45"/>
      <c r="BNS162" s="45"/>
      <c r="BNT162" s="45"/>
      <c r="BNU162" s="45"/>
      <c r="BNV162" s="45"/>
      <c r="BNW162" s="45"/>
      <c r="BNX162" s="45"/>
      <c r="BNY162" s="45"/>
      <c r="BNZ162" s="45"/>
      <c r="BOA162" s="45"/>
      <c r="BOB162" s="45"/>
      <c r="BOC162" s="45"/>
      <c r="BOD162" s="45"/>
      <c r="BOE162" s="45"/>
      <c r="BOF162" s="45"/>
      <c r="BOG162" s="45"/>
      <c r="BOH162" s="45"/>
      <c r="BOI162" s="45"/>
      <c r="BOJ162" s="45"/>
      <c r="BOK162" s="45"/>
      <c r="BOL162" s="45"/>
      <c r="BOM162" s="45"/>
      <c r="BON162" s="45"/>
      <c r="BOO162" s="45"/>
      <c r="BOP162" s="45"/>
      <c r="BOQ162" s="45"/>
      <c r="BOR162" s="45"/>
      <c r="BOS162" s="45"/>
      <c r="BOT162" s="45"/>
      <c r="BOU162" s="45"/>
      <c r="BOV162" s="45"/>
      <c r="BOW162" s="45"/>
      <c r="BOX162" s="45"/>
      <c r="BOY162" s="45"/>
      <c r="BOZ162" s="45"/>
      <c r="BPA162" s="45"/>
      <c r="BPB162" s="45"/>
      <c r="BPC162" s="45"/>
      <c r="BPD162" s="45"/>
      <c r="BPE162" s="45"/>
      <c r="BPF162" s="45"/>
      <c r="BPG162" s="45"/>
      <c r="BPH162" s="45"/>
      <c r="BPI162" s="45"/>
      <c r="BPJ162" s="45"/>
      <c r="BPK162" s="45"/>
      <c r="BPL162" s="45"/>
      <c r="BPM162" s="45"/>
      <c r="BPN162" s="45"/>
      <c r="BPO162" s="45"/>
      <c r="BPP162" s="45"/>
      <c r="BPQ162" s="45"/>
      <c r="BPR162" s="45"/>
      <c r="BPS162" s="45"/>
      <c r="BPT162" s="45"/>
      <c r="BPU162" s="45"/>
      <c r="BPV162" s="45"/>
      <c r="BPW162" s="45"/>
      <c r="BPX162" s="45"/>
      <c r="BPY162" s="45"/>
      <c r="BPZ162" s="45"/>
      <c r="BQA162" s="45"/>
      <c r="BQB162" s="45"/>
      <c r="BQC162" s="45"/>
      <c r="BQD162" s="45"/>
      <c r="BQE162" s="45"/>
      <c r="BQF162" s="45"/>
      <c r="BQG162" s="45"/>
      <c r="BQH162" s="45"/>
      <c r="BQI162" s="45"/>
      <c r="BQJ162" s="45"/>
      <c r="BQK162" s="45"/>
      <c r="BQL162" s="45"/>
      <c r="BQM162" s="45"/>
      <c r="BQN162" s="45"/>
      <c r="BQO162" s="45"/>
      <c r="BQP162" s="45"/>
      <c r="BQQ162" s="45"/>
      <c r="BQR162" s="45"/>
      <c r="BQS162" s="45"/>
      <c r="BQT162" s="45"/>
      <c r="BQU162" s="45"/>
      <c r="BQV162" s="45"/>
      <c r="BQW162" s="45"/>
      <c r="BQX162" s="45"/>
      <c r="BQY162" s="45"/>
      <c r="BQZ162" s="45"/>
      <c r="BRA162" s="45"/>
      <c r="BRB162" s="45"/>
      <c r="BRC162" s="45"/>
      <c r="BRD162" s="45"/>
      <c r="BRE162" s="45"/>
      <c r="BRF162" s="45"/>
      <c r="BRG162" s="45"/>
      <c r="BRH162" s="45"/>
      <c r="BRI162" s="45"/>
      <c r="BRJ162" s="45"/>
      <c r="BRK162" s="45"/>
      <c r="BRL162" s="45"/>
      <c r="BRM162" s="45"/>
      <c r="BRN162" s="45"/>
      <c r="BRO162" s="45"/>
      <c r="BRP162" s="45"/>
      <c r="BRQ162" s="45"/>
      <c r="BRR162" s="45"/>
      <c r="BRS162" s="45"/>
      <c r="BRT162" s="45"/>
      <c r="BRU162" s="45"/>
      <c r="BRV162" s="45"/>
      <c r="BRW162" s="45"/>
      <c r="BRX162" s="45"/>
      <c r="BRY162" s="45"/>
      <c r="BRZ162" s="45"/>
      <c r="BSA162" s="45"/>
      <c r="BSB162" s="45"/>
      <c r="BSC162" s="45"/>
      <c r="BSD162" s="45"/>
      <c r="BSE162" s="45"/>
      <c r="BSF162" s="45"/>
      <c r="BSG162" s="45"/>
      <c r="BSH162" s="45"/>
      <c r="BSI162" s="45"/>
      <c r="BSJ162" s="45"/>
      <c r="BSK162" s="45"/>
      <c r="BSL162" s="45"/>
      <c r="BSM162" s="45"/>
      <c r="BSN162" s="45"/>
      <c r="BSO162" s="45"/>
      <c r="BSP162" s="45"/>
      <c r="BSQ162" s="45"/>
      <c r="BSR162" s="45"/>
      <c r="BSS162" s="45"/>
      <c r="BST162" s="45"/>
      <c r="BSU162" s="45"/>
      <c r="BSV162" s="45"/>
      <c r="BSW162" s="45"/>
      <c r="BSX162" s="45"/>
      <c r="BSY162" s="45"/>
      <c r="BSZ162" s="45"/>
      <c r="BTA162" s="45"/>
      <c r="BTB162" s="45"/>
      <c r="BTC162" s="45"/>
      <c r="BTD162" s="45"/>
      <c r="BTE162" s="45"/>
      <c r="BTF162" s="45"/>
      <c r="BTG162" s="45"/>
      <c r="BTH162" s="45"/>
      <c r="BTI162" s="45"/>
      <c r="BTJ162" s="45"/>
      <c r="BTK162" s="45"/>
      <c r="BTL162" s="45"/>
      <c r="BTM162" s="45"/>
      <c r="BTN162" s="45"/>
      <c r="BTO162" s="45"/>
      <c r="BTP162" s="45"/>
      <c r="BTQ162" s="45"/>
      <c r="BTR162" s="45"/>
      <c r="BTS162" s="45"/>
      <c r="BTT162" s="45"/>
      <c r="BTU162" s="45"/>
      <c r="BTV162" s="45"/>
      <c r="BTW162" s="45"/>
      <c r="BTX162" s="45"/>
      <c r="BTY162" s="45"/>
      <c r="BTZ162" s="45"/>
      <c r="BUA162" s="45"/>
      <c r="BUB162" s="45"/>
      <c r="BUC162" s="45"/>
      <c r="BUD162" s="45"/>
      <c r="BUE162" s="45"/>
      <c r="BUF162" s="45"/>
      <c r="BUG162" s="45"/>
      <c r="BUH162" s="45"/>
      <c r="BUI162" s="45"/>
      <c r="BUJ162" s="45"/>
      <c r="BUK162" s="45"/>
      <c r="BUL162" s="45"/>
      <c r="BUM162" s="45"/>
      <c r="BUN162" s="45"/>
      <c r="BUO162" s="45"/>
      <c r="BUP162" s="45"/>
      <c r="BUQ162" s="45"/>
      <c r="BUR162" s="45"/>
      <c r="BUS162" s="45"/>
      <c r="BUT162" s="45"/>
      <c r="BUU162" s="45"/>
      <c r="BUV162" s="45"/>
      <c r="BUW162" s="45"/>
      <c r="BUX162" s="45"/>
      <c r="BUY162" s="45"/>
      <c r="BUZ162" s="45"/>
      <c r="BVA162" s="45"/>
      <c r="BVB162" s="45"/>
      <c r="BVC162" s="45"/>
      <c r="BVD162" s="45"/>
      <c r="BVE162" s="45"/>
      <c r="BVF162" s="45"/>
      <c r="BVG162" s="45"/>
      <c r="BVH162" s="45"/>
      <c r="BVI162" s="45"/>
      <c r="BVJ162" s="45"/>
      <c r="BVK162" s="45"/>
      <c r="BVL162" s="45"/>
      <c r="BVM162" s="45"/>
      <c r="BVN162" s="45"/>
      <c r="BVO162" s="45"/>
      <c r="BVP162" s="45"/>
      <c r="BVQ162" s="45"/>
      <c r="BVR162" s="45"/>
      <c r="BVS162" s="45"/>
      <c r="BVT162" s="45"/>
      <c r="BVU162" s="45"/>
      <c r="BVV162" s="45"/>
      <c r="BVW162" s="45"/>
      <c r="BVX162" s="45"/>
      <c r="BVY162" s="45"/>
      <c r="BVZ162" s="45"/>
      <c r="BWA162" s="45"/>
      <c r="BWB162" s="45"/>
      <c r="BWC162" s="45"/>
      <c r="BWD162" s="45"/>
      <c r="BWE162" s="45"/>
      <c r="BWF162" s="45"/>
      <c r="BWG162" s="45"/>
      <c r="BWH162" s="45"/>
      <c r="BWI162" s="45"/>
      <c r="BWJ162" s="45"/>
      <c r="BWK162" s="45"/>
      <c r="BWL162" s="45"/>
      <c r="BWM162" s="45"/>
      <c r="BWN162" s="45"/>
      <c r="BWO162" s="45"/>
      <c r="BWP162" s="45"/>
      <c r="BWQ162" s="45"/>
      <c r="BWR162" s="45"/>
      <c r="BWS162" s="45"/>
      <c r="BWT162" s="45"/>
      <c r="BWU162" s="45"/>
      <c r="BWV162" s="45"/>
      <c r="BWW162" s="45"/>
      <c r="BWX162" s="45"/>
      <c r="BWY162" s="45"/>
      <c r="BWZ162" s="45"/>
      <c r="BXA162" s="45"/>
      <c r="BXB162" s="45"/>
      <c r="BXC162" s="45"/>
      <c r="BXD162" s="45"/>
      <c r="BXE162" s="45"/>
      <c r="BXF162" s="45"/>
      <c r="BXG162" s="45"/>
      <c r="BXH162" s="45"/>
      <c r="BXI162" s="45"/>
      <c r="BXJ162" s="45"/>
      <c r="BXK162" s="45"/>
      <c r="BXL162" s="45"/>
      <c r="BXM162" s="45"/>
      <c r="BXN162" s="45"/>
      <c r="BXO162" s="45"/>
      <c r="BXP162" s="45"/>
      <c r="BXQ162" s="45"/>
      <c r="BXR162" s="45"/>
      <c r="BXS162" s="45"/>
      <c r="BXT162" s="45"/>
      <c r="BXU162" s="45"/>
      <c r="BXV162" s="45"/>
      <c r="BXW162" s="45"/>
      <c r="BXX162" s="45"/>
      <c r="BXY162" s="45"/>
      <c r="BXZ162" s="45"/>
      <c r="BYA162" s="45"/>
      <c r="BYB162" s="45"/>
      <c r="BYC162" s="45"/>
      <c r="BYD162" s="45"/>
      <c r="BYE162" s="45"/>
      <c r="BYF162" s="45"/>
      <c r="BYG162" s="45"/>
      <c r="BYH162" s="45"/>
      <c r="BYI162" s="45"/>
      <c r="BYJ162" s="45"/>
      <c r="BYK162" s="45"/>
      <c r="BYL162" s="45"/>
      <c r="BYM162" s="45"/>
      <c r="BYN162" s="45"/>
      <c r="BYO162" s="45"/>
      <c r="BYP162" s="45"/>
      <c r="BYQ162" s="45"/>
      <c r="BYR162" s="45"/>
      <c r="BYS162" s="45"/>
      <c r="BYT162" s="45"/>
      <c r="BYU162" s="45"/>
      <c r="BYV162" s="45"/>
      <c r="BYW162" s="45"/>
      <c r="BYX162" s="45"/>
      <c r="BYY162" s="45"/>
      <c r="BYZ162" s="45"/>
      <c r="BZA162" s="45"/>
      <c r="BZB162" s="45"/>
      <c r="BZC162" s="45"/>
      <c r="BZD162" s="45"/>
      <c r="BZE162" s="45"/>
      <c r="BZF162" s="45"/>
      <c r="BZG162" s="45"/>
      <c r="BZH162" s="45"/>
      <c r="BZI162" s="45"/>
      <c r="BZJ162" s="45"/>
      <c r="BZK162" s="45"/>
      <c r="BZL162" s="45"/>
      <c r="BZM162" s="45"/>
      <c r="BZN162" s="45"/>
      <c r="BZO162" s="45"/>
      <c r="BZP162" s="45"/>
      <c r="BZQ162" s="45"/>
      <c r="BZR162" s="45"/>
      <c r="BZS162" s="45"/>
      <c r="BZT162" s="45"/>
      <c r="BZU162" s="45"/>
      <c r="BZV162" s="45"/>
      <c r="BZW162" s="45"/>
      <c r="BZX162" s="45"/>
      <c r="BZY162" s="45"/>
      <c r="BZZ162" s="45"/>
      <c r="CAA162" s="45"/>
      <c r="CAB162" s="45"/>
      <c r="CAC162" s="45"/>
      <c r="CAD162" s="45"/>
      <c r="CAE162" s="45"/>
      <c r="CAF162" s="45"/>
      <c r="CAG162" s="45"/>
      <c r="CAH162" s="45"/>
      <c r="CAI162" s="45"/>
      <c r="CAJ162" s="45"/>
      <c r="CAK162" s="45"/>
      <c r="CAL162" s="45"/>
      <c r="CAM162" s="45"/>
      <c r="CAN162" s="45"/>
      <c r="CAO162" s="45"/>
      <c r="CAP162" s="45"/>
      <c r="CAQ162" s="45"/>
      <c r="CAR162" s="45"/>
      <c r="CAS162" s="45"/>
      <c r="CAT162" s="45"/>
      <c r="CAU162" s="45"/>
      <c r="CAV162" s="45"/>
      <c r="CAW162" s="45"/>
      <c r="CAX162" s="45"/>
      <c r="CAY162" s="45"/>
      <c r="CAZ162" s="45"/>
      <c r="CBA162" s="45"/>
      <c r="CBB162" s="45"/>
      <c r="CBC162" s="45"/>
      <c r="CBD162" s="45"/>
      <c r="CBE162" s="45"/>
      <c r="CBF162" s="45"/>
      <c r="CBG162" s="45"/>
      <c r="CBH162" s="45"/>
      <c r="CBI162" s="45"/>
      <c r="CBJ162" s="45"/>
      <c r="CBK162" s="45"/>
      <c r="CBL162" s="45"/>
      <c r="CBM162" s="45"/>
      <c r="CBN162" s="45"/>
      <c r="CBO162" s="45"/>
      <c r="CBP162" s="45"/>
      <c r="CBQ162" s="45"/>
      <c r="CBR162" s="45"/>
      <c r="CBS162" s="45"/>
      <c r="CBT162" s="45"/>
      <c r="CBU162" s="45"/>
      <c r="CBV162" s="45"/>
      <c r="CBW162" s="45"/>
      <c r="CBX162" s="45"/>
      <c r="CBY162" s="45"/>
      <c r="CBZ162" s="45"/>
      <c r="CCA162" s="45"/>
      <c r="CCB162" s="45"/>
      <c r="CCC162" s="45"/>
      <c r="CCD162" s="45"/>
      <c r="CCE162" s="45"/>
      <c r="CCF162" s="45"/>
      <c r="CCG162" s="45"/>
      <c r="CCH162" s="45"/>
      <c r="CCI162" s="45"/>
      <c r="CCJ162" s="45"/>
      <c r="CCK162" s="45"/>
      <c r="CCL162" s="45"/>
      <c r="CCM162" s="45"/>
      <c r="CCN162" s="45"/>
      <c r="CCO162" s="45"/>
      <c r="CCP162" s="45"/>
      <c r="CCQ162" s="45"/>
      <c r="CCR162" s="45"/>
      <c r="CCS162" s="45"/>
      <c r="CCT162" s="45"/>
      <c r="CCU162" s="45"/>
      <c r="CCV162" s="45"/>
      <c r="CCW162" s="45"/>
      <c r="CCX162" s="45"/>
      <c r="CCY162" s="45"/>
      <c r="CCZ162" s="45"/>
      <c r="CDA162" s="45"/>
      <c r="CDB162" s="45"/>
      <c r="CDC162" s="45"/>
      <c r="CDD162" s="45"/>
      <c r="CDE162" s="45"/>
      <c r="CDF162" s="45"/>
      <c r="CDG162" s="45"/>
      <c r="CDH162" s="45"/>
      <c r="CDI162" s="45"/>
      <c r="CDJ162" s="45"/>
      <c r="CDK162" s="45"/>
      <c r="CDL162" s="45"/>
      <c r="CDM162" s="45"/>
      <c r="CDN162" s="45"/>
      <c r="CDO162" s="45"/>
      <c r="CDP162" s="45"/>
      <c r="CDQ162" s="45"/>
      <c r="CDR162" s="45"/>
      <c r="CDS162" s="45"/>
      <c r="CDT162" s="45"/>
      <c r="CDU162" s="45"/>
      <c r="CDV162" s="45"/>
      <c r="CDW162" s="45"/>
      <c r="CDX162" s="45"/>
      <c r="CDY162" s="45"/>
      <c r="CDZ162" s="45"/>
      <c r="CEA162" s="45"/>
      <c r="CEB162" s="45"/>
      <c r="CEC162" s="45"/>
      <c r="CED162" s="45"/>
      <c r="CEE162" s="45"/>
      <c r="CEF162" s="45"/>
      <c r="CEG162" s="45"/>
      <c r="CEH162" s="45"/>
      <c r="CEI162" s="45"/>
      <c r="CEJ162" s="45"/>
      <c r="CEK162" s="45"/>
      <c r="CEL162" s="45"/>
      <c r="CEM162" s="45"/>
      <c r="CEN162" s="45"/>
      <c r="CEO162" s="45"/>
      <c r="CEP162" s="45"/>
      <c r="CEQ162" s="45"/>
      <c r="CER162" s="45"/>
      <c r="CES162" s="45"/>
      <c r="CET162" s="45"/>
      <c r="CEU162" s="45"/>
      <c r="CEV162" s="45"/>
      <c r="CEW162" s="45"/>
      <c r="CEX162" s="45"/>
      <c r="CEY162" s="45"/>
      <c r="CEZ162" s="45"/>
      <c r="CFA162" s="45"/>
      <c r="CFB162" s="45"/>
      <c r="CFC162" s="45"/>
      <c r="CFD162" s="45"/>
      <c r="CFE162" s="45"/>
      <c r="CFF162" s="45"/>
      <c r="CFG162" s="45"/>
      <c r="CFH162" s="45"/>
      <c r="CFI162" s="45"/>
      <c r="CFJ162" s="45"/>
      <c r="CFK162" s="45"/>
      <c r="CFL162" s="45"/>
      <c r="CFM162" s="45"/>
      <c r="CFN162" s="45"/>
      <c r="CFO162" s="45"/>
      <c r="CFP162" s="45"/>
      <c r="CFQ162" s="45"/>
      <c r="CFR162" s="45"/>
      <c r="CFS162" s="45"/>
      <c r="CFT162" s="45"/>
      <c r="CFU162" s="45"/>
      <c r="CFV162" s="45"/>
      <c r="CFW162" s="45"/>
      <c r="CFX162" s="45"/>
      <c r="CFY162" s="45"/>
      <c r="CFZ162" s="45"/>
      <c r="CGA162" s="45"/>
      <c r="CGB162" s="45"/>
      <c r="CGC162" s="45"/>
      <c r="CGD162" s="45"/>
      <c r="CGE162" s="45"/>
      <c r="CGF162" s="45"/>
      <c r="CGG162" s="45"/>
      <c r="CGH162" s="45"/>
      <c r="CGI162" s="45"/>
      <c r="CGJ162" s="45"/>
      <c r="CGK162" s="45"/>
      <c r="CGL162" s="45"/>
      <c r="CGM162" s="45"/>
      <c r="CGN162" s="45"/>
      <c r="CGO162" s="45"/>
      <c r="CGP162" s="45"/>
      <c r="CGQ162" s="45"/>
      <c r="CGR162" s="45"/>
      <c r="CGS162" s="45"/>
      <c r="CGT162" s="45"/>
      <c r="CGU162" s="45"/>
      <c r="CGV162" s="45"/>
      <c r="CGW162" s="45"/>
      <c r="CGX162" s="45"/>
      <c r="CGY162" s="45"/>
      <c r="CGZ162" s="45"/>
      <c r="CHA162" s="45"/>
      <c r="CHB162" s="45"/>
      <c r="CHC162" s="45"/>
      <c r="CHD162" s="45"/>
      <c r="CHE162" s="45"/>
      <c r="CHF162" s="45"/>
      <c r="CHG162" s="45"/>
      <c r="CHH162" s="45"/>
      <c r="CHI162" s="45"/>
      <c r="CHJ162" s="45"/>
      <c r="CHK162" s="45"/>
      <c r="CHL162" s="45"/>
      <c r="CHM162" s="45"/>
      <c r="CHN162" s="45"/>
      <c r="CHO162" s="45"/>
      <c r="CHP162" s="45"/>
      <c r="CHQ162" s="45"/>
      <c r="CHR162" s="45"/>
      <c r="CHS162" s="45"/>
      <c r="CHT162" s="45"/>
      <c r="CHU162" s="45"/>
      <c r="CHV162" s="45"/>
      <c r="CHW162" s="45"/>
      <c r="CHX162" s="45"/>
      <c r="CHY162" s="45"/>
      <c r="CHZ162" s="45"/>
      <c r="CIA162" s="45"/>
      <c r="CIB162" s="45"/>
      <c r="CIC162" s="45"/>
      <c r="CID162" s="45"/>
      <c r="CIE162" s="45"/>
      <c r="CIF162" s="45"/>
      <c r="CIG162" s="45"/>
      <c r="CIH162" s="45"/>
      <c r="CII162" s="45"/>
      <c r="CIJ162" s="45"/>
      <c r="CIK162" s="45"/>
      <c r="CIL162" s="45"/>
      <c r="CIM162" s="45"/>
      <c r="CIN162" s="45"/>
      <c r="CIO162" s="45"/>
      <c r="CIP162" s="45"/>
      <c r="CIQ162" s="45"/>
      <c r="CIR162" s="45"/>
      <c r="CIS162" s="45"/>
      <c r="CIT162" s="45"/>
      <c r="CIU162" s="45"/>
      <c r="CIV162" s="45"/>
      <c r="CIW162" s="45"/>
      <c r="CIX162" s="45"/>
      <c r="CIY162" s="45"/>
      <c r="CIZ162" s="45"/>
      <c r="CJA162" s="45"/>
      <c r="CJB162" s="45"/>
      <c r="CJC162" s="45"/>
      <c r="CJD162" s="45"/>
      <c r="CJE162" s="45"/>
      <c r="CJF162" s="45"/>
      <c r="CJG162" s="45"/>
      <c r="CJH162" s="45"/>
      <c r="CJI162" s="45"/>
      <c r="CJJ162" s="45"/>
      <c r="CJK162" s="45"/>
      <c r="CJL162" s="45"/>
      <c r="CJM162" s="45"/>
      <c r="CJN162" s="45"/>
      <c r="CJO162" s="45"/>
      <c r="CJP162" s="45"/>
      <c r="CJQ162" s="45"/>
      <c r="CJR162" s="45"/>
      <c r="CJS162" s="45"/>
      <c r="CJT162" s="45"/>
      <c r="CJU162" s="45"/>
      <c r="CJV162" s="45"/>
      <c r="CJW162" s="45"/>
      <c r="CJX162" s="45"/>
      <c r="CJY162" s="45"/>
      <c r="CJZ162" s="45"/>
      <c r="CKA162" s="45"/>
      <c r="CKB162" s="45"/>
      <c r="CKC162" s="45"/>
      <c r="CKD162" s="45"/>
      <c r="CKE162" s="45"/>
      <c r="CKF162" s="45"/>
      <c r="CKG162" s="45"/>
      <c r="CKH162" s="45"/>
      <c r="CKI162" s="45"/>
      <c r="CKJ162" s="45"/>
      <c r="CKK162" s="45"/>
      <c r="CKL162" s="45"/>
      <c r="CKM162" s="45"/>
      <c r="CKN162" s="45"/>
      <c r="CKO162" s="45"/>
      <c r="CKP162" s="45"/>
      <c r="CKQ162" s="45"/>
      <c r="CKR162" s="45"/>
      <c r="CKS162" s="45"/>
      <c r="CKT162" s="45"/>
      <c r="CKU162" s="45"/>
      <c r="CKV162" s="45"/>
      <c r="CKW162" s="45"/>
      <c r="CKX162" s="45"/>
      <c r="CKY162" s="45"/>
      <c r="CKZ162" s="45"/>
      <c r="CLA162" s="45"/>
      <c r="CLB162" s="45"/>
      <c r="CLC162" s="45"/>
      <c r="CLD162" s="45"/>
      <c r="CLE162" s="45"/>
      <c r="CLF162" s="45"/>
      <c r="CLG162" s="45"/>
      <c r="CLH162" s="45"/>
      <c r="CLI162" s="45"/>
      <c r="CLJ162" s="45"/>
      <c r="CLK162" s="45"/>
      <c r="CLL162" s="45"/>
      <c r="CLM162" s="45"/>
      <c r="CLN162" s="45"/>
      <c r="CLO162" s="45"/>
      <c r="CLP162" s="45"/>
      <c r="CLQ162" s="45"/>
      <c r="CLR162" s="45"/>
      <c r="CLS162" s="45"/>
      <c r="CLT162" s="45"/>
      <c r="CLU162" s="45"/>
      <c r="CLV162" s="45"/>
      <c r="CLW162" s="45"/>
      <c r="CLX162" s="45"/>
      <c r="CLY162" s="45"/>
      <c r="CLZ162" s="45"/>
      <c r="CMA162" s="45"/>
      <c r="CMB162" s="45"/>
      <c r="CMC162" s="45"/>
      <c r="CMD162" s="45"/>
      <c r="CME162" s="45"/>
      <c r="CMF162" s="45"/>
      <c r="CMG162" s="45"/>
      <c r="CMH162" s="45"/>
      <c r="CMI162" s="45"/>
      <c r="CMJ162" s="45"/>
      <c r="CMK162" s="45"/>
      <c r="CML162" s="45"/>
      <c r="CMM162" s="45"/>
      <c r="CMN162" s="45"/>
      <c r="CMO162" s="45"/>
      <c r="CMP162" s="45"/>
      <c r="CMQ162" s="45"/>
      <c r="CMR162" s="45"/>
      <c r="CMS162" s="45"/>
      <c r="CMT162" s="45"/>
      <c r="CMU162" s="45"/>
      <c r="CMV162" s="45"/>
      <c r="CMW162" s="45"/>
      <c r="CMX162" s="45"/>
      <c r="CMY162" s="45"/>
      <c r="CMZ162" s="45"/>
      <c r="CNA162" s="45"/>
      <c r="CNB162" s="45"/>
      <c r="CNC162" s="45"/>
      <c r="CND162" s="45"/>
      <c r="CNE162" s="45"/>
      <c r="CNF162" s="45"/>
      <c r="CNG162" s="45"/>
      <c r="CNH162" s="45"/>
      <c r="CNI162" s="45"/>
      <c r="CNJ162" s="45"/>
      <c r="CNK162" s="45"/>
      <c r="CNL162" s="45"/>
      <c r="CNM162" s="45"/>
      <c r="CNN162" s="45"/>
      <c r="CNO162" s="45"/>
      <c r="CNP162" s="45"/>
      <c r="CNQ162" s="45"/>
      <c r="CNR162" s="45"/>
      <c r="CNS162" s="45"/>
      <c r="CNT162" s="45"/>
      <c r="CNU162" s="45"/>
      <c r="CNV162" s="45"/>
      <c r="CNW162" s="45"/>
      <c r="CNX162" s="45"/>
      <c r="CNY162" s="45"/>
      <c r="CNZ162" s="45"/>
      <c r="COA162" s="45"/>
      <c r="COB162" s="45"/>
      <c r="COC162" s="45"/>
      <c r="COD162" s="45"/>
      <c r="COE162" s="45"/>
      <c r="COF162" s="45"/>
      <c r="COG162" s="45"/>
      <c r="COH162" s="45"/>
      <c r="COI162" s="45"/>
      <c r="COJ162" s="45"/>
      <c r="COK162" s="45"/>
      <c r="COL162" s="45"/>
      <c r="COM162" s="45"/>
      <c r="CON162" s="45"/>
      <c r="COO162" s="45"/>
      <c r="COP162" s="45"/>
      <c r="COQ162" s="45"/>
      <c r="COR162" s="45"/>
      <c r="COS162" s="45"/>
      <c r="COT162" s="45"/>
      <c r="COU162" s="45"/>
      <c r="COV162" s="45"/>
      <c r="COW162" s="45"/>
      <c r="COX162" s="45"/>
      <c r="COY162" s="45"/>
      <c r="COZ162" s="45"/>
      <c r="CPA162" s="45"/>
      <c r="CPB162" s="45"/>
      <c r="CPC162" s="45"/>
      <c r="CPD162" s="45"/>
      <c r="CPE162" s="45"/>
      <c r="CPF162" s="45"/>
      <c r="CPG162" s="45"/>
      <c r="CPH162" s="45"/>
      <c r="CPI162" s="45"/>
      <c r="CPJ162" s="45"/>
      <c r="CPK162" s="45"/>
      <c r="CPL162" s="45"/>
      <c r="CPM162" s="45"/>
      <c r="CPN162" s="45"/>
      <c r="CPO162" s="45"/>
      <c r="CPP162" s="45"/>
      <c r="CPQ162" s="45"/>
      <c r="CPR162" s="45"/>
      <c r="CPS162" s="45"/>
      <c r="CPT162" s="45"/>
      <c r="CPU162" s="45"/>
      <c r="CPV162" s="45"/>
      <c r="CPW162" s="45"/>
      <c r="CPX162" s="45"/>
      <c r="CPY162" s="45"/>
      <c r="CPZ162" s="45"/>
      <c r="CQA162" s="45"/>
      <c r="CQB162" s="45"/>
      <c r="CQC162" s="45"/>
      <c r="CQD162" s="45"/>
      <c r="CQE162" s="45"/>
      <c r="CQF162" s="45"/>
      <c r="CQG162" s="45"/>
      <c r="CQH162" s="45"/>
      <c r="CQI162" s="45"/>
      <c r="CQJ162" s="45"/>
      <c r="CQK162" s="45"/>
      <c r="CQL162" s="45"/>
      <c r="CQM162" s="45"/>
      <c r="CQN162" s="45"/>
      <c r="CQO162" s="45"/>
      <c r="CQP162" s="45"/>
      <c r="CQQ162" s="45"/>
      <c r="CQR162" s="45"/>
      <c r="CQS162" s="45"/>
      <c r="CQT162" s="45"/>
      <c r="CQU162" s="45"/>
      <c r="CQV162" s="45"/>
      <c r="CQW162" s="45"/>
      <c r="CQX162" s="45"/>
      <c r="CQY162" s="45"/>
      <c r="CQZ162" s="45"/>
      <c r="CRA162" s="45"/>
      <c r="CRB162" s="45"/>
      <c r="CRC162" s="45"/>
      <c r="CRD162" s="45"/>
      <c r="CRE162" s="45"/>
      <c r="CRF162" s="45"/>
      <c r="CRG162" s="45"/>
      <c r="CRH162" s="45"/>
      <c r="CRI162" s="45"/>
      <c r="CRJ162" s="45"/>
      <c r="CRK162" s="45"/>
      <c r="CRL162" s="45"/>
      <c r="CRM162" s="45"/>
      <c r="CRN162" s="45"/>
      <c r="CRO162" s="45"/>
      <c r="CRP162" s="45"/>
      <c r="CRQ162" s="45"/>
      <c r="CRR162" s="45"/>
      <c r="CRS162" s="45"/>
      <c r="CRT162" s="45"/>
      <c r="CRU162" s="45"/>
      <c r="CRV162" s="45"/>
      <c r="CRW162" s="45"/>
      <c r="CRX162" s="45"/>
      <c r="CRY162" s="45"/>
      <c r="CRZ162" s="45"/>
      <c r="CSA162" s="45"/>
      <c r="CSB162" s="45"/>
      <c r="CSC162" s="45"/>
      <c r="CSD162" s="45"/>
      <c r="CSE162" s="45"/>
      <c r="CSF162" s="45"/>
      <c r="CSG162" s="45"/>
      <c r="CSH162" s="45"/>
      <c r="CSI162" s="45"/>
      <c r="CSJ162" s="45"/>
      <c r="CSK162" s="45"/>
      <c r="CSL162" s="45"/>
      <c r="CSM162" s="45"/>
      <c r="CSN162" s="45"/>
      <c r="CSO162" s="45"/>
      <c r="CSP162" s="45"/>
      <c r="CSQ162" s="45"/>
      <c r="CSR162" s="45"/>
      <c r="CSS162" s="45"/>
      <c r="CST162" s="45"/>
      <c r="CSU162" s="45"/>
      <c r="CSV162" s="45"/>
      <c r="CSW162" s="45"/>
      <c r="CSX162" s="45"/>
      <c r="CSY162" s="45"/>
      <c r="CSZ162" s="45"/>
      <c r="CTA162" s="45"/>
      <c r="CTB162" s="45"/>
      <c r="CTC162" s="45"/>
      <c r="CTD162" s="45"/>
      <c r="CTE162" s="45"/>
      <c r="CTF162" s="45"/>
      <c r="CTG162" s="45"/>
      <c r="CTH162" s="45"/>
      <c r="CTI162" s="45"/>
      <c r="CTJ162" s="45"/>
      <c r="CTK162" s="45"/>
      <c r="CTL162" s="45"/>
      <c r="CTM162" s="45"/>
      <c r="CTN162" s="45"/>
      <c r="CTO162" s="45"/>
      <c r="CTP162" s="45"/>
      <c r="CTQ162" s="45"/>
      <c r="CTR162" s="45"/>
      <c r="CTS162" s="45"/>
      <c r="CTT162" s="45"/>
      <c r="CTU162" s="45"/>
      <c r="CTV162" s="45"/>
      <c r="CTW162" s="45"/>
      <c r="CTX162" s="45"/>
      <c r="CTY162" s="45"/>
      <c r="CTZ162" s="45"/>
      <c r="CUA162" s="45"/>
      <c r="CUB162" s="45"/>
      <c r="CUC162" s="45"/>
      <c r="CUD162" s="45"/>
      <c r="CUE162" s="45"/>
      <c r="CUF162" s="45"/>
      <c r="CUG162" s="45"/>
      <c r="CUH162" s="45"/>
      <c r="CUI162" s="45"/>
      <c r="CUJ162" s="45"/>
      <c r="CUK162" s="45"/>
      <c r="CUL162" s="45"/>
      <c r="CUM162" s="45"/>
      <c r="CUN162" s="45"/>
      <c r="CUO162" s="45"/>
      <c r="CUP162" s="45"/>
      <c r="CUQ162" s="45"/>
      <c r="CUR162" s="45"/>
      <c r="CUS162" s="45"/>
      <c r="CUT162" s="45"/>
      <c r="CUU162" s="45"/>
      <c r="CUV162" s="45"/>
      <c r="CUW162" s="45"/>
      <c r="CUX162" s="45"/>
      <c r="CUY162" s="45"/>
      <c r="CUZ162" s="45"/>
      <c r="CVA162" s="45"/>
      <c r="CVB162" s="45"/>
      <c r="CVC162" s="45"/>
      <c r="CVD162" s="45"/>
      <c r="CVE162" s="45"/>
      <c r="CVF162" s="45"/>
      <c r="CVG162" s="45"/>
      <c r="CVH162" s="45"/>
      <c r="CVI162" s="45"/>
      <c r="CVJ162" s="45"/>
      <c r="CVK162" s="45"/>
      <c r="CVL162" s="45"/>
      <c r="CVM162" s="45"/>
      <c r="CVN162" s="45"/>
      <c r="CVO162" s="45"/>
      <c r="CVP162" s="45"/>
      <c r="CVQ162" s="45"/>
      <c r="CVR162" s="45"/>
      <c r="CVS162" s="45"/>
      <c r="CVT162" s="45"/>
      <c r="CVU162" s="45"/>
      <c r="CVV162" s="45"/>
      <c r="CVW162" s="45"/>
      <c r="CVX162" s="45"/>
      <c r="CVY162" s="45"/>
      <c r="CVZ162" s="45"/>
      <c r="CWA162" s="45"/>
      <c r="CWB162" s="45"/>
      <c r="CWC162" s="45"/>
      <c r="CWD162" s="45"/>
      <c r="CWE162" s="45"/>
      <c r="CWF162" s="45"/>
      <c r="CWG162" s="45"/>
      <c r="CWH162" s="45"/>
      <c r="CWI162" s="45"/>
      <c r="CWJ162" s="45"/>
      <c r="CWK162" s="45"/>
      <c r="CWL162" s="45"/>
      <c r="CWM162" s="45"/>
      <c r="CWN162" s="45"/>
      <c r="CWO162" s="45"/>
      <c r="CWP162" s="45"/>
      <c r="CWQ162" s="45"/>
      <c r="CWR162" s="45"/>
      <c r="CWS162" s="45"/>
      <c r="CWT162" s="45"/>
      <c r="CWU162" s="45"/>
      <c r="CWV162" s="45"/>
      <c r="CWW162" s="45"/>
      <c r="CWX162" s="45"/>
      <c r="CWY162" s="45"/>
      <c r="CWZ162" s="45"/>
      <c r="CXA162" s="45"/>
      <c r="CXB162" s="45"/>
      <c r="CXC162" s="45"/>
      <c r="CXD162" s="45"/>
      <c r="CXE162" s="45"/>
      <c r="CXF162" s="45"/>
      <c r="CXG162" s="45"/>
      <c r="CXH162" s="45"/>
      <c r="CXI162" s="45"/>
      <c r="CXJ162" s="45"/>
      <c r="CXK162" s="45"/>
      <c r="CXL162" s="45"/>
      <c r="CXM162" s="45"/>
      <c r="CXN162" s="45"/>
      <c r="CXO162" s="45"/>
      <c r="CXP162" s="45"/>
      <c r="CXQ162" s="45"/>
      <c r="CXR162" s="45"/>
      <c r="CXS162" s="45"/>
      <c r="CXT162" s="45"/>
      <c r="CXU162" s="45"/>
      <c r="CXV162" s="45"/>
      <c r="CXW162" s="45"/>
      <c r="CXX162" s="45"/>
      <c r="CXY162" s="45"/>
      <c r="CXZ162" s="45"/>
      <c r="CYA162" s="45"/>
      <c r="CYB162" s="45"/>
      <c r="CYC162" s="45"/>
      <c r="CYD162" s="45"/>
      <c r="CYE162" s="45"/>
      <c r="CYF162" s="45"/>
      <c r="CYG162" s="45"/>
      <c r="CYH162" s="45"/>
      <c r="CYI162" s="45"/>
      <c r="CYJ162" s="45"/>
      <c r="CYK162" s="45"/>
      <c r="CYL162" s="45"/>
      <c r="CYM162" s="45"/>
      <c r="CYN162" s="45"/>
      <c r="CYO162" s="45"/>
      <c r="CYP162" s="45"/>
      <c r="CYQ162" s="45"/>
      <c r="CYR162" s="45"/>
      <c r="CYS162" s="45"/>
      <c r="CYT162" s="45"/>
      <c r="CYU162" s="45"/>
      <c r="CYV162" s="45"/>
      <c r="CYW162" s="45"/>
      <c r="CYX162" s="45"/>
      <c r="CYY162" s="45"/>
      <c r="CYZ162" s="45"/>
      <c r="CZA162" s="45"/>
      <c r="CZB162" s="45"/>
      <c r="CZC162" s="45"/>
      <c r="CZD162" s="45"/>
      <c r="CZE162" s="45"/>
      <c r="CZF162" s="45"/>
      <c r="CZG162" s="45"/>
      <c r="CZH162" s="45"/>
      <c r="CZI162" s="45"/>
      <c r="CZJ162" s="45"/>
      <c r="CZK162" s="45"/>
      <c r="CZL162" s="45"/>
      <c r="CZM162" s="45"/>
      <c r="CZN162" s="45"/>
      <c r="CZO162" s="45"/>
      <c r="CZP162" s="45"/>
      <c r="CZQ162" s="45"/>
      <c r="CZR162" s="45"/>
      <c r="CZS162" s="45"/>
      <c r="CZT162" s="45"/>
      <c r="CZU162" s="45"/>
      <c r="CZV162" s="45"/>
      <c r="CZW162" s="45"/>
      <c r="CZX162" s="45"/>
      <c r="CZY162" s="45"/>
      <c r="CZZ162" s="45"/>
      <c r="DAA162" s="45"/>
      <c r="DAB162" s="45"/>
      <c r="DAC162" s="45"/>
      <c r="DAD162" s="45"/>
      <c r="DAE162" s="45"/>
      <c r="DAF162" s="45"/>
      <c r="DAG162" s="45"/>
      <c r="DAH162" s="45"/>
      <c r="DAI162" s="45"/>
      <c r="DAJ162" s="45"/>
      <c r="DAK162" s="45"/>
      <c r="DAL162" s="45"/>
      <c r="DAM162" s="45"/>
      <c r="DAN162" s="45"/>
      <c r="DAO162" s="45"/>
      <c r="DAP162" s="45"/>
      <c r="DAQ162" s="45"/>
      <c r="DAR162" s="45"/>
      <c r="DAS162" s="45"/>
      <c r="DAT162" s="45"/>
      <c r="DAU162" s="45"/>
      <c r="DAV162" s="45"/>
      <c r="DAW162" s="45"/>
      <c r="DAX162" s="45"/>
      <c r="DAY162" s="45"/>
      <c r="DAZ162" s="45"/>
      <c r="DBA162" s="45"/>
      <c r="DBB162" s="45"/>
      <c r="DBC162" s="45"/>
      <c r="DBD162" s="45"/>
      <c r="DBE162" s="45"/>
      <c r="DBF162" s="45"/>
      <c r="DBG162" s="45"/>
      <c r="DBH162" s="45"/>
      <c r="DBI162" s="45"/>
      <c r="DBJ162" s="45"/>
      <c r="DBK162" s="45"/>
      <c r="DBL162" s="45"/>
      <c r="DBM162" s="45"/>
      <c r="DBN162" s="45"/>
      <c r="DBO162" s="45"/>
      <c r="DBP162" s="45"/>
      <c r="DBQ162" s="45"/>
      <c r="DBR162" s="45"/>
      <c r="DBS162" s="45"/>
      <c r="DBT162" s="45"/>
      <c r="DBU162" s="45"/>
      <c r="DBV162" s="45"/>
      <c r="DBW162" s="45"/>
      <c r="DBX162" s="45"/>
      <c r="DBY162" s="45"/>
      <c r="DBZ162" s="45"/>
      <c r="DCA162" s="45"/>
      <c r="DCB162" s="45"/>
      <c r="DCC162" s="45"/>
      <c r="DCD162" s="45"/>
      <c r="DCE162" s="45"/>
      <c r="DCF162" s="45"/>
      <c r="DCG162" s="45"/>
      <c r="DCH162" s="45"/>
      <c r="DCI162" s="45"/>
      <c r="DCJ162" s="45"/>
      <c r="DCK162" s="45"/>
      <c r="DCL162" s="45"/>
      <c r="DCM162" s="45"/>
      <c r="DCN162" s="45"/>
      <c r="DCO162" s="45"/>
      <c r="DCP162" s="45"/>
      <c r="DCQ162" s="45"/>
      <c r="DCR162" s="45"/>
      <c r="DCS162" s="45"/>
      <c r="DCT162" s="45"/>
      <c r="DCU162" s="45"/>
      <c r="DCV162" s="45"/>
      <c r="DCW162" s="45"/>
      <c r="DCX162" s="45"/>
      <c r="DCY162" s="45"/>
      <c r="DCZ162" s="45"/>
      <c r="DDA162" s="45"/>
      <c r="DDB162" s="45"/>
      <c r="DDC162" s="45"/>
      <c r="DDD162" s="45"/>
      <c r="DDE162" s="45"/>
      <c r="DDF162" s="45"/>
      <c r="DDG162" s="45"/>
      <c r="DDH162" s="45"/>
      <c r="DDI162" s="45"/>
      <c r="DDJ162" s="45"/>
      <c r="DDK162" s="45"/>
      <c r="DDL162" s="45"/>
      <c r="DDM162" s="45"/>
      <c r="DDN162" s="45"/>
      <c r="DDO162" s="45"/>
      <c r="DDP162" s="45"/>
      <c r="DDQ162" s="45"/>
      <c r="DDR162" s="45"/>
      <c r="DDS162" s="45"/>
      <c r="DDT162" s="45"/>
      <c r="DDU162" s="45"/>
      <c r="DDV162" s="45"/>
      <c r="DDW162" s="45"/>
      <c r="DDX162" s="45"/>
      <c r="DDY162" s="45"/>
      <c r="DDZ162" s="45"/>
      <c r="DEA162" s="45"/>
      <c r="DEB162" s="45"/>
      <c r="DEC162" s="45"/>
      <c r="DED162" s="45"/>
      <c r="DEE162" s="45"/>
      <c r="DEF162" s="45"/>
      <c r="DEG162" s="45"/>
      <c r="DEH162" s="45"/>
      <c r="DEI162" s="45"/>
      <c r="DEJ162" s="45"/>
      <c r="DEK162" s="45"/>
      <c r="DEL162" s="45"/>
      <c r="DEM162" s="45"/>
      <c r="DEN162" s="45"/>
      <c r="DEO162" s="45"/>
      <c r="DEP162" s="45"/>
      <c r="DEQ162" s="45"/>
      <c r="DER162" s="45"/>
      <c r="DES162" s="45"/>
      <c r="DET162" s="45"/>
      <c r="DEU162" s="45"/>
      <c r="DEV162" s="45"/>
      <c r="DEW162" s="45"/>
      <c r="DEX162" s="45"/>
      <c r="DEY162" s="45"/>
      <c r="DEZ162" s="45"/>
      <c r="DFA162" s="45"/>
      <c r="DFB162" s="45"/>
      <c r="DFC162" s="45"/>
      <c r="DFD162" s="45"/>
      <c r="DFE162" s="45"/>
      <c r="DFF162" s="45"/>
      <c r="DFG162" s="45"/>
      <c r="DFH162" s="45"/>
      <c r="DFI162" s="45"/>
      <c r="DFJ162" s="45"/>
      <c r="DFK162" s="45"/>
      <c r="DFL162" s="45"/>
      <c r="DFM162" s="45"/>
      <c r="DFN162" s="45"/>
      <c r="DFO162" s="45"/>
      <c r="DFP162" s="45"/>
      <c r="DFQ162" s="45"/>
      <c r="DFR162" s="45"/>
      <c r="DFS162" s="45"/>
      <c r="DFT162" s="45"/>
      <c r="DFU162" s="45"/>
      <c r="DFV162" s="45"/>
      <c r="DFW162" s="45"/>
      <c r="DFX162" s="45"/>
      <c r="DFY162" s="45"/>
      <c r="DFZ162" s="45"/>
      <c r="DGA162" s="45"/>
      <c r="DGB162" s="45"/>
      <c r="DGC162" s="45"/>
      <c r="DGD162" s="45"/>
      <c r="DGE162" s="45"/>
      <c r="DGF162" s="45"/>
      <c r="DGG162" s="45"/>
      <c r="DGH162" s="45"/>
      <c r="DGI162" s="45"/>
      <c r="DGJ162" s="45"/>
      <c r="DGK162" s="45"/>
      <c r="DGL162" s="45"/>
      <c r="DGM162" s="45"/>
      <c r="DGN162" s="45"/>
      <c r="DGO162" s="45"/>
      <c r="DGP162" s="45"/>
      <c r="DGQ162" s="45"/>
      <c r="DGR162" s="45"/>
      <c r="DGS162" s="45"/>
      <c r="DGT162" s="45"/>
      <c r="DGU162" s="45"/>
      <c r="DGV162" s="45"/>
      <c r="DGW162" s="45"/>
      <c r="DGX162" s="45"/>
      <c r="DGY162" s="45"/>
      <c r="DGZ162" s="45"/>
      <c r="DHA162" s="45"/>
      <c r="DHB162" s="45"/>
      <c r="DHC162" s="45"/>
      <c r="DHD162" s="45"/>
      <c r="DHE162" s="45"/>
      <c r="DHF162" s="45"/>
      <c r="DHG162" s="45"/>
      <c r="DHH162" s="45"/>
      <c r="DHI162" s="45"/>
      <c r="DHJ162" s="45"/>
      <c r="DHK162" s="45"/>
      <c r="DHL162" s="45"/>
      <c r="DHM162" s="45"/>
      <c r="DHN162" s="45"/>
      <c r="DHO162" s="45"/>
      <c r="DHP162" s="45"/>
      <c r="DHQ162" s="45"/>
      <c r="DHR162" s="45"/>
      <c r="DHS162" s="45"/>
      <c r="DHT162" s="45"/>
      <c r="DHU162" s="45"/>
      <c r="DHV162" s="45"/>
      <c r="DHW162" s="45"/>
      <c r="DHX162" s="45"/>
      <c r="DHY162" s="45"/>
      <c r="DHZ162" s="45"/>
      <c r="DIA162" s="45"/>
      <c r="DIB162" s="45"/>
      <c r="DIC162" s="45"/>
      <c r="DID162" s="45"/>
      <c r="DIE162" s="45"/>
      <c r="DIF162" s="45"/>
      <c r="DIG162" s="45"/>
      <c r="DIH162" s="45"/>
      <c r="DII162" s="45"/>
      <c r="DIJ162" s="45"/>
      <c r="DIK162" s="45"/>
      <c r="DIL162" s="45"/>
      <c r="DIM162" s="45"/>
      <c r="DIN162" s="45"/>
      <c r="DIO162" s="45"/>
      <c r="DIP162" s="45"/>
      <c r="DIQ162" s="45"/>
      <c r="DIR162" s="45"/>
      <c r="DIS162" s="45"/>
      <c r="DIT162" s="45"/>
      <c r="DIU162" s="45"/>
      <c r="DIV162" s="45"/>
      <c r="DIW162" s="45"/>
      <c r="DIX162" s="45"/>
      <c r="DIY162" s="45"/>
      <c r="DIZ162" s="45"/>
      <c r="DJA162" s="45"/>
      <c r="DJB162" s="45"/>
      <c r="DJC162" s="45"/>
      <c r="DJD162" s="45"/>
      <c r="DJE162" s="45"/>
      <c r="DJF162" s="45"/>
      <c r="DJG162" s="45"/>
      <c r="DJH162" s="45"/>
      <c r="DJI162" s="45"/>
      <c r="DJJ162" s="45"/>
      <c r="DJK162" s="45"/>
      <c r="DJL162" s="45"/>
      <c r="DJM162" s="45"/>
      <c r="DJN162" s="45"/>
      <c r="DJO162" s="45"/>
      <c r="DJP162" s="45"/>
      <c r="DJQ162" s="45"/>
      <c r="DJR162" s="45"/>
      <c r="DJS162" s="45"/>
      <c r="DJT162" s="45"/>
      <c r="DJU162" s="45"/>
      <c r="DJV162" s="45"/>
      <c r="DJW162" s="45"/>
      <c r="DJX162" s="45"/>
      <c r="DJY162" s="45"/>
      <c r="DJZ162" s="45"/>
      <c r="DKA162" s="45"/>
      <c r="DKB162" s="45"/>
      <c r="DKC162" s="45"/>
      <c r="DKD162" s="45"/>
      <c r="DKE162" s="45"/>
      <c r="DKF162" s="45"/>
      <c r="DKG162" s="45"/>
      <c r="DKH162" s="45"/>
      <c r="DKI162" s="45"/>
      <c r="DKJ162" s="45"/>
      <c r="DKK162" s="45"/>
      <c r="DKL162" s="45"/>
      <c r="DKM162" s="45"/>
      <c r="DKN162" s="45"/>
      <c r="DKO162" s="45"/>
      <c r="DKP162" s="45"/>
      <c r="DKQ162" s="45"/>
      <c r="DKR162" s="45"/>
      <c r="DKS162" s="45"/>
      <c r="DKT162" s="45"/>
      <c r="DKU162" s="45"/>
      <c r="DKV162" s="45"/>
      <c r="DKW162" s="45"/>
      <c r="DKX162" s="45"/>
      <c r="DKY162" s="45"/>
      <c r="DKZ162" s="45"/>
      <c r="DLA162" s="45"/>
      <c r="DLB162" s="45"/>
      <c r="DLC162" s="45"/>
      <c r="DLD162" s="45"/>
      <c r="DLE162" s="45"/>
      <c r="DLF162" s="45"/>
      <c r="DLG162" s="45"/>
      <c r="DLH162" s="45"/>
      <c r="DLI162" s="45"/>
      <c r="DLJ162" s="45"/>
      <c r="DLK162" s="45"/>
      <c r="DLL162" s="45"/>
      <c r="DLM162" s="45"/>
      <c r="DLN162" s="45"/>
      <c r="DLO162" s="45"/>
      <c r="DLP162" s="45"/>
      <c r="DLQ162" s="45"/>
      <c r="DLR162" s="45"/>
      <c r="DLS162" s="45"/>
      <c r="DLT162" s="45"/>
      <c r="DLU162" s="45"/>
      <c r="DLV162" s="45"/>
      <c r="DLW162" s="45"/>
      <c r="DLX162" s="45"/>
      <c r="DLY162" s="45"/>
      <c r="DLZ162" s="45"/>
      <c r="DMA162" s="45"/>
      <c r="DMB162" s="45"/>
      <c r="DMC162" s="45"/>
      <c r="DMD162" s="45"/>
      <c r="DME162" s="45"/>
      <c r="DMF162" s="45"/>
      <c r="DMG162" s="45"/>
      <c r="DMH162" s="45"/>
      <c r="DMI162" s="45"/>
      <c r="DMJ162" s="45"/>
      <c r="DMK162" s="45"/>
      <c r="DML162" s="45"/>
      <c r="DMM162" s="45"/>
      <c r="DMN162" s="45"/>
      <c r="DMO162" s="45"/>
      <c r="DMP162" s="45"/>
      <c r="DMQ162" s="45"/>
      <c r="DMR162" s="45"/>
      <c r="DMS162" s="45"/>
      <c r="DMT162" s="45"/>
      <c r="DMU162" s="45"/>
      <c r="DMV162" s="45"/>
      <c r="DMW162" s="45"/>
      <c r="DMX162" s="45"/>
      <c r="DMY162" s="45"/>
      <c r="DMZ162" s="45"/>
      <c r="DNA162" s="45"/>
      <c r="DNB162" s="45"/>
      <c r="DNC162" s="45"/>
      <c r="DND162" s="45"/>
      <c r="DNE162" s="45"/>
      <c r="DNF162" s="45"/>
      <c r="DNG162" s="45"/>
      <c r="DNH162" s="45"/>
      <c r="DNI162" s="45"/>
      <c r="DNJ162" s="45"/>
      <c r="DNK162" s="45"/>
      <c r="DNL162" s="45"/>
      <c r="DNM162" s="45"/>
      <c r="DNN162" s="45"/>
      <c r="DNO162" s="45"/>
      <c r="DNP162" s="45"/>
      <c r="DNQ162" s="45"/>
      <c r="DNR162" s="45"/>
      <c r="DNS162" s="45"/>
      <c r="DNT162" s="45"/>
      <c r="DNU162" s="45"/>
      <c r="DNV162" s="45"/>
      <c r="DNW162" s="45"/>
      <c r="DNX162" s="45"/>
      <c r="DNY162" s="45"/>
      <c r="DNZ162" s="45"/>
      <c r="DOA162" s="45"/>
      <c r="DOB162" s="45"/>
      <c r="DOC162" s="45"/>
      <c r="DOD162" s="45"/>
      <c r="DOE162" s="45"/>
      <c r="DOF162" s="45"/>
      <c r="DOG162" s="45"/>
      <c r="DOH162" s="45"/>
      <c r="DOI162" s="45"/>
      <c r="DOJ162" s="45"/>
      <c r="DOK162" s="45"/>
      <c r="DOL162" s="45"/>
      <c r="DOM162" s="45"/>
      <c r="DON162" s="45"/>
      <c r="DOO162" s="45"/>
      <c r="DOP162" s="45"/>
      <c r="DOQ162" s="45"/>
      <c r="DOR162" s="45"/>
      <c r="DOS162" s="45"/>
      <c r="DOT162" s="45"/>
      <c r="DOU162" s="45"/>
      <c r="DOV162" s="45"/>
      <c r="DOW162" s="45"/>
      <c r="DOX162" s="45"/>
      <c r="DOY162" s="45"/>
      <c r="DOZ162" s="45"/>
      <c r="DPA162" s="45"/>
      <c r="DPB162" s="45"/>
      <c r="DPC162" s="45"/>
      <c r="DPD162" s="45"/>
      <c r="DPE162" s="45"/>
      <c r="DPF162" s="45"/>
      <c r="DPG162" s="45"/>
      <c r="DPH162" s="45"/>
      <c r="DPI162" s="45"/>
      <c r="DPJ162" s="45"/>
      <c r="DPK162" s="45"/>
      <c r="DPL162" s="45"/>
      <c r="DPM162" s="45"/>
      <c r="DPN162" s="45"/>
      <c r="DPO162" s="45"/>
      <c r="DPP162" s="45"/>
      <c r="DPQ162" s="45"/>
      <c r="DPR162" s="45"/>
      <c r="DPS162" s="45"/>
      <c r="DPT162" s="45"/>
      <c r="DPU162" s="45"/>
      <c r="DPV162" s="45"/>
      <c r="DPW162" s="45"/>
      <c r="DPX162" s="45"/>
      <c r="DPY162" s="45"/>
      <c r="DPZ162" s="45"/>
      <c r="DQA162" s="45"/>
      <c r="DQB162" s="45"/>
      <c r="DQC162" s="45"/>
      <c r="DQD162" s="45"/>
      <c r="DQE162" s="45"/>
      <c r="DQF162" s="45"/>
      <c r="DQG162" s="45"/>
      <c r="DQH162" s="45"/>
      <c r="DQI162" s="45"/>
      <c r="DQJ162" s="45"/>
      <c r="DQK162" s="45"/>
      <c r="DQL162" s="45"/>
      <c r="DQM162" s="45"/>
      <c r="DQN162" s="45"/>
      <c r="DQO162" s="45"/>
      <c r="DQP162" s="45"/>
      <c r="DQQ162" s="45"/>
      <c r="DQR162" s="45"/>
      <c r="DQS162" s="45"/>
      <c r="DQT162" s="45"/>
      <c r="DQU162" s="45"/>
      <c r="DQV162" s="45"/>
      <c r="DQW162" s="45"/>
      <c r="DQX162" s="45"/>
      <c r="DQY162" s="45"/>
      <c r="DQZ162" s="45"/>
      <c r="DRA162" s="45"/>
      <c r="DRB162" s="45"/>
      <c r="DRC162" s="45"/>
      <c r="DRD162" s="45"/>
      <c r="DRE162" s="45"/>
      <c r="DRF162" s="45"/>
      <c r="DRG162" s="45"/>
      <c r="DRH162" s="45"/>
      <c r="DRI162" s="45"/>
      <c r="DRJ162" s="45"/>
      <c r="DRK162" s="45"/>
      <c r="DRL162" s="45"/>
      <c r="DRM162" s="45"/>
      <c r="DRN162" s="45"/>
      <c r="DRO162" s="45"/>
      <c r="DRP162" s="45"/>
      <c r="DRQ162" s="45"/>
      <c r="DRR162" s="45"/>
      <c r="DRS162" s="45"/>
      <c r="DRT162" s="45"/>
      <c r="DRU162" s="45"/>
      <c r="DRV162" s="45"/>
      <c r="DRW162" s="45"/>
      <c r="DRX162" s="45"/>
      <c r="DRY162" s="45"/>
      <c r="DRZ162" s="45"/>
      <c r="DSA162" s="45"/>
      <c r="DSB162" s="45"/>
      <c r="DSC162" s="45"/>
      <c r="DSD162" s="45"/>
      <c r="DSE162" s="45"/>
      <c r="DSF162" s="45"/>
      <c r="DSG162" s="45"/>
      <c r="DSH162" s="45"/>
      <c r="DSI162" s="45"/>
      <c r="DSJ162" s="45"/>
      <c r="DSK162" s="45"/>
      <c r="DSL162" s="45"/>
      <c r="DSM162" s="45"/>
      <c r="DSN162" s="45"/>
      <c r="DSO162" s="45"/>
      <c r="DSP162" s="45"/>
      <c r="DSQ162" s="45"/>
      <c r="DSR162" s="45"/>
      <c r="DSS162" s="45"/>
      <c r="DST162" s="45"/>
      <c r="DSU162" s="45"/>
      <c r="DSV162" s="45"/>
      <c r="DSW162" s="45"/>
      <c r="DSX162" s="45"/>
      <c r="DSY162" s="45"/>
      <c r="DSZ162" s="45"/>
      <c r="DTA162" s="45"/>
      <c r="DTB162" s="45"/>
      <c r="DTC162" s="45"/>
      <c r="DTD162" s="45"/>
      <c r="DTE162" s="45"/>
      <c r="DTF162" s="45"/>
      <c r="DTG162" s="45"/>
      <c r="DTH162" s="45"/>
      <c r="DTI162" s="45"/>
      <c r="DTJ162" s="45"/>
      <c r="DTK162" s="45"/>
      <c r="DTL162" s="45"/>
      <c r="DTM162" s="45"/>
      <c r="DTN162" s="45"/>
      <c r="DTO162" s="45"/>
      <c r="DTP162" s="45"/>
      <c r="DTQ162" s="45"/>
      <c r="DTR162" s="45"/>
      <c r="DTS162" s="45"/>
      <c r="DTT162" s="45"/>
      <c r="DTU162" s="45"/>
      <c r="DTV162" s="45"/>
      <c r="DTW162" s="45"/>
      <c r="DTX162" s="45"/>
      <c r="DTY162" s="45"/>
      <c r="DTZ162" s="45"/>
      <c r="DUA162" s="45"/>
      <c r="DUB162" s="45"/>
      <c r="DUC162" s="45"/>
      <c r="DUD162" s="45"/>
      <c r="DUE162" s="45"/>
      <c r="DUF162" s="45"/>
      <c r="DUG162" s="45"/>
      <c r="DUH162" s="45"/>
      <c r="DUI162" s="45"/>
      <c r="DUJ162" s="45"/>
      <c r="DUK162" s="45"/>
      <c r="DUL162" s="45"/>
      <c r="DUM162" s="45"/>
      <c r="DUN162" s="45"/>
      <c r="DUO162" s="45"/>
      <c r="DUP162" s="45"/>
      <c r="DUQ162" s="45"/>
      <c r="DUR162" s="45"/>
      <c r="DUS162" s="45"/>
      <c r="DUT162" s="45"/>
      <c r="DUU162" s="45"/>
      <c r="DUV162" s="45"/>
      <c r="DUW162" s="45"/>
      <c r="DUX162" s="45"/>
      <c r="DUY162" s="45"/>
      <c r="DUZ162" s="45"/>
      <c r="DVA162" s="45"/>
      <c r="DVB162" s="45"/>
      <c r="DVC162" s="45"/>
      <c r="DVD162" s="45"/>
      <c r="DVE162" s="45"/>
      <c r="DVF162" s="45"/>
      <c r="DVG162" s="45"/>
      <c r="DVH162" s="45"/>
      <c r="DVI162" s="45"/>
      <c r="DVJ162" s="45"/>
      <c r="DVK162" s="45"/>
      <c r="DVL162" s="45"/>
      <c r="DVM162" s="45"/>
      <c r="DVN162" s="45"/>
      <c r="DVO162" s="45"/>
      <c r="DVP162" s="45"/>
      <c r="DVQ162" s="45"/>
      <c r="DVR162" s="45"/>
      <c r="DVS162" s="45"/>
      <c r="DVT162" s="45"/>
      <c r="DVU162" s="45"/>
      <c r="DVV162" s="45"/>
      <c r="DVW162" s="45"/>
      <c r="DVX162" s="45"/>
      <c r="DVY162" s="45"/>
      <c r="DVZ162" s="45"/>
      <c r="DWA162" s="45"/>
      <c r="DWB162" s="45"/>
      <c r="DWC162" s="45"/>
      <c r="DWD162" s="45"/>
      <c r="DWE162" s="45"/>
      <c r="DWF162" s="45"/>
      <c r="DWG162" s="45"/>
      <c r="DWH162" s="45"/>
      <c r="DWI162" s="45"/>
      <c r="DWJ162" s="45"/>
      <c r="DWK162" s="45"/>
      <c r="DWL162" s="45"/>
      <c r="DWM162" s="45"/>
      <c r="DWN162" s="45"/>
      <c r="DWO162" s="45"/>
      <c r="DWP162" s="45"/>
      <c r="DWQ162" s="45"/>
      <c r="DWR162" s="45"/>
      <c r="DWS162" s="45"/>
      <c r="DWT162" s="45"/>
      <c r="DWU162" s="45"/>
      <c r="DWV162" s="45"/>
      <c r="DWW162" s="45"/>
      <c r="DWX162" s="45"/>
      <c r="DWY162" s="45"/>
      <c r="DWZ162" s="45"/>
      <c r="DXA162" s="45"/>
      <c r="DXB162" s="45"/>
      <c r="DXC162" s="45"/>
      <c r="DXD162" s="45"/>
      <c r="DXE162" s="45"/>
      <c r="DXF162" s="45"/>
      <c r="DXG162" s="45"/>
      <c r="DXH162" s="45"/>
      <c r="DXI162" s="45"/>
      <c r="DXJ162" s="45"/>
      <c r="DXK162" s="45"/>
      <c r="DXL162" s="45"/>
      <c r="DXM162" s="45"/>
      <c r="DXN162" s="45"/>
      <c r="DXO162" s="45"/>
      <c r="DXP162" s="45"/>
      <c r="DXQ162" s="45"/>
      <c r="DXR162" s="45"/>
      <c r="DXS162" s="45"/>
      <c r="DXT162" s="45"/>
      <c r="DXU162" s="45"/>
      <c r="DXV162" s="45"/>
      <c r="DXW162" s="45"/>
      <c r="DXX162" s="45"/>
      <c r="DXY162" s="45"/>
      <c r="DXZ162" s="45"/>
      <c r="DYA162" s="45"/>
      <c r="DYB162" s="45"/>
      <c r="DYC162" s="45"/>
      <c r="DYD162" s="45"/>
      <c r="DYE162" s="45"/>
      <c r="DYF162" s="45"/>
      <c r="DYG162" s="45"/>
      <c r="DYH162" s="45"/>
      <c r="DYI162" s="45"/>
      <c r="DYJ162" s="45"/>
      <c r="DYK162" s="45"/>
      <c r="DYL162" s="45"/>
      <c r="DYM162" s="45"/>
      <c r="DYN162" s="45"/>
      <c r="DYO162" s="45"/>
      <c r="DYP162" s="45"/>
      <c r="DYQ162" s="45"/>
      <c r="DYR162" s="45"/>
      <c r="DYS162" s="45"/>
      <c r="DYT162" s="45"/>
      <c r="DYU162" s="45"/>
      <c r="DYV162" s="45"/>
      <c r="DYW162" s="45"/>
      <c r="DYX162" s="45"/>
      <c r="DYY162" s="45"/>
      <c r="DYZ162" s="45"/>
      <c r="DZA162" s="45"/>
      <c r="DZB162" s="45"/>
      <c r="DZC162" s="45"/>
      <c r="DZD162" s="45"/>
      <c r="DZE162" s="45"/>
      <c r="DZF162" s="45"/>
      <c r="DZG162" s="45"/>
      <c r="DZH162" s="45"/>
      <c r="DZI162" s="45"/>
      <c r="DZJ162" s="45"/>
      <c r="DZK162" s="45"/>
      <c r="DZL162" s="45"/>
      <c r="DZM162" s="45"/>
      <c r="DZN162" s="45"/>
      <c r="DZO162" s="45"/>
      <c r="DZP162" s="45"/>
      <c r="DZQ162" s="45"/>
      <c r="DZR162" s="45"/>
      <c r="DZS162" s="45"/>
      <c r="DZT162" s="45"/>
      <c r="DZU162" s="45"/>
      <c r="DZV162" s="45"/>
      <c r="DZW162" s="45"/>
      <c r="DZX162" s="45"/>
      <c r="DZY162" s="45"/>
      <c r="DZZ162" s="45"/>
      <c r="EAA162" s="45"/>
      <c r="EAB162" s="45"/>
      <c r="EAC162" s="45"/>
      <c r="EAD162" s="45"/>
      <c r="EAE162" s="45"/>
      <c r="EAF162" s="45"/>
      <c r="EAG162" s="45"/>
      <c r="EAH162" s="45"/>
      <c r="EAI162" s="45"/>
      <c r="EAJ162" s="45"/>
      <c r="EAK162" s="45"/>
      <c r="EAL162" s="45"/>
      <c r="EAM162" s="45"/>
      <c r="EAN162" s="45"/>
      <c r="EAO162" s="45"/>
      <c r="EAP162" s="45"/>
      <c r="EAQ162" s="45"/>
      <c r="EAR162" s="45"/>
      <c r="EAS162" s="45"/>
      <c r="EAT162" s="45"/>
      <c r="EAU162" s="45"/>
      <c r="EAV162" s="45"/>
      <c r="EAW162" s="45"/>
      <c r="EAX162" s="45"/>
      <c r="EAY162" s="45"/>
      <c r="EAZ162" s="45"/>
      <c r="EBA162" s="45"/>
      <c r="EBB162" s="45"/>
      <c r="EBC162" s="45"/>
      <c r="EBD162" s="45"/>
      <c r="EBE162" s="45"/>
      <c r="EBF162" s="45"/>
      <c r="EBG162" s="45"/>
      <c r="EBH162" s="45"/>
      <c r="EBI162" s="45"/>
      <c r="EBJ162" s="45"/>
      <c r="EBK162" s="45"/>
      <c r="EBL162" s="45"/>
      <c r="EBM162" s="45"/>
      <c r="EBN162" s="45"/>
      <c r="EBO162" s="45"/>
      <c r="EBP162" s="45"/>
      <c r="EBQ162" s="45"/>
      <c r="EBR162" s="45"/>
      <c r="EBS162" s="45"/>
      <c r="EBT162" s="45"/>
      <c r="EBU162" s="45"/>
      <c r="EBV162" s="45"/>
      <c r="EBW162" s="45"/>
      <c r="EBX162" s="45"/>
      <c r="EBY162" s="45"/>
      <c r="EBZ162" s="45"/>
      <c r="ECA162" s="45"/>
      <c r="ECB162" s="45"/>
      <c r="ECC162" s="45"/>
      <c r="ECD162" s="45"/>
      <c r="ECE162" s="45"/>
      <c r="ECF162" s="45"/>
      <c r="ECG162" s="45"/>
      <c r="ECH162" s="45"/>
      <c r="ECI162" s="45"/>
      <c r="ECJ162" s="45"/>
      <c r="ECK162" s="45"/>
      <c r="ECL162" s="45"/>
      <c r="ECM162" s="45"/>
      <c r="ECN162" s="45"/>
      <c r="ECO162" s="45"/>
      <c r="ECP162" s="45"/>
      <c r="ECQ162" s="45"/>
      <c r="ECR162" s="45"/>
      <c r="ECS162" s="45"/>
      <c r="ECT162" s="45"/>
      <c r="ECU162" s="45"/>
      <c r="ECV162" s="45"/>
      <c r="ECW162" s="45"/>
      <c r="ECX162" s="45"/>
      <c r="ECY162" s="45"/>
      <c r="ECZ162" s="45"/>
      <c r="EDA162" s="45"/>
      <c r="EDB162" s="45"/>
      <c r="EDC162" s="45"/>
      <c r="EDD162" s="45"/>
      <c r="EDE162" s="45"/>
      <c r="EDF162" s="45"/>
      <c r="EDG162" s="45"/>
      <c r="EDH162" s="45"/>
      <c r="EDI162" s="45"/>
      <c r="EDJ162" s="45"/>
      <c r="EDK162" s="45"/>
      <c r="EDL162" s="45"/>
      <c r="EDM162" s="45"/>
      <c r="EDN162" s="45"/>
      <c r="EDO162" s="45"/>
      <c r="EDP162" s="45"/>
      <c r="EDQ162" s="45"/>
      <c r="EDR162" s="45"/>
      <c r="EDS162" s="45"/>
      <c r="EDT162" s="45"/>
      <c r="EDU162" s="45"/>
      <c r="EDV162" s="45"/>
      <c r="EDW162" s="45"/>
      <c r="EDX162" s="45"/>
      <c r="EDY162" s="45"/>
      <c r="EDZ162" s="45"/>
      <c r="EEA162" s="45"/>
      <c r="EEB162" s="45"/>
      <c r="EEC162" s="45"/>
      <c r="EED162" s="45"/>
      <c r="EEE162" s="45"/>
      <c r="EEF162" s="45"/>
      <c r="EEG162" s="45"/>
      <c r="EEH162" s="45"/>
      <c r="EEI162" s="45"/>
      <c r="EEJ162" s="45"/>
      <c r="EEK162" s="45"/>
      <c r="EEL162" s="45"/>
      <c r="EEM162" s="45"/>
      <c r="EEN162" s="45"/>
      <c r="EEO162" s="45"/>
      <c r="EEP162" s="45"/>
      <c r="EEQ162" s="45"/>
      <c r="EER162" s="45"/>
      <c r="EES162" s="45"/>
      <c r="EET162" s="45"/>
      <c r="EEU162" s="45"/>
      <c r="EEV162" s="45"/>
      <c r="EEW162" s="45"/>
      <c r="EEX162" s="45"/>
      <c r="EEY162" s="45"/>
      <c r="EEZ162" s="45"/>
      <c r="EFA162" s="45"/>
      <c r="EFB162" s="45"/>
      <c r="EFC162" s="45"/>
      <c r="EFD162" s="45"/>
      <c r="EFE162" s="45"/>
      <c r="EFF162" s="45"/>
      <c r="EFG162" s="45"/>
      <c r="EFH162" s="45"/>
      <c r="EFI162" s="45"/>
      <c r="EFJ162" s="45"/>
      <c r="EFK162" s="45"/>
      <c r="EFL162" s="45"/>
      <c r="EFM162" s="45"/>
      <c r="EFN162" s="45"/>
      <c r="EFO162" s="45"/>
      <c r="EFP162" s="45"/>
      <c r="EFQ162" s="45"/>
      <c r="EFR162" s="45"/>
      <c r="EFS162" s="45"/>
      <c r="EFT162" s="45"/>
      <c r="EFU162" s="45"/>
      <c r="EFV162" s="45"/>
      <c r="EFW162" s="45"/>
      <c r="EFX162" s="45"/>
      <c r="EFY162" s="45"/>
      <c r="EFZ162" s="45"/>
      <c r="EGA162" s="45"/>
      <c r="EGB162" s="45"/>
      <c r="EGC162" s="45"/>
      <c r="EGD162" s="45"/>
      <c r="EGE162" s="45"/>
      <c r="EGF162" s="45"/>
      <c r="EGG162" s="45"/>
      <c r="EGH162" s="45"/>
      <c r="EGI162" s="45"/>
      <c r="EGJ162" s="45"/>
      <c r="EGK162" s="45"/>
      <c r="EGL162" s="45"/>
      <c r="EGM162" s="45"/>
      <c r="EGN162" s="45"/>
      <c r="EGO162" s="45"/>
      <c r="EGP162" s="45"/>
      <c r="EGQ162" s="45"/>
      <c r="EGR162" s="45"/>
      <c r="EGS162" s="45"/>
      <c r="EGT162" s="45"/>
      <c r="EGU162" s="45"/>
      <c r="EGV162" s="45"/>
      <c r="EGW162" s="45"/>
      <c r="EGX162" s="45"/>
      <c r="EGY162" s="45"/>
      <c r="EGZ162" s="45"/>
      <c r="EHA162" s="45"/>
      <c r="EHB162" s="45"/>
      <c r="EHC162" s="45"/>
      <c r="EHD162" s="45"/>
      <c r="EHE162" s="45"/>
      <c r="EHF162" s="45"/>
      <c r="EHG162" s="45"/>
      <c r="EHH162" s="45"/>
      <c r="EHI162" s="45"/>
      <c r="EHJ162" s="45"/>
      <c r="EHK162" s="45"/>
      <c r="EHL162" s="45"/>
      <c r="EHM162" s="45"/>
      <c r="EHN162" s="45"/>
      <c r="EHO162" s="45"/>
      <c r="EHP162" s="45"/>
      <c r="EHQ162" s="45"/>
      <c r="EHR162" s="45"/>
      <c r="EHS162" s="45"/>
      <c r="EHT162" s="45"/>
      <c r="EHU162" s="45"/>
      <c r="EHV162" s="45"/>
      <c r="EHW162" s="45"/>
      <c r="EHX162" s="45"/>
      <c r="EHY162" s="45"/>
      <c r="EHZ162" s="45"/>
      <c r="EIA162" s="45"/>
      <c r="EIB162" s="45"/>
      <c r="EIC162" s="45"/>
      <c r="EID162" s="45"/>
      <c r="EIE162" s="45"/>
      <c r="EIF162" s="45"/>
      <c r="EIG162" s="45"/>
      <c r="EIH162" s="45"/>
      <c r="EII162" s="45"/>
      <c r="EIJ162" s="45"/>
      <c r="EIK162" s="45"/>
      <c r="EIL162" s="45"/>
      <c r="EIM162" s="45"/>
      <c r="EIN162" s="45"/>
      <c r="EIO162" s="45"/>
      <c r="EIP162" s="45"/>
      <c r="EIQ162" s="45"/>
      <c r="EIR162" s="45"/>
      <c r="EIS162" s="45"/>
      <c r="EIT162" s="45"/>
      <c r="EIU162" s="45"/>
      <c r="EIV162" s="45"/>
      <c r="EIW162" s="45"/>
      <c r="EIX162" s="45"/>
      <c r="EIY162" s="45"/>
      <c r="EIZ162" s="45"/>
      <c r="EJA162" s="45"/>
      <c r="EJB162" s="45"/>
      <c r="EJC162" s="45"/>
      <c r="EJD162" s="45"/>
      <c r="EJE162" s="45"/>
      <c r="EJF162" s="45"/>
      <c r="EJG162" s="45"/>
      <c r="EJH162" s="45"/>
      <c r="EJI162" s="45"/>
      <c r="EJJ162" s="45"/>
      <c r="EJK162" s="45"/>
      <c r="EJL162" s="45"/>
      <c r="EJM162" s="45"/>
      <c r="EJN162" s="45"/>
      <c r="EJO162" s="45"/>
      <c r="EJP162" s="45"/>
      <c r="EJQ162" s="45"/>
      <c r="EJR162" s="45"/>
      <c r="EJS162" s="45"/>
      <c r="EJT162" s="45"/>
      <c r="EJU162" s="45"/>
      <c r="EJV162" s="45"/>
      <c r="EJW162" s="45"/>
      <c r="EJX162" s="45"/>
      <c r="EJY162" s="45"/>
      <c r="EJZ162" s="45"/>
      <c r="EKA162" s="45"/>
      <c r="EKB162" s="45"/>
      <c r="EKC162" s="45"/>
      <c r="EKD162" s="45"/>
      <c r="EKE162" s="45"/>
      <c r="EKF162" s="45"/>
      <c r="EKG162" s="45"/>
      <c r="EKH162" s="45"/>
      <c r="EKI162" s="45"/>
      <c r="EKJ162" s="45"/>
      <c r="EKK162" s="45"/>
      <c r="EKL162" s="45"/>
      <c r="EKM162" s="45"/>
      <c r="EKN162" s="45"/>
      <c r="EKO162" s="45"/>
      <c r="EKP162" s="45"/>
      <c r="EKQ162" s="45"/>
      <c r="EKR162" s="45"/>
      <c r="EKS162" s="45"/>
      <c r="EKT162" s="45"/>
      <c r="EKU162" s="45"/>
      <c r="EKV162" s="45"/>
      <c r="EKW162" s="45"/>
      <c r="EKX162" s="45"/>
      <c r="EKY162" s="45"/>
      <c r="EKZ162" s="45"/>
      <c r="ELA162" s="45"/>
      <c r="ELB162" s="45"/>
      <c r="ELC162" s="45"/>
      <c r="ELD162" s="45"/>
      <c r="ELE162" s="45"/>
      <c r="ELF162" s="45"/>
      <c r="ELG162" s="45"/>
      <c r="ELH162" s="45"/>
      <c r="ELI162" s="45"/>
      <c r="ELJ162" s="45"/>
      <c r="ELK162" s="45"/>
      <c r="ELL162" s="45"/>
      <c r="ELM162" s="45"/>
      <c r="ELN162" s="45"/>
      <c r="ELO162" s="45"/>
      <c r="ELP162" s="45"/>
      <c r="ELQ162" s="45"/>
      <c r="ELR162" s="45"/>
      <c r="ELS162" s="45"/>
      <c r="ELT162" s="45"/>
      <c r="ELU162" s="45"/>
      <c r="ELV162" s="45"/>
      <c r="ELW162" s="45"/>
      <c r="ELX162" s="45"/>
      <c r="ELY162" s="45"/>
      <c r="ELZ162" s="45"/>
      <c r="EMA162" s="45"/>
      <c r="EMB162" s="45"/>
      <c r="EMC162" s="45"/>
      <c r="EMD162" s="45"/>
      <c r="EME162" s="45"/>
      <c r="EMF162" s="45"/>
      <c r="EMG162" s="45"/>
      <c r="EMH162" s="45"/>
      <c r="EMI162" s="45"/>
      <c r="EMJ162" s="45"/>
      <c r="EMK162" s="45"/>
      <c r="EML162" s="45"/>
      <c r="EMM162" s="45"/>
      <c r="EMN162" s="45"/>
      <c r="EMO162" s="45"/>
      <c r="EMP162" s="45"/>
      <c r="EMQ162" s="45"/>
      <c r="EMR162" s="45"/>
      <c r="EMS162" s="45"/>
      <c r="EMT162" s="45"/>
      <c r="EMU162" s="45"/>
      <c r="EMV162" s="45"/>
      <c r="EMW162" s="45"/>
      <c r="EMX162" s="45"/>
      <c r="EMY162" s="45"/>
      <c r="EMZ162" s="45"/>
      <c r="ENA162" s="45"/>
      <c r="ENB162" s="45"/>
      <c r="ENC162" s="45"/>
      <c r="END162" s="45"/>
      <c r="ENE162" s="45"/>
      <c r="ENF162" s="45"/>
      <c r="ENG162" s="45"/>
      <c r="ENH162" s="45"/>
      <c r="ENI162" s="45"/>
      <c r="ENJ162" s="45"/>
      <c r="ENK162" s="45"/>
      <c r="ENL162" s="45"/>
      <c r="ENM162" s="45"/>
      <c r="ENN162" s="45"/>
      <c r="ENO162" s="45"/>
      <c r="ENP162" s="45"/>
      <c r="ENQ162" s="45"/>
      <c r="ENR162" s="45"/>
      <c r="ENS162" s="45"/>
      <c r="ENT162" s="45"/>
      <c r="ENU162" s="45"/>
      <c r="ENV162" s="45"/>
      <c r="ENW162" s="45"/>
      <c r="ENX162" s="45"/>
      <c r="ENY162" s="45"/>
      <c r="ENZ162" s="45"/>
      <c r="EOA162" s="45"/>
      <c r="EOB162" s="45"/>
      <c r="EOC162" s="45"/>
      <c r="EOD162" s="45"/>
      <c r="EOE162" s="45"/>
      <c r="EOF162" s="45"/>
      <c r="EOG162" s="45"/>
      <c r="EOH162" s="45"/>
      <c r="EOI162" s="45"/>
      <c r="EOJ162" s="45"/>
      <c r="EOK162" s="45"/>
      <c r="EOL162" s="45"/>
      <c r="EOM162" s="45"/>
      <c r="EON162" s="45"/>
      <c r="EOO162" s="45"/>
      <c r="EOP162" s="45"/>
      <c r="EOQ162" s="45"/>
      <c r="EOR162" s="45"/>
      <c r="EOS162" s="45"/>
      <c r="EOT162" s="45"/>
      <c r="EOU162" s="45"/>
      <c r="EOV162" s="45"/>
      <c r="EOW162" s="45"/>
      <c r="EOX162" s="45"/>
      <c r="EOY162" s="45"/>
      <c r="EOZ162" s="45"/>
      <c r="EPA162" s="45"/>
      <c r="EPB162" s="45"/>
      <c r="EPC162" s="45"/>
      <c r="EPD162" s="45"/>
      <c r="EPE162" s="45"/>
      <c r="EPF162" s="45"/>
      <c r="EPG162" s="45"/>
      <c r="EPH162" s="45"/>
      <c r="EPI162" s="45"/>
      <c r="EPJ162" s="45"/>
      <c r="EPK162" s="45"/>
      <c r="EPL162" s="45"/>
      <c r="EPM162" s="45"/>
      <c r="EPN162" s="45"/>
      <c r="EPO162" s="45"/>
      <c r="EPP162" s="45"/>
      <c r="EPQ162" s="45"/>
      <c r="EPR162" s="45"/>
      <c r="EPS162" s="45"/>
      <c r="EPT162" s="45"/>
      <c r="EPU162" s="45"/>
      <c r="EPV162" s="45"/>
      <c r="EPW162" s="45"/>
      <c r="EPX162" s="45"/>
      <c r="EPY162" s="45"/>
      <c r="EPZ162" s="45"/>
      <c r="EQA162" s="45"/>
      <c r="EQB162" s="45"/>
      <c r="EQC162" s="45"/>
      <c r="EQD162" s="45"/>
      <c r="EQE162" s="45"/>
      <c r="EQF162" s="45"/>
      <c r="EQG162" s="45"/>
      <c r="EQH162" s="45"/>
      <c r="EQI162" s="45"/>
      <c r="EQJ162" s="45"/>
      <c r="EQK162" s="45"/>
      <c r="EQL162" s="45"/>
      <c r="EQM162" s="45"/>
      <c r="EQN162" s="45"/>
      <c r="EQO162" s="45"/>
      <c r="EQP162" s="45"/>
      <c r="EQQ162" s="45"/>
      <c r="EQR162" s="45"/>
      <c r="EQS162" s="45"/>
      <c r="EQT162" s="45"/>
      <c r="EQU162" s="45"/>
      <c r="EQV162" s="45"/>
      <c r="EQW162" s="45"/>
      <c r="EQX162" s="45"/>
      <c r="EQY162" s="45"/>
      <c r="EQZ162" s="45"/>
      <c r="ERA162" s="45"/>
      <c r="ERB162" s="45"/>
      <c r="ERC162" s="45"/>
      <c r="ERD162" s="45"/>
      <c r="ERE162" s="45"/>
      <c r="ERF162" s="45"/>
      <c r="ERG162" s="45"/>
      <c r="ERH162" s="45"/>
      <c r="ERI162" s="45"/>
      <c r="ERJ162" s="45"/>
      <c r="ERK162" s="45"/>
      <c r="ERL162" s="45"/>
      <c r="ERM162" s="45"/>
      <c r="ERN162" s="45"/>
      <c r="ERO162" s="45"/>
      <c r="ERP162" s="45"/>
      <c r="ERQ162" s="45"/>
      <c r="ERR162" s="45"/>
      <c r="ERS162" s="45"/>
      <c r="ERT162" s="45"/>
      <c r="ERU162" s="45"/>
      <c r="ERV162" s="45"/>
      <c r="ERW162" s="45"/>
      <c r="ERX162" s="45"/>
      <c r="ERY162" s="45"/>
      <c r="ERZ162" s="45"/>
      <c r="ESA162" s="45"/>
      <c r="ESB162" s="45"/>
      <c r="ESC162" s="45"/>
      <c r="ESD162" s="45"/>
      <c r="ESE162" s="45"/>
      <c r="ESF162" s="45"/>
      <c r="ESG162" s="45"/>
      <c r="ESH162" s="45"/>
      <c r="ESI162" s="45"/>
      <c r="ESJ162" s="45"/>
      <c r="ESK162" s="45"/>
      <c r="ESL162" s="45"/>
      <c r="ESM162" s="45"/>
      <c r="ESN162" s="45"/>
      <c r="ESO162" s="45"/>
      <c r="ESP162" s="45"/>
      <c r="ESQ162" s="45"/>
      <c r="ESR162" s="45"/>
      <c r="ESS162" s="45"/>
      <c r="EST162" s="45"/>
      <c r="ESU162" s="45"/>
      <c r="ESV162" s="45"/>
      <c r="ESW162" s="45"/>
      <c r="ESX162" s="45"/>
      <c r="ESY162" s="45"/>
      <c r="ESZ162" s="45"/>
      <c r="ETA162" s="45"/>
      <c r="ETB162" s="45"/>
      <c r="ETC162" s="45"/>
      <c r="ETD162" s="45"/>
      <c r="ETE162" s="45"/>
      <c r="ETF162" s="45"/>
      <c r="ETG162" s="45"/>
      <c r="ETH162" s="45"/>
      <c r="ETI162" s="45"/>
      <c r="ETJ162" s="45"/>
      <c r="ETK162" s="45"/>
      <c r="ETL162" s="45"/>
      <c r="ETM162" s="45"/>
      <c r="ETN162" s="45"/>
      <c r="ETO162" s="45"/>
      <c r="ETP162" s="45"/>
      <c r="ETQ162" s="45"/>
      <c r="ETR162" s="45"/>
      <c r="ETS162" s="45"/>
      <c r="ETT162" s="45"/>
      <c r="ETU162" s="45"/>
      <c r="ETV162" s="45"/>
      <c r="ETW162" s="45"/>
      <c r="ETX162" s="45"/>
      <c r="ETY162" s="45"/>
      <c r="ETZ162" s="45"/>
      <c r="EUA162" s="45"/>
      <c r="EUB162" s="45"/>
      <c r="EUC162" s="45"/>
      <c r="EUD162" s="45"/>
      <c r="EUE162" s="45"/>
      <c r="EUF162" s="45"/>
      <c r="EUG162" s="45"/>
      <c r="EUH162" s="45"/>
      <c r="EUI162" s="45"/>
      <c r="EUJ162" s="45"/>
      <c r="EUK162" s="45"/>
      <c r="EUL162" s="45"/>
      <c r="EUM162" s="45"/>
      <c r="EUN162" s="45"/>
      <c r="EUO162" s="45"/>
      <c r="EUP162" s="45"/>
      <c r="EUQ162" s="45"/>
      <c r="EUR162" s="45"/>
      <c r="EUS162" s="45"/>
      <c r="EUT162" s="45"/>
      <c r="EUU162" s="45"/>
      <c r="EUV162" s="45"/>
      <c r="EUW162" s="45"/>
      <c r="EUX162" s="45"/>
      <c r="EUY162" s="45"/>
      <c r="EUZ162" s="45"/>
      <c r="EVA162" s="45"/>
      <c r="EVB162" s="45"/>
      <c r="EVC162" s="45"/>
      <c r="EVD162" s="45"/>
      <c r="EVE162" s="45"/>
      <c r="EVF162" s="45"/>
      <c r="EVG162" s="45"/>
      <c r="EVH162" s="45"/>
      <c r="EVI162" s="45"/>
      <c r="EVJ162" s="45"/>
      <c r="EVK162" s="45"/>
      <c r="EVL162" s="45"/>
      <c r="EVM162" s="45"/>
      <c r="EVN162" s="45"/>
      <c r="EVO162" s="45"/>
      <c r="EVP162" s="45"/>
      <c r="EVQ162" s="45"/>
      <c r="EVR162" s="45"/>
      <c r="EVS162" s="45"/>
      <c r="EVT162" s="45"/>
      <c r="EVU162" s="45"/>
      <c r="EVV162" s="45"/>
      <c r="EVW162" s="45"/>
      <c r="EVX162" s="45"/>
      <c r="EVY162" s="45"/>
      <c r="EVZ162" s="45"/>
      <c r="EWA162" s="45"/>
      <c r="EWB162" s="45"/>
      <c r="EWC162" s="45"/>
      <c r="EWD162" s="45"/>
      <c r="EWE162" s="45"/>
      <c r="EWF162" s="45"/>
      <c r="EWG162" s="45"/>
      <c r="EWH162" s="45"/>
      <c r="EWI162" s="45"/>
      <c r="EWJ162" s="45"/>
      <c r="EWK162" s="45"/>
      <c r="EWL162" s="45"/>
      <c r="EWM162" s="45"/>
      <c r="EWN162" s="45"/>
      <c r="EWO162" s="45"/>
      <c r="EWP162" s="45"/>
      <c r="EWQ162" s="45"/>
      <c r="EWR162" s="45"/>
      <c r="EWS162" s="45"/>
      <c r="EWT162" s="45"/>
      <c r="EWU162" s="45"/>
      <c r="EWV162" s="45"/>
      <c r="EWW162" s="45"/>
      <c r="EWX162" s="45"/>
      <c r="EWY162" s="45"/>
      <c r="EWZ162" s="45"/>
      <c r="EXA162" s="45"/>
      <c r="EXB162" s="45"/>
      <c r="EXC162" s="45"/>
      <c r="EXD162" s="45"/>
      <c r="EXE162" s="45"/>
      <c r="EXF162" s="45"/>
      <c r="EXG162" s="45"/>
      <c r="EXH162" s="45"/>
      <c r="EXI162" s="45"/>
      <c r="EXJ162" s="45"/>
      <c r="EXK162" s="45"/>
      <c r="EXL162" s="45"/>
      <c r="EXM162" s="45"/>
      <c r="EXN162" s="45"/>
      <c r="EXO162" s="45"/>
      <c r="EXP162" s="45"/>
      <c r="EXQ162" s="45"/>
      <c r="EXR162" s="45"/>
      <c r="EXS162" s="45"/>
      <c r="EXT162" s="45"/>
      <c r="EXU162" s="45"/>
      <c r="EXV162" s="45"/>
      <c r="EXW162" s="45"/>
      <c r="EXX162" s="45"/>
      <c r="EXY162" s="45"/>
      <c r="EXZ162" s="45"/>
      <c r="EYA162" s="45"/>
      <c r="EYB162" s="45"/>
      <c r="EYC162" s="45"/>
      <c r="EYD162" s="45"/>
      <c r="EYE162" s="45"/>
      <c r="EYF162" s="45"/>
      <c r="EYG162" s="45"/>
      <c r="EYH162" s="45"/>
      <c r="EYI162" s="45"/>
      <c r="EYJ162" s="45"/>
      <c r="EYK162" s="45"/>
      <c r="EYL162" s="45"/>
      <c r="EYM162" s="45"/>
      <c r="EYN162" s="45"/>
      <c r="EYO162" s="45"/>
      <c r="EYP162" s="45"/>
      <c r="EYQ162" s="45"/>
      <c r="EYR162" s="45"/>
      <c r="EYS162" s="45"/>
      <c r="EYT162" s="45"/>
      <c r="EYU162" s="45"/>
      <c r="EYV162" s="45"/>
      <c r="EYW162" s="45"/>
      <c r="EYX162" s="45"/>
      <c r="EYY162" s="45"/>
      <c r="EYZ162" s="45"/>
      <c r="EZA162" s="45"/>
      <c r="EZB162" s="45"/>
      <c r="EZC162" s="45"/>
      <c r="EZD162" s="45"/>
      <c r="EZE162" s="45"/>
      <c r="EZF162" s="45"/>
      <c r="EZG162" s="45"/>
      <c r="EZH162" s="45"/>
      <c r="EZI162" s="45"/>
      <c r="EZJ162" s="45"/>
      <c r="EZK162" s="45"/>
      <c r="EZL162" s="45"/>
      <c r="EZM162" s="45"/>
      <c r="EZN162" s="45"/>
      <c r="EZO162" s="45"/>
      <c r="EZP162" s="45"/>
      <c r="EZQ162" s="45"/>
      <c r="EZR162" s="45"/>
      <c r="EZS162" s="45"/>
      <c r="EZT162" s="45"/>
      <c r="EZU162" s="45"/>
      <c r="EZV162" s="45"/>
      <c r="EZW162" s="45"/>
      <c r="EZX162" s="45"/>
      <c r="EZY162" s="45"/>
      <c r="EZZ162" s="45"/>
      <c r="FAA162" s="45"/>
      <c r="FAB162" s="45"/>
      <c r="FAC162" s="45"/>
      <c r="FAD162" s="45"/>
      <c r="FAE162" s="45"/>
      <c r="FAF162" s="45"/>
      <c r="FAG162" s="45"/>
      <c r="FAH162" s="45"/>
      <c r="FAI162" s="45"/>
      <c r="FAJ162" s="45"/>
      <c r="FAK162" s="45"/>
      <c r="FAL162" s="45"/>
      <c r="FAM162" s="45"/>
      <c r="FAN162" s="45"/>
      <c r="FAO162" s="45"/>
      <c r="FAP162" s="45"/>
      <c r="FAQ162" s="45"/>
      <c r="FAR162" s="45"/>
      <c r="FAS162" s="45"/>
      <c r="FAT162" s="45"/>
      <c r="FAU162" s="45"/>
      <c r="FAV162" s="45"/>
      <c r="FAW162" s="45"/>
      <c r="FAX162" s="45"/>
      <c r="FAY162" s="45"/>
      <c r="FAZ162" s="45"/>
      <c r="FBA162" s="45"/>
      <c r="FBB162" s="45"/>
      <c r="FBC162" s="45"/>
      <c r="FBD162" s="45"/>
      <c r="FBE162" s="45"/>
      <c r="FBF162" s="45"/>
      <c r="FBG162" s="45"/>
      <c r="FBH162" s="45"/>
      <c r="FBI162" s="45"/>
      <c r="FBJ162" s="45"/>
      <c r="FBK162" s="45"/>
      <c r="FBL162" s="45"/>
      <c r="FBM162" s="45"/>
      <c r="FBN162" s="45"/>
      <c r="FBO162" s="45"/>
      <c r="FBP162" s="45"/>
      <c r="FBQ162" s="45"/>
      <c r="FBR162" s="45"/>
      <c r="FBS162" s="45"/>
      <c r="FBT162" s="45"/>
      <c r="FBU162" s="45"/>
      <c r="FBV162" s="45"/>
      <c r="FBW162" s="45"/>
      <c r="FBX162" s="45"/>
      <c r="FBY162" s="45"/>
      <c r="FBZ162" s="45"/>
      <c r="FCA162" s="45"/>
      <c r="FCB162" s="45"/>
      <c r="FCC162" s="45"/>
      <c r="FCD162" s="45"/>
      <c r="FCE162" s="45"/>
      <c r="FCF162" s="45"/>
      <c r="FCG162" s="45"/>
      <c r="FCH162" s="45"/>
      <c r="FCI162" s="45"/>
      <c r="FCJ162" s="45"/>
      <c r="FCK162" s="45"/>
      <c r="FCL162" s="45"/>
      <c r="FCM162" s="45"/>
      <c r="FCN162" s="45"/>
      <c r="FCO162" s="45"/>
      <c r="FCP162" s="45"/>
      <c r="FCQ162" s="45"/>
      <c r="FCR162" s="45"/>
      <c r="FCS162" s="45"/>
      <c r="FCT162" s="45"/>
      <c r="FCU162" s="45"/>
      <c r="FCV162" s="45"/>
      <c r="FCW162" s="45"/>
      <c r="FCX162" s="45"/>
      <c r="FCY162" s="45"/>
      <c r="FCZ162" s="45"/>
      <c r="FDA162" s="45"/>
      <c r="FDB162" s="45"/>
      <c r="FDC162" s="45"/>
      <c r="FDD162" s="45"/>
      <c r="FDE162" s="45"/>
      <c r="FDF162" s="45"/>
      <c r="FDG162" s="45"/>
      <c r="FDH162" s="45"/>
      <c r="FDI162" s="45"/>
      <c r="FDJ162" s="45"/>
      <c r="FDK162" s="45"/>
      <c r="FDL162" s="45"/>
      <c r="FDM162" s="45"/>
      <c r="FDN162" s="45"/>
      <c r="FDO162" s="45"/>
      <c r="FDP162" s="45"/>
      <c r="FDQ162" s="45"/>
      <c r="FDR162" s="45"/>
      <c r="FDS162" s="45"/>
      <c r="FDT162" s="45"/>
      <c r="FDU162" s="45"/>
      <c r="FDV162" s="45"/>
      <c r="FDW162" s="45"/>
      <c r="FDX162" s="45"/>
      <c r="FDY162" s="45"/>
      <c r="FDZ162" s="45"/>
      <c r="FEA162" s="45"/>
      <c r="FEB162" s="45"/>
      <c r="FEC162" s="45"/>
      <c r="FED162" s="45"/>
      <c r="FEE162" s="45"/>
      <c r="FEF162" s="45"/>
      <c r="FEG162" s="45"/>
      <c r="FEH162" s="45"/>
      <c r="FEI162" s="45"/>
      <c r="FEJ162" s="45"/>
      <c r="FEK162" s="45"/>
      <c r="FEL162" s="45"/>
      <c r="FEM162" s="45"/>
      <c r="FEN162" s="45"/>
      <c r="FEO162" s="45"/>
      <c r="FEP162" s="45"/>
      <c r="FEQ162" s="45"/>
      <c r="FER162" s="45"/>
      <c r="FES162" s="45"/>
      <c r="FET162" s="45"/>
      <c r="FEU162" s="45"/>
      <c r="FEV162" s="45"/>
      <c r="FEW162" s="45"/>
      <c r="FEX162" s="45"/>
      <c r="FEY162" s="45"/>
      <c r="FEZ162" s="45"/>
      <c r="FFA162" s="45"/>
      <c r="FFB162" s="45"/>
      <c r="FFC162" s="45"/>
      <c r="FFD162" s="45"/>
      <c r="FFE162" s="45"/>
      <c r="FFF162" s="45"/>
      <c r="FFG162" s="45"/>
      <c r="FFH162" s="45"/>
      <c r="FFI162" s="45"/>
      <c r="FFJ162" s="45"/>
      <c r="FFK162" s="45"/>
      <c r="FFL162" s="45"/>
      <c r="FFM162" s="45"/>
      <c r="FFN162" s="45"/>
      <c r="FFO162" s="45"/>
      <c r="FFP162" s="45"/>
      <c r="FFQ162" s="45"/>
      <c r="FFR162" s="45"/>
      <c r="FFS162" s="45"/>
      <c r="FFT162" s="45"/>
      <c r="FFU162" s="45"/>
      <c r="FFV162" s="45"/>
      <c r="FFW162" s="45"/>
      <c r="FFX162" s="45"/>
      <c r="FFY162" s="45"/>
      <c r="FFZ162" s="45"/>
      <c r="FGA162" s="45"/>
      <c r="FGB162" s="45"/>
      <c r="FGC162" s="45"/>
      <c r="FGD162" s="45"/>
      <c r="FGE162" s="45"/>
      <c r="FGF162" s="45"/>
      <c r="FGG162" s="45"/>
      <c r="FGH162" s="45"/>
      <c r="FGI162" s="45"/>
      <c r="FGJ162" s="45"/>
      <c r="FGK162" s="45"/>
      <c r="FGL162" s="45"/>
      <c r="FGM162" s="45"/>
      <c r="FGN162" s="45"/>
      <c r="FGO162" s="45"/>
      <c r="FGP162" s="45"/>
      <c r="FGQ162" s="45"/>
      <c r="FGR162" s="45"/>
      <c r="FGS162" s="45"/>
      <c r="FGT162" s="45"/>
      <c r="FGU162" s="45"/>
      <c r="FGV162" s="45"/>
      <c r="FGW162" s="45"/>
      <c r="FGX162" s="45"/>
      <c r="FGY162" s="45"/>
      <c r="FGZ162" s="45"/>
      <c r="FHA162" s="45"/>
      <c r="FHB162" s="45"/>
      <c r="FHC162" s="45"/>
      <c r="FHD162" s="45"/>
      <c r="FHE162" s="45"/>
      <c r="FHF162" s="45"/>
      <c r="FHG162" s="45"/>
      <c r="FHH162" s="45"/>
      <c r="FHI162" s="45"/>
      <c r="FHJ162" s="45"/>
      <c r="FHK162" s="45"/>
      <c r="FHL162" s="45"/>
      <c r="FHM162" s="45"/>
      <c r="FHN162" s="45"/>
      <c r="FHO162" s="45"/>
      <c r="FHP162" s="45"/>
      <c r="FHQ162" s="45"/>
      <c r="FHR162" s="45"/>
      <c r="FHS162" s="45"/>
      <c r="FHT162" s="45"/>
      <c r="FHU162" s="45"/>
      <c r="FHV162" s="45"/>
      <c r="FHW162" s="45"/>
      <c r="FHX162" s="45"/>
      <c r="FHY162" s="45"/>
      <c r="FHZ162" s="45"/>
      <c r="FIA162" s="45"/>
      <c r="FIB162" s="45"/>
      <c r="FIC162" s="45"/>
      <c r="FID162" s="45"/>
      <c r="FIE162" s="45"/>
      <c r="FIF162" s="45"/>
      <c r="FIG162" s="45"/>
      <c r="FIH162" s="45"/>
      <c r="FII162" s="45"/>
      <c r="FIJ162" s="45"/>
      <c r="FIK162" s="45"/>
      <c r="FIL162" s="45"/>
      <c r="FIM162" s="45"/>
      <c r="FIN162" s="45"/>
      <c r="FIO162" s="45"/>
      <c r="FIP162" s="45"/>
      <c r="FIQ162" s="45"/>
      <c r="FIR162" s="45"/>
      <c r="FIS162" s="45"/>
      <c r="FIT162" s="45"/>
      <c r="FIU162" s="45"/>
      <c r="FIV162" s="45"/>
      <c r="FIW162" s="45"/>
      <c r="FIX162" s="45"/>
      <c r="FIY162" s="45"/>
      <c r="FIZ162" s="45"/>
      <c r="FJA162" s="45"/>
      <c r="FJB162" s="45"/>
      <c r="FJC162" s="45"/>
      <c r="FJD162" s="45"/>
      <c r="FJE162" s="45"/>
      <c r="FJF162" s="45"/>
      <c r="FJG162" s="45"/>
      <c r="FJH162" s="45"/>
      <c r="FJI162" s="45"/>
      <c r="FJJ162" s="45"/>
      <c r="FJK162" s="45"/>
      <c r="FJL162" s="45"/>
      <c r="FJM162" s="45"/>
      <c r="FJN162" s="45"/>
      <c r="FJO162" s="45"/>
      <c r="FJP162" s="45"/>
      <c r="FJQ162" s="45"/>
      <c r="FJR162" s="45"/>
      <c r="FJS162" s="45"/>
      <c r="FJT162" s="45"/>
      <c r="FJU162" s="45"/>
      <c r="FJV162" s="45"/>
      <c r="FJW162" s="45"/>
      <c r="FJX162" s="45"/>
      <c r="FJY162" s="45"/>
      <c r="FJZ162" s="45"/>
      <c r="FKA162" s="45"/>
      <c r="FKB162" s="45"/>
      <c r="FKC162" s="45"/>
      <c r="FKD162" s="45"/>
      <c r="FKE162" s="45"/>
      <c r="FKF162" s="45"/>
      <c r="FKG162" s="45"/>
      <c r="FKH162" s="45"/>
      <c r="FKI162" s="45"/>
      <c r="FKJ162" s="45"/>
      <c r="FKK162" s="45"/>
      <c r="FKL162" s="45"/>
      <c r="FKM162" s="45"/>
      <c r="FKN162" s="45"/>
      <c r="FKO162" s="45"/>
      <c r="FKP162" s="45"/>
      <c r="FKQ162" s="45"/>
      <c r="FKR162" s="45"/>
      <c r="FKS162" s="45"/>
    </row>
    <row r="163" spans="1:4361">
      <c r="A163" s="22"/>
      <c r="B163" s="15" t="s">
        <v>91</v>
      </c>
      <c r="C163" s="15"/>
      <c r="D163" s="15"/>
      <c r="E163" s="25" t="s">
        <v>92</v>
      </c>
      <c r="F163" s="23">
        <v>1281563.1472000005</v>
      </c>
    </row>
    <row r="164" spans="1:4361">
      <c r="A164" s="22"/>
      <c r="B164" s="15" t="s">
        <v>93</v>
      </c>
      <c r="C164" s="15"/>
      <c r="D164" s="15"/>
      <c r="E164" s="29" t="s">
        <v>94</v>
      </c>
      <c r="F164" s="23">
        <v>496590.19020000007</v>
      </c>
    </row>
    <row r="165" spans="1:4361" ht="25.5">
      <c r="A165" s="22"/>
      <c r="B165" s="15"/>
      <c r="C165" s="15" t="s">
        <v>376</v>
      </c>
      <c r="D165" s="15"/>
      <c r="E165" s="25" t="s">
        <v>95</v>
      </c>
      <c r="F165" s="23">
        <v>496590.19020000007</v>
      </c>
    </row>
    <row r="166" spans="1:4361" ht="17.25" customHeight="1">
      <c r="A166" s="22"/>
      <c r="B166" s="15"/>
      <c r="C166" s="15" t="s">
        <v>377</v>
      </c>
      <c r="D166" s="15"/>
      <c r="E166" s="29" t="s">
        <v>378</v>
      </c>
      <c r="F166" s="23">
        <v>489340.87720000005</v>
      </c>
    </row>
    <row r="167" spans="1:4361" ht="40.5" customHeight="1">
      <c r="A167" s="22"/>
      <c r="B167" s="15"/>
      <c r="C167" s="15" t="s">
        <v>379</v>
      </c>
      <c r="D167" s="15"/>
      <c r="E167" s="128" t="s">
        <v>380</v>
      </c>
      <c r="F167" s="23">
        <v>485268.87700000004</v>
      </c>
    </row>
    <row r="168" spans="1:4361" ht="25.5">
      <c r="A168" s="22"/>
      <c r="B168" s="15"/>
      <c r="C168" s="15" t="s">
        <v>381</v>
      </c>
      <c r="D168" s="15"/>
      <c r="E168" s="128" t="s">
        <v>281</v>
      </c>
      <c r="F168" s="23">
        <v>71519.777000000002</v>
      </c>
    </row>
    <row r="169" spans="1:4361" ht="25.5">
      <c r="A169" s="22"/>
      <c r="B169" s="15"/>
      <c r="C169" s="15"/>
      <c r="D169" s="22">
        <v>600</v>
      </c>
      <c r="E169" s="42" t="s">
        <v>44</v>
      </c>
      <c r="F169" s="23">
        <v>71519.777000000002</v>
      </c>
    </row>
    <row r="170" spans="1:4361" ht="25.5">
      <c r="A170" s="22"/>
      <c r="B170" s="15"/>
      <c r="C170" s="15" t="s">
        <v>382</v>
      </c>
      <c r="D170" s="22"/>
      <c r="E170" s="74" t="s">
        <v>383</v>
      </c>
      <c r="F170" s="23">
        <v>3709.7</v>
      </c>
    </row>
    <row r="171" spans="1:4361" ht="25.5">
      <c r="A171" s="22"/>
      <c r="B171" s="15"/>
      <c r="C171" s="15"/>
      <c r="D171" s="22">
        <v>600</v>
      </c>
      <c r="E171" s="42" t="s">
        <v>44</v>
      </c>
      <c r="F171" s="23">
        <v>3709.7</v>
      </c>
    </row>
    <row r="172" spans="1:4361" ht="38.25">
      <c r="A172" s="22"/>
      <c r="B172" s="15"/>
      <c r="C172" s="15" t="s">
        <v>384</v>
      </c>
      <c r="D172" s="22"/>
      <c r="E172" s="42" t="s">
        <v>385</v>
      </c>
      <c r="F172" s="23">
        <v>410039.4</v>
      </c>
    </row>
    <row r="173" spans="1:4361" ht="25.5">
      <c r="A173" s="22"/>
      <c r="B173" s="15"/>
      <c r="C173" s="15"/>
      <c r="D173" s="22">
        <v>600</v>
      </c>
      <c r="E173" s="42" t="s">
        <v>44</v>
      </c>
      <c r="F173" s="23">
        <v>410039.4</v>
      </c>
    </row>
    <row r="174" spans="1:4361" ht="27" customHeight="1">
      <c r="A174" s="22"/>
      <c r="B174" s="15"/>
      <c r="C174" s="15" t="s">
        <v>386</v>
      </c>
      <c r="D174" s="22"/>
      <c r="E174" s="128" t="s">
        <v>387</v>
      </c>
      <c r="F174" s="23">
        <v>4072.0002000000004</v>
      </c>
    </row>
    <row r="175" spans="1:4361" ht="25.5">
      <c r="A175" s="22"/>
      <c r="B175" s="15"/>
      <c r="C175" s="15" t="s">
        <v>388</v>
      </c>
      <c r="D175" s="22"/>
      <c r="E175" s="42" t="s">
        <v>389</v>
      </c>
      <c r="F175" s="23">
        <v>4072</v>
      </c>
    </row>
    <row r="176" spans="1:4361" ht="25.5">
      <c r="A176" s="22"/>
      <c r="B176" s="15"/>
      <c r="C176" s="15"/>
      <c r="D176" s="22">
        <v>600</v>
      </c>
      <c r="E176" s="42" t="s">
        <v>44</v>
      </c>
      <c r="F176" s="23">
        <v>4072</v>
      </c>
    </row>
    <row r="177" spans="1:6" ht="25.5">
      <c r="A177" s="22"/>
      <c r="B177" s="15"/>
      <c r="C177" s="15" t="s">
        <v>391</v>
      </c>
      <c r="D177" s="22"/>
      <c r="E177" s="75" t="s">
        <v>392</v>
      </c>
      <c r="F177" s="23">
        <v>4903.2220000000007</v>
      </c>
    </row>
    <row r="178" spans="1:6" ht="38.25">
      <c r="A178" s="22"/>
      <c r="B178" s="15"/>
      <c r="C178" s="15" t="s">
        <v>394</v>
      </c>
      <c r="D178" s="22"/>
      <c r="E178" s="18" t="s">
        <v>285</v>
      </c>
      <c r="F178" s="23">
        <v>4903.2220000000007</v>
      </c>
    </row>
    <row r="179" spans="1:6" ht="25.5">
      <c r="A179" s="22"/>
      <c r="B179" s="15"/>
      <c r="C179" s="15" t="s">
        <v>395</v>
      </c>
      <c r="D179" s="22"/>
      <c r="E179" s="18" t="s">
        <v>396</v>
      </c>
      <c r="F179" s="23">
        <v>4903.2220000000007</v>
      </c>
    </row>
    <row r="180" spans="1:6" ht="25.5">
      <c r="A180" s="22"/>
      <c r="B180" s="15"/>
      <c r="C180" s="15"/>
      <c r="D180" s="22">
        <v>600</v>
      </c>
      <c r="E180" s="42" t="s">
        <v>44</v>
      </c>
      <c r="F180" s="23">
        <v>4903.2220000000007</v>
      </c>
    </row>
    <row r="181" spans="1:6" ht="25.5">
      <c r="A181" s="22"/>
      <c r="B181" s="15"/>
      <c r="C181" s="15" t="s">
        <v>397</v>
      </c>
      <c r="D181" s="22"/>
      <c r="E181" s="148" t="s">
        <v>398</v>
      </c>
      <c r="F181" s="23">
        <v>2346.0910000000003</v>
      </c>
    </row>
    <row r="182" spans="1:6" ht="38.25">
      <c r="A182" s="22"/>
      <c r="B182" s="15"/>
      <c r="C182" s="15" t="s">
        <v>399</v>
      </c>
      <c r="D182" s="22"/>
      <c r="E182" s="18" t="s">
        <v>400</v>
      </c>
      <c r="F182" s="23">
        <v>2346.0910000000003</v>
      </c>
    </row>
    <row r="183" spans="1:6" ht="38.25">
      <c r="A183" s="22"/>
      <c r="B183" s="15"/>
      <c r="C183" s="15" t="s">
        <v>401</v>
      </c>
      <c r="D183" s="22"/>
      <c r="E183" s="18" t="s">
        <v>402</v>
      </c>
      <c r="F183" s="23">
        <v>1153.7470000000001</v>
      </c>
    </row>
    <row r="184" spans="1:6" ht="25.5">
      <c r="A184" s="22"/>
      <c r="B184" s="15"/>
      <c r="C184" s="15"/>
      <c r="D184" s="22">
        <v>600</v>
      </c>
      <c r="E184" s="42" t="s">
        <v>44</v>
      </c>
      <c r="F184" s="23">
        <v>1153.7470000000001</v>
      </c>
    </row>
    <row r="185" spans="1:6" ht="38.25">
      <c r="A185" s="22"/>
      <c r="B185" s="15"/>
      <c r="C185" s="15" t="s">
        <v>403</v>
      </c>
      <c r="D185" s="22"/>
      <c r="E185" s="18" t="s">
        <v>404</v>
      </c>
      <c r="F185" s="23">
        <v>817.34400000000005</v>
      </c>
    </row>
    <row r="186" spans="1:6" ht="25.5">
      <c r="A186" s="22"/>
      <c r="B186" s="15"/>
      <c r="C186" s="15"/>
      <c r="D186" s="22">
        <v>600</v>
      </c>
      <c r="E186" s="42" t="s">
        <v>44</v>
      </c>
      <c r="F186" s="23">
        <v>817.34400000000005</v>
      </c>
    </row>
    <row r="187" spans="1:6" ht="38.25">
      <c r="A187" s="22"/>
      <c r="B187" s="15"/>
      <c r="C187" s="15" t="s">
        <v>405</v>
      </c>
      <c r="D187" s="22"/>
      <c r="E187" s="18" t="s">
        <v>406</v>
      </c>
      <c r="F187" s="23">
        <v>375</v>
      </c>
    </row>
    <row r="188" spans="1:6" ht="25.5">
      <c r="A188" s="22"/>
      <c r="B188" s="15"/>
      <c r="C188" s="15"/>
      <c r="D188" s="22">
        <v>600</v>
      </c>
      <c r="E188" s="42" t="s">
        <v>44</v>
      </c>
      <c r="F188" s="23">
        <v>375</v>
      </c>
    </row>
    <row r="189" spans="1:6">
      <c r="A189" s="22"/>
      <c r="B189" s="15" t="s">
        <v>98</v>
      </c>
      <c r="C189" s="15"/>
      <c r="D189" s="22"/>
      <c r="E189" s="75" t="s">
        <v>99</v>
      </c>
      <c r="F189" s="23">
        <v>726542.13000000024</v>
      </c>
    </row>
    <row r="190" spans="1:6" ht="25.5">
      <c r="A190" s="22"/>
      <c r="B190" s="15"/>
      <c r="C190" s="15" t="s">
        <v>376</v>
      </c>
      <c r="D190" s="15"/>
      <c r="E190" s="25" t="s">
        <v>95</v>
      </c>
      <c r="F190" s="23">
        <v>726329.24000000022</v>
      </c>
    </row>
    <row r="191" spans="1:6" ht="25.5">
      <c r="A191" s="22"/>
      <c r="B191" s="15"/>
      <c r="C191" s="15" t="s">
        <v>407</v>
      </c>
      <c r="D191" s="22"/>
      <c r="E191" s="147" t="s">
        <v>408</v>
      </c>
      <c r="F191" s="23">
        <v>630902.54400000011</v>
      </c>
    </row>
    <row r="192" spans="1:6" ht="51">
      <c r="A192" s="22"/>
      <c r="B192" s="15"/>
      <c r="C192" s="15" t="s">
        <v>409</v>
      </c>
      <c r="D192" s="22"/>
      <c r="E192" s="18" t="s">
        <v>410</v>
      </c>
      <c r="F192" s="23">
        <v>630776.54400000011</v>
      </c>
    </row>
    <row r="193" spans="1:6" ht="25.5">
      <c r="A193" s="22"/>
      <c r="B193" s="15"/>
      <c r="C193" s="15" t="s">
        <v>411</v>
      </c>
      <c r="D193" s="22"/>
      <c r="E193" s="128" t="s">
        <v>281</v>
      </c>
      <c r="F193" s="23">
        <v>79023.593999999997</v>
      </c>
    </row>
    <row r="194" spans="1:6" ht="25.5">
      <c r="A194" s="22"/>
      <c r="B194" s="15"/>
      <c r="C194" s="15"/>
      <c r="D194" s="22">
        <v>600</v>
      </c>
      <c r="E194" s="42" t="s">
        <v>44</v>
      </c>
      <c r="F194" s="23">
        <v>79023.593999999997</v>
      </c>
    </row>
    <row r="195" spans="1:6" ht="25.5">
      <c r="A195" s="22"/>
      <c r="B195" s="15"/>
      <c r="C195" s="15" t="s">
        <v>732</v>
      </c>
      <c r="D195" s="22"/>
      <c r="E195" s="128" t="s">
        <v>281</v>
      </c>
      <c r="F195" s="23">
        <v>908.85</v>
      </c>
    </row>
    <row r="196" spans="1:6" ht="25.5">
      <c r="A196" s="22"/>
      <c r="B196" s="15"/>
      <c r="C196" s="15"/>
      <c r="D196" s="22">
        <v>600</v>
      </c>
      <c r="E196" s="42" t="s">
        <v>44</v>
      </c>
      <c r="F196" s="23">
        <v>908.85</v>
      </c>
    </row>
    <row r="197" spans="1:6" ht="63.75">
      <c r="A197" s="22"/>
      <c r="B197" s="15"/>
      <c r="C197" s="15" t="s">
        <v>412</v>
      </c>
      <c r="D197" s="22"/>
      <c r="E197" s="18" t="s">
        <v>845</v>
      </c>
      <c r="F197" s="23">
        <v>525813.9</v>
      </c>
    </row>
    <row r="198" spans="1:6" ht="25.5">
      <c r="A198" s="22"/>
      <c r="B198" s="15"/>
      <c r="C198" s="15"/>
      <c r="D198" s="22">
        <v>600</v>
      </c>
      <c r="E198" s="42" t="s">
        <v>44</v>
      </c>
      <c r="F198" s="23">
        <v>525813.9</v>
      </c>
    </row>
    <row r="199" spans="1:6" ht="38.25">
      <c r="A199" s="22"/>
      <c r="B199" s="15"/>
      <c r="C199" s="15" t="s">
        <v>413</v>
      </c>
      <c r="D199" s="22"/>
      <c r="E199" s="18" t="s">
        <v>196</v>
      </c>
      <c r="F199" s="23">
        <v>15402.9</v>
      </c>
    </row>
    <row r="200" spans="1:6" ht="25.5">
      <c r="A200" s="22"/>
      <c r="B200" s="15"/>
      <c r="C200" s="15"/>
      <c r="D200" s="22">
        <v>600</v>
      </c>
      <c r="E200" s="42" t="s">
        <v>44</v>
      </c>
      <c r="F200" s="23">
        <v>15402.9</v>
      </c>
    </row>
    <row r="201" spans="1:6" ht="147" customHeight="1">
      <c r="A201" s="22"/>
      <c r="B201" s="15"/>
      <c r="C201" s="15" t="s">
        <v>414</v>
      </c>
      <c r="D201" s="22"/>
      <c r="E201" s="128" t="s">
        <v>846</v>
      </c>
      <c r="F201" s="23">
        <v>9627.2999999999993</v>
      </c>
    </row>
    <row r="202" spans="1:6" ht="25.5">
      <c r="A202" s="22"/>
      <c r="B202" s="15"/>
      <c r="C202" s="15"/>
      <c r="D202" s="22">
        <v>600</v>
      </c>
      <c r="E202" s="42" t="s">
        <v>44</v>
      </c>
      <c r="F202" s="23">
        <v>9627.2999999999993</v>
      </c>
    </row>
    <row r="203" spans="1:6" ht="38.25">
      <c r="A203" s="22"/>
      <c r="B203" s="15"/>
      <c r="C203" s="15" t="s">
        <v>867</v>
      </c>
      <c r="D203" s="22"/>
      <c r="E203" s="42" t="s">
        <v>868</v>
      </c>
      <c r="F203" s="23">
        <v>126</v>
      </c>
    </row>
    <row r="204" spans="1:6">
      <c r="A204" s="22"/>
      <c r="B204" s="15"/>
      <c r="C204" s="15" t="s">
        <v>883</v>
      </c>
      <c r="D204" s="22"/>
      <c r="E204" s="18" t="s">
        <v>719</v>
      </c>
      <c r="F204" s="23">
        <v>126</v>
      </c>
    </row>
    <row r="205" spans="1:6" ht="25.5">
      <c r="A205" s="22"/>
      <c r="B205" s="15"/>
      <c r="C205" s="15"/>
      <c r="D205" s="15" t="s">
        <v>22</v>
      </c>
      <c r="E205" s="25" t="s">
        <v>847</v>
      </c>
      <c r="F205" s="23">
        <v>126</v>
      </c>
    </row>
    <row r="206" spans="1:6">
      <c r="A206" s="22"/>
      <c r="B206" s="15"/>
      <c r="C206" s="15" t="s">
        <v>416</v>
      </c>
      <c r="D206" s="22"/>
      <c r="E206" s="147" t="s">
        <v>417</v>
      </c>
      <c r="F206" s="23">
        <v>61407.716</v>
      </c>
    </row>
    <row r="207" spans="1:6" ht="51">
      <c r="A207" s="22"/>
      <c r="B207" s="15"/>
      <c r="C207" s="15" t="s">
        <v>418</v>
      </c>
      <c r="D207" s="22"/>
      <c r="E207" s="18" t="s">
        <v>419</v>
      </c>
      <c r="F207" s="23">
        <v>61407.716</v>
      </c>
    </row>
    <row r="208" spans="1:6" ht="25.5">
      <c r="A208" s="22"/>
      <c r="B208" s="15"/>
      <c r="C208" s="15" t="s">
        <v>420</v>
      </c>
      <c r="D208" s="22"/>
      <c r="E208" s="128" t="s">
        <v>281</v>
      </c>
      <c r="F208" s="23">
        <v>61407.716</v>
      </c>
    </row>
    <row r="209" spans="1:6" ht="25.5">
      <c r="A209" s="22"/>
      <c r="B209" s="15"/>
      <c r="C209" s="15"/>
      <c r="D209" s="22">
        <v>600</v>
      </c>
      <c r="E209" s="42" t="s">
        <v>44</v>
      </c>
      <c r="F209" s="23">
        <v>61407.716</v>
      </c>
    </row>
    <row r="210" spans="1:6" ht="25.5">
      <c r="A210" s="22"/>
      <c r="B210" s="15"/>
      <c r="C210" s="15" t="s">
        <v>391</v>
      </c>
      <c r="D210" s="22"/>
      <c r="E210" s="75" t="s">
        <v>392</v>
      </c>
      <c r="F210" s="23">
        <v>14350.741</v>
      </c>
    </row>
    <row r="211" spans="1:6" ht="38.25">
      <c r="A211" s="22"/>
      <c r="B211" s="15"/>
      <c r="C211" s="15" t="s">
        <v>394</v>
      </c>
      <c r="D211" s="22"/>
      <c r="E211" s="18" t="s">
        <v>285</v>
      </c>
      <c r="F211" s="23">
        <v>14350.741</v>
      </c>
    </row>
    <row r="212" spans="1:6" ht="25.5">
      <c r="A212" s="22"/>
      <c r="B212" s="15"/>
      <c r="C212" s="15" t="s">
        <v>421</v>
      </c>
      <c r="D212" s="22"/>
      <c r="E212" s="42" t="s">
        <v>198</v>
      </c>
      <c r="F212" s="23">
        <v>1842.94</v>
      </c>
    </row>
    <row r="213" spans="1:6" ht="25.5">
      <c r="A213" s="22"/>
      <c r="B213" s="15"/>
      <c r="C213" s="15"/>
      <c r="D213" s="22">
        <v>600</v>
      </c>
      <c r="E213" s="42" t="s">
        <v>44</v>
      </c>
      <c r="F213" s="23">
        <v>1842.94</v>
      </c>
    </row>
    <row r="214" spans="1:6" ht="25.5">
      <c r="A214" s="22"/>
      <c r="B214" s="15"/>
      <c r="C214" s="15" t="s">
        <v>395</v>
      </c>
      <c r="D214" s="22"/>
      <c r="E214" s="81" t="s">
        <v>396</v>
      </c>
      <c r="F214" s="23">
        <v>12507.800999999999</v>
      </c>
    </row>
    <row r="215" spans="1:6" ht="25.5">
      <c r="A215" s="22"/>
      <c r="B215" s="15"/>
      <c r="C215" s="15"/>
      <c r="D215" s="22">
        <v>600</v>
      </c>
      <c r="E215" s="42" t="s">
        <v>44</v>
      </c>
      <c r="F215" s="23">
        <v>12507.800999999999</v>
      </c>
    </row>
    <row r="216" spans="1:6" ht="25.5">
      <c r="A216" s="22"/>
      <c r="B216" s="15"/>
      <c r="C216" s="15" t="s">
        <v>397</v>
      </c>
      <c r="D216" s="22"/>
      <c r="E216" s="148" t="s">
        <v>398</v>
      </c>
      <c r="F216" s="23">
        <v>19668.239000000001</v>
      </c>
    </row>
    <row r="217" spans="1:6" ht="38.25">
      <c r="A217" s="22"/>
      <c r="B217" s="15"/>
      <c r="C217" s="15" t="s">
        <v>399</v>
      </c>
      <c r="D217" s="22"/>
      <c r="E217" s="18" t="s">
        <v>400</v>
      </c>
      <c r="F217" s="23">
        <v>19668.239000000001</v>
      </c>
    </row>
    <row r="218" spans="1:6" ht="38.25">
      <c r="A218" s="22"/>
      <c r="B218" s="15"/>
      <c r="C218" s="15" t="s">
        <v>401</v>
      </c>
      <c r="D218" s="22"/>
      <c r="E218" s="18" t="s">
        <v>402</v>
      </c>
      <c r="F218" s="23">
        <v>18018.391</v>
      </c>
    </row>
    <row r="219" spans="1:6" ht="25.5">
      <c r="A219" s="22"/>
      <c r="B219" s="15"/>
      <c r="C219" s="15"/>
      <c r="D219" s="22">
        <v>600</v>
      </c>
      <c r="E219" s="42" t="s">
        <v>44</v>
      </c>
      <c r="F219" s="23">
        <v>18018.391</v>
      </c>
    </row>
    <row r="220" spans="1:6" ht="38.25">
      <c r="A220" s="22"/>
      <c r="B220" s="15"/>
      <c r="C220" s="15" t="s">
        <v>403</v>
      </c>
      <c r="D220" s="22"/>
      <c r="E220" s="18" t="s">
        <v>404</v>
      </c>
      <c r="F220" s="23">
        <v>1274.848</v>
      </c>
    </row>
    <row r="221" spans="1:6" ht="25.5">
      <c r="A221" s="22"/>
      <c r="B221" s="15"/>
      <c r="C221" s="15"/>
      <c r="D221" s="22">
        <v>600</v>
      </c>
      <c r="E221" s="42" t="s">
        <v>44</v>
      </c>
      <c r="F221" s="23">
        <v>1274.848</v>
      </c>
    </row>
    <row r="222" spans="1:6" ht="38.25">
      <c r="A222" s="22"/>
      <c r="B222" s="15"/>
      <c r="C222" s="77" t="s">
        <v>405</v>
      </c>
      <c r="D222" s="77"/>
      <c r="E222" s="18" t="s">
        <v>406</v>
      </c>
      <c r="F222" s="23">
        <v>375</v>
      </c>
    </row>
    <row r="223" spans="1:6" ht="25.5">
      <c r="A223" s="22"/>
      <c r="B223" s="15"/>
      <c r="C223" s="285"/>
      <c r="D223" s="22">
        <v>600</v>
      </c>
      <c r="E223" s="74" t="s">
        <v>44</v>
      </c>
      <c r="F223" s="23">
        <v>375</v>
      </c>
    </row>
    <row r="224" spans="1:6" ht="38.25">
      <c r="A224" s="22"/>
      <c r="B224" s="15"/>
      <c r="C224" s="15" t="s">
        <v>321</v>
      </c>
      <c r="D224" s="15"/>
      <c r="E224" s="81" t="s">
        <v>50</v>
      </c>
      <c r="F224" s="23">
        <v>189.03</v>
      </c>
    </row>
    <row r="225" spans="1:6" ht="38.25">
      <c r="A225" s="22"/>
      <c r="B225" s="15"/>
      <c r="C225" s="15" t="s">
        <v>322</v>
      </c>
      <c r="D225" s="22"/>
      <c r="E225" s="147" t="s">
        <v>791</v>
      </c>
      <c r="F225" s="23">
        <v>169.03</v>
      </c>
    </row>
    <row r="226" spans="1:6" ht="51">
      <c r="A226" s="22"/>
      <c r="B226" s="15"/>
      <c r="C226" s="15" t="s">
        <v>323</v>
      </c>
      <c r="D226" s="22"/>
      <c r="E226" s="18" t="s">
        <v>324</v>
      </c>
      <c r="F226" s="23">
        <v>20</v>
      </c>
    </row>
    <row r="227" spans="1:6" ht="25.5">
      <c r="A227" s="22"/>
      <c r="B227" s="15"/>
      <c r="C227" s="15" t="s">
        <v>325</v>
      </c>
      <c r="D227" s="22"/>
      <c r="E227" s="48" t="s">
        <v>101</v>
      </c>
      <c r="F227" s="23">
        <v>20</v>
      </c>
    </row>
    <row r="228" spans="1:6" ht="25.5">
      <c r="A228" s="22"/>
      <c r="B228" s="15"/>
      <c r="C228" s="15"/>
      <c r="D228" s="22">
        <v>600</v>
      </c>
      <c r="E228" s="42" t="s">
        <v>44</v>
      </c>
      <c r="F228" s="23">
        <v>20</v>
      </c>
    </row>
    <row r="229" spans="1:6" ht="51">
      <c r="A229" s="22"/>
      <c r="B229" s="15"/>
      <c r="C229" s="15" t="s">
        <v>326</v>
      </c>
      <c r="D229" s="22"/>
      <c r="E229" s="18" t="s">
        <v>327</v>
      </c>
      <c r="F229" s="23">
        <v>149.03</v>
      </c>
    </row>
    <row r="230" spans="1:6" ht="25.5">
      <c r="A230" s="22"/>
      <c r="B230" s="15"/>
      <c r="C230" s="15" t="s">
        <v>750</v>
      </c>
      <c r="D230" s="22"/>
      <c r="E230" s="128" t="s">
        <v>751</v>
      </c>
      <c r="F230" s="23">
        <v>119.03</v>
      </c>
    </row>
    <row r="231" spans="1:6" ht="25.5">
      <c r="A231" s="22"/>
      <c r="B231" s="15"/>
      <c r="C231" s="15"/>
      <c r="D231" s="22">
        <v>600</v>
      </c>
      <c r="E231" s="42" t="s">
        <v>44</v>
      </c>
      <c r="F231" s="23">
        <v>119.03</v>
      </c>
    </row>
    <row r="232" spans="1:6" ht="25.5">
      <c r="A232" s="22"/>
      <c r="B232" s="15"/>
      <c r="C232" s="15" t="s">
        <v>423</v>
      </c>
      <c r="D232" s="22"/>
      <c r="E232" s="18" t="s">
        <v>201</v>
      </c>
      <c r="F232" s="23">
        <v>30</v>
      </c>
    </row>
    <row r="233" spans="1:6" ht="25.5">
      <c r="A233" s="22"/>
      <c r="B233" s="15"/>
      <c r="C233" s="15"/>
      <c r="D233" s="22">
        <v>600</v>
      </c>
      <c r="E233" s="42" t="s">
        <v>44</v>
      </c>
      <c r="F233" s="23">
        <v>30</v>
      </c>
    </row>
    <row r="234" spans="1:6" ht="25.5">
      <c r="A234" s="22"/>
      <c r="B234" s="15"/>
      <c r="C234" s="15" t="s">
        <v>758</v>
      </c>
      <c r="D234" s="15"/>
      <c r="E234" s="151" t="s">
        <v>759</v>
      </c>
      <c r="F234" s="23">
        <v>20</v>
      </c>
    </row>
    <row r="235" spans="1:6" ht="51">
      <c r="A235" s="22"/>
      <c r="B235" s="15"/>
      <c r="C235" s="15" t="s">
        <v>905</v>
      </c>
      <c r="D235" s="22"/>
      <c r="E235" s="42" t="s">
        <v>906</v>
      </c>
      <c r="F235" s="23">
        <v>20</v>
      </c>
    </row>
    <row r="236" spans="1:6" ht="25.5">
      <c r="A236" s="22"/>
      <c r="B236" s="15"/>
      <c r="C236" s="15" t="s">
        <v>904</v>
      </c>
      <c r="D236" s="22"/>
      <c r="E236" s="42" t="s">
        <v>119</v>
      </c>
      <c r="F236" s="23">
        <v>20</v>
      </c>
    </row>
    <row r="237" spans="1:6" ht="25.5">
      <c r="A237" s="22"/>
      <c r="B237" s="15"/>
      <c r="C237" s="15"/>
      <c r="D237" s="22">
        <v>600</v>
      </c>
      <c r="E237" s="42" t="s">
        <v>44</v>
      </c>
      <c r="F237" s="23">
        <v>20</v>
      </c>
    </row>
    <row r="238" spans="1:6" ht="25.5">
      <c r="A238" s="22"/>
      <c r="B238" s="15"/>
      <c r="C238" s="15" t="s">
        <v>355</v>
      </c>
      <c r="D238" s="15"/>
      <c r="E238" s="43" t="s">
        <v>259</v>
      </c>
      <c r="F238" s="23">
        <v>23.86</v>
      </c>
    </row>
    <row r="239" spans="1:6" ht="25.5">
      <c r="A239" s="22"/>
      <c r="B239" s="15"/>
      <c r="C239" s="15" t="s">
        <v>356</v>
      </c>
      <c r="D239" s="15"/>
      <c r="E239" s="149" t="s">
        <v>357</v>
      </c>
      <c r="F239" s="23">
        <v>23.86</v>
      </c>
    </row>
    <row r="240" spans="1:6" ht="25.5">
      <c r="A240" s="22"/>
      <c r="B240" s="15"/>
      <c r="C240" s="15" t="s">
        <v>448</v>
      </c>
      <c r="D240" s="15"/>
      <c r="E240" s="18" t="s">
        <v>449</v>
      </c>
      <c r="F240" s="23">
        <v>23.86</v>
      </c>
    </row>
    <row r="241" spans="1:6" ht="38.25">
      <c r="A241" s="22"/>
      <c r="B241" s="15"/>
      <c r="C241" s="15" t="s">
        <v>450</v>
      </c>
      <c r="D241" s="22"/>
      <c r="E241" s="42" t="s">
        <v>226</v>
      </c>
      <c r="F241" s="23">
        <v>23.86</v>
      </c>
    </row>
    <row r="242" spans="1:6" ht="25.5">
      <c r="A242" s="22"/>
      <c r="B242" s="15"/>
      <c r="C242" s="15"/>
      <c r="D242" s="22">
        <v>600</v>
      </c>
      <c r="E242" s="42" t="s">
        <v>44</v>
      </c>
      <c r="F242" s="23">
        <v>23.86</v>
      </c>
    </row>
    <row r="243" spans="1:6">
      <c r="A243" s="22"/>
      <c r="B243" s="15" t="s">
        <v>102</v>
      </c>
      <c r="C243" s="15"/>
      <c r="D243" s="15"/>
      <c r="E243" s="29" t="s">
        <v>103</v>
      </c>
      <c r="F243" s="23">
        <v>18670.729999999996</v>
      </c>
    </row>
    <row r="244" spans="1:6" ht="25.5">
      <c r="A244" s="22"/>
      <c r="B244" s="15"/>
      <c r="C244" s="15" t="s">
        <v>330</v>
      </c>
      <c r="D244" s="15"/>
      <c r="E244" s="25" t="s">
        <v>231</v>
      </c>
      <c r="F244" s="23">
        <v>18670.729999999996</v>
      </c>
    </row>
    <row r="245" spans="1:6" ht="25.5" customHeight="1">
      <c r="A245" s="22"/>
      <c r="B245" s="15"/>
      <c r="C245" s="15" t="s">
        <v>331</v>
      </c>
      <c r="D245" s="15"/>
      <c r="E245" s="29" t="s">
        <v>332</v>
      </c>
      <c r="F245" s="23">
        <v>18670.729999999996</v>
      </c>
    </row>
    <row r="246" spans="1:6" ht="25.5" customHeight="1">
      <c r="A246" s="22"/>
      <c r="B246" s="15"/>
      <c r="C246" s="15" t="s">
        <v>333</v>
      </c>
      <c r="D246" s="15"/>
      <c r="E246" s="18" t="s">
        <v>334</v>
      </c>
      <c r="F246" s="23">
        <v>16736.309999999998</v>
      </c>
    </row>
    <row r="247" spans="1:6">
      <c r="A247" s="22"/>
      <c r="B247" s="15"/>
      <c r="C247" s="15" t="s">
        <v>335</v>
      </c>
      <c r="D247" s="22"/>
      <c r="E247" s="18" t="s">
        <v>336</v>
      </c>
      <c r="F247" s="23">
        <v>1573.51</v>
      </c>
    </row>
    <row r="248" spans="1:6" ht="25.5">
      <c r="A248" s="22"/>
      <c r="B248" s="15"/>
      <c r="C248" s="15"/>
      <c r="D248" s="22">
        <v>600</v>
      </c>
      <c r="E248" s="42" t="s">
        <v>44</v>
      </c>
      <c r="F248" s="23">
        <v>1573.51</v>
      </c>
    </row>
    <row r="249" spans="1:6">
      <c r="A249" s="22"/>
      <c r="B249" s="15"/>
      <c r="C249" s="15" t="s">
        <v>337</v>
      </c>
      <c r="D249" s="22"/>
      <c r="E249" s="18" t="s">
        <v>338</v>
      </c>
      <c r="F249" s="23">
        <v>15162.8</v>
      </c>
    </row>
    <row r="250" spans="1:6">
      <c r="A250" s="22"/>
      <c r="B250" s="15"/>
      <c r="C250" s="15"/>
      <c r="D250" s="15" t="s">
        <v>121</v>
      </c>
      <c r="E250" s="42" t="s">
        <v>97</v>
      </c>
      <c r="F250" s="23">
        <v>4672.6000000000004</v>
      </c>
    </row>
    <row r="251" spans="1:6" ht="25.5">
      <c r="A251" s="22"/>
      <c r="B251" s="15"/>
      <c r="C251" s="15"/>
      <c r="D251" s="22">
        <v>600</v>
      </c>
      <c r="E251" s="42" t="s">
        <v>44</v>
      </c>
      <c r="F251" s="23">
        <v>8595.2999999999993</v>
      </c>
    </row>
    <row r="252" spans="1:6">
      <c r="A252" s="22"/>
      <c r="B252" s="15"/>
      <c r="C252" s="15"/>
      <c r="D252" s="15" t="s">
        <v>24</v>
      </c>
      <c r="E252" s="25" t="s">
        <v>25</v>
      </c>
      <c r="F252" s="23">
        <v>1894.9</v>
      </c>
    </row>
    <row r="253" spans="1:6" ht="38.25">
      <c r="A253" s="22"/>
      <c r="B253" s="15"/>
      <c r="C253" s="15" t="s">
        <v>424</v>
      </c>
      <c r="D253" s="22"/>
      <c r="E253" s="18" t="s">
        <v>425</v>
      </c>
      <c r="F253" s="23">
        <v>1934.42</v>
      </c>
    </row>
    <row r="254" spans="1:6">
      <c r="A254" s="22"/>
      <c r="B254" s="15"/>
      <c r="C254" s="15" t="s">
        <v>426</v>
      </c>
      <c r="D254" s="22"/>
      <c r="E254" s="18" t="s">
        <v>427</v>
      </c>
      <c r="F254" s="23">
        <v>1934.42</v>
      </c>
    </row>
    <row r="255" spans="1:6" ht="25.5">
      <c r="A255" s="22"/>
      <c r="B255" s="15"/>
      <c r="C255" s="15"/>
      <c r="D255" s="22">
        <v>600</v>
      </c>
      <c r="E255" s="42" t="s">
        <v>44</v>
      </c>
      <c r="F255" s="23">
        <v>1934.42</v>
      </c>
    </row>
    <row r="256" spans="1:6">
      <c r="A256" s="22"/>
      <c r="B256" s="15" t="s">
        <v>122</v>
      </c>
      <c r="C256" s="15"/>
      <c r="D256" s="15"/>
      <c r="E256" s="29" t="s">
        <v>123</v>
      </c>
      <c r="F256" s="23">
        <v>39760.097000000002</v>
      </c>
    </row>
    <row r="257" spans="1:6" ht="25.5">
      <c r="A257" s="22"/>
      <c r="B257" s="15"/>
      <c r="C257" s="15" t="s">
        <v>376</v>
      </c>
      <c r="D257" s="15"/>
      <c r="E257" s="25" t="s">
        <v>95</v>
      </c>
      <c r="F257" s="23">
        <v>38869.796999999999</v>
      </c>
    </row>
    <row r="258" spans="1:6">
      <c r="A258" s="22"/>
      <c r="B258" s="15"/>
      <c r="C258" s="15" t="s">
        <v>416</v>
      </c>
      <c r="D258" s="15"/>
      <c r="E258" s="147" t="s">
        <v>417</v>
      </c>
      <c r="F258" s="23">
        <v>2034.654</v>
      </c>
    </row>
    <row r="259" spans="1:6" ht="51">
      <c r="A259" s="22"/>
      <c r="B259" s="15"/>
      <c r="C259" s="15" t="s">
        <v>428</v>
      </c>
      <c r="D259" s="15"/>
      <c r="E259" s="18" t="s">
        <v>789</v>
      </c>
      <c r="F259" s="23">
        <v>2034.654</v>
      </c>
    </row>
    <row r="260" spans="1:6" ht="25.5">
      <c r="A260" s="22"/>
      <c r="B260" s="15"/>
      <c r="C260" s="15" t="s">
        <v>804</v>
      </c>
      <c r="D260" s="15"/>
      <c r="E260" s="81" t="s">
        <v>367</v>
      </c>
      <c r="F260" s="23">
        <v>2034.654</v>
      </c>
    </row>
    <row r="261" spans="1:6" ht="25.5">
      <c r="A261" s="22"/>
      <c r="B261" s="15"/>
      <c r="C261" s="15"/>
      <c r="D261" s="22">
        <v>600</v>
      </c>
      <c r="E261" s="42" t="s">
        <v>44</v>
      </c>
      <c r="F261" s="23">
        <v>2034.654</v>
      </c>
    </row>
    <row r="262" spans="1:6" ht="25.5">
      <c r="A262" s="22"/>
      <c r="B262" s="15"/>
      <c r="C262" s="15" t="s">
        <v>391</v>
      </c>
      <c r="D262" s="22"/>
      <c r="E262" s="75" t="s">
        <v>392</v>
      </c>
      <c r="F262" s="23">
        <v>4746.8729999999996</v>
      </c>
    </row>
    <row r="263" spans="1:6" ht="41.25" customHeight="1">
      <c r="A263" s="22"/>
      <c r="B263" s="15"/>
      <c r="C263" s="15" t="s">
        <v>393</v>
      </c>
      <c r="D263" s="22"/>
      <c r="E263" s="128" t="s">
        <v>790</v>
      </c>
      <c r="F263" s="23">
        <v>4342.9960000000001</v>
      </c>
    </row>
    <row r="264" spans="1:6" ht="25.5">
      <c r="A264" s="22"/>
      <c r="B264" s="15"/>
      <c r="C264" s="15" t="s">
        <v>429</v>
      </c>
      <c r="D264" s="22"/>
      <c r="E264" s="128" t="s">
        <v>281</v>
      </c>
      <c r="F264" s="23">
        <v>4342.9960000000001</v>
      </c>
    </row>
    <row r="265" spans="1:6" ht="25.5">
      <c r="A265" s="22"/>
      <c r="B265" s="15"/>
      <c r="C265" s="15"/>
      <c r="D265" s="22">
        <v>600</v>
      </c>
      <c r="E265" s="42" t="s">
        <v>44</v>
      </c>
      <c r="F265" s="23">
        <v>4342.9960000000001</v>
      </c>
    </row>
    <row r="266" spans="1:6" ht="38.25">
      <c r="A266" s="22"/>
      <c r="B266" s="15"/>
      <c r="C266" s="15" t="s">
        <v>394</v>
      </c>
      <c r="D266" s="22"/>
      <c r="E266" s="18" t="s">
        <v>285</v>
      </c>
      <c r="F266" s="23">
        <v>306.17700000000002</v>
      </c>
    </row>
    <row r="267" spans="1:6" ht="25.5">
      <c r="A267" s="22"/>
      <c r="B267" s="15"/>
      <c r="C267" s="15" t="s">
        <v>395</v>
      </c>
      <c r="D267" s="15"/>
      <c r="E267" s="18" t="s">
        <v>396</v>
      </c>
      <c r="F267" s="23">
        <v>51.177</v>
      </c>
    </row>
    <row r="268" spans="1:6" ht="25.5">
      <c r="A268" s="22"/>
      <c r="B268" s="15"/>
      <c r="C268" s="15"/>
      <c r="D268" s="22">
        <v>600</v>
      </c>
      <c r="E268" s="42" t="s">
        <v>44</v>
      </c>
      <c r="F268" s="23">
        <v>51.177</v>
      </c>
    </row>
    <row r="269" spans="1:6">
      <c r="A269" s="22"/>
      <c r="B269" s="15"/>
      <c r="C269" s="15" t="s">
        <v>430</v>
      </c>
      <c r="D269" s="22"/>
      <c r="E269" s="42" t="s">
        <v>199</v>
      </c>
      <c r="F269" s="23">
        <v>255</v>
      </c>
    </row>
    <row r="270" spans="1:6" ht="25.5">
      <c r="A270" s="22"/>
      <c r="B270" s="15"/>
      <c r="C270" s="15"/>
      <c r="D270" s="15" t="s">
        <v>22</v>
      </c>
      <c r="E270" s="25" t="s">
        <v>847</v>
      </c>
      <c r="F270" s="23">
        <v>255</v>
      </c>
    </row>
    <row r="271" spans="1:6" ht="25.5" customHeight="1">
      <c r="A271" s="22"/>
      <c r="B271" s="15"/>
      <c r="C271" s="15" t="s">
        <v>456</v>
      </c>
      <c r="D271" s="22"/>
      <c r="E271" s="128" t="s">
        <v>457</v>
      </c>
      <c r="F271" s="23">
        <v>97.7</v>
      </c>
    </row>
    <row r="272" spans="1:6" ht="17.25" customHeight="1">
      <c r="A272" s="22"/>
      <c r="B272" s="15"/>
      <c r="C272" s="15" t="s">
        <v>720</v>
      </c>
      <c r="D272" s="22"/>
      <c r="E272" s="42" t="s">
        <v>197</v>
      </c>
      <c r="F272" s="23">
        <v>97.7</v>
      </c>
    </row>
    <row r="273" spans="1:6" ht="25.5" customHeight="1">
      <c r="A273" s="22"/>
      <c r="B273" s="15"/>
      <c r="C273" s="15"/>
      <c r="D273" s="22">
        <v>600</v>
      </c>
      <c r="E273" s="42" t="s">
        <v>44</v>
      </c>
      <c r="F273" s="23">
        <v>97.7</v>
      </c>
    </row>
    <row r="274" spans="1:6">
      <c r="A274" s="22"/>
      <c r="B274" s="15"/>
      <c r="C274" s="15" t="s">
        <v>431</v>
      </c>
      <c r="D274" s="15"/>
      <c r="E274" s="75" t="s">
        <v>432</v>
      </c>
      <c r="F274" s="23">
        <v>32088.27</v>
      </c>
    </row>
    <row r="275" spans="1:6" ht="25.5">
      <c r="A275" s="22"/>
      <c r="B275" s="15"/>
      <c r="C275" s="15" t="s">
        <v>433</v>
      </c>
      <c r="D275" s="15"/>
      <c r="E275" s="18" t="s">
        <v>434</v>
      </c>
      <c r="F275" s="23">
        <v>8750.08</v>
      </c>
    </row>
    <row r="276" spans="1:6" ht="18" customHeight="1">
      <c r="A276" s="22"/>
      <c r="B276" s="15"/>
      <c r="C276" s="15" t="s">
        <v>435</v>
      </c>
      <c r="D276" s="15"/>
      <c r="E276" s="42" t="s">
        <v>366</v>
      </c>
      <c r="F276" s="23">
        <v>8750.08</v>
      </c>
    </row>
    <row r="277" spans="1:6" ht="51">
      <c r="A277" s="22"/>
      <c r="B277" s="15"/>
      <c r="C277" s="15"/>
      <c r="D277" s="15" t="s">
        <v>17</v>
      </c>
      <c r="E277" s="25" t="s">
        <v>169</v>
      </c>
      <c r="F277" s="23">
        <v>7710.2619999999997</v>
      </c>
    </row>
    <row r="278" spans="1:6" ht="25.5">
      <c r="A278" s="22"/>
      <c r="B278" s="15"/>
      <c r="C278" s="15"/>
      <c r="D278" s="15" t="s">
        <v>22</v>
      </c>
      <c r="E278" s="25" t="s">
        <v>847</v>
      </c>
      <c r="F278" s="23">
        <v>1027.6960000000001</v>
      </c>
    </row>
    <row r="279" spans="1:6">
      <c r="A279" s="22"/>
      <c r="B279" s="15"/>
      <c r="C279" s="15"/>
      <c r="D279" s="15" t="s">
        <v>24</v>
      </c>
      <c r="E279" s="25" t="s">
        <v>25</v>
      </c>
      <c r="F279" s="23">
        <v>12.122</v>
      </c>
    </row>
    <row r="280" spans="1:6" ht="38.25">
      <c r="A280" s="22"/>
      <c r="B280" s="15"/>
      <c r="C280" s="15" t="s">
        <v>436</v>
      </c>
      <c r="D280" s="15"/>
      <c r="E280" s="18" t="s">
        <v>437</v>
      </c>
      <c r="F280" s="23">
        <v>12467.17</v>
      </c>
    </row>
    <row r="281" spans="1:6" ht="25.5">
      <c r="A281" s="22"/>
      <c r="B281" s="15"/>
      <c r="C281" s="15" t="s">
        <v>784</v>
      </c>
      <c r="D281" s="15"/>
      <c r="E281" s="128" t="s">
        <v>281</v>
      </c>
      <c r="F281" s="23">
        <v>12467.17</v>
      </c>
    </row>
    <row r="282" spans="1:6" ht="25.5">
      <c r="A282" s="22"/>
      <c r="B282" s="15"/>
      <c r="C282" s="15"/>
      <c r="D282" s="22">
        <v>600</v>
      </c>
      <c r="E282" s="42" t="s">
        <v>44</v>
      </c>
      <c r="F282" s="23">
        <v>12467.17</v>
      </c>
    </row>
    <row r="283" spans="1:6" ht="76.5">
      <c r="A283" s="22"/>
      <c r="B283" s="15"/>
      <c r="C283" s="15" t="s">
        <v>438</v>
      </c>
      <c r="D283" s="22"/>
      <c r="E283" s="18" t="s">
        <v>439</v>
      </c>
      <c r="F283" s="23">
        <v>10871.02</v>
      </c>
    </row>
    <row r="284" spans="1:6" ht="25.5">
      <c r="A284" s="22"/>
      <c r="B284" s="15"/>
      <c r="C284" s="15" t="s">
        <v>805</v>
      </c>
      <c r="D284" s="15"/>
      <c r="E284" s="128" t="s">
        <v>281</v>
      </c>
      <c r="F284" s="23">
        <v>10871.02</v>
      </c>
    </row>
    <row r="285" spans="1:6" ht="25.5">
      <c r="A285" s="22"/>
      <c r="B285" s="15"/>
      <c r="C285" s="15"/>
      <c r="D285" s="22">
        <v>600</v>
      </c>
      <c r="E285" s="42" t="s">
        <v>44</v>
      </c>
      <c r="F285" s="23">
        <v>10871.02</v>
      </c>
    </row>
    <row r="286" spans="1:6" ht="38.25">
      <c r="A286" s="22"/>
      <c r="B286" s="15"/>
      <c r="C286" s="15" t="s">
        <v>368</v>
      </c>
      <c r="D286" s="15"/>
      <c r="E286" s="25" t="s">
        <v>34</v>
      </c>
      <c r="F286" s="23">
        <v>63</v>
      </c>
    </row>
    <row r="287" spans="1:6" ht="25.5">
      <c r="A287" s="22"/>
      <c r="B287" s="15"/>
      <c r="C287" s="15" t="s">
        <v>369</v>
      </c>
      <c r="D287" s="15"/>
      <c r="E287" s="29" t="s">
        <v>801</v>
      </c>
      <c r="F287" s="23">
        <v>63</v>
      </c>
    </row>
    <row r="288" spans="1:6" ht="25.5">
      <c r="A288" s="22"/>
      <c r="B288" s="15"/>
      <c r="C288" s="15" t="s">
        <v>370</v>
      </c>
      <c r="D288" s="15"/>
      <c r="E288" s="18" t="s">
        <v>440</v>
      </c>
      <c r="F288" s="23">
        <v>63</v>
      </c>
    </row>
    <row r="289" spans="1:6" ht="38.25">
      <c r="A289" s="22"/>
      <c r="B289" s="15"/>
      <c r="C289" s="15" t="s">
        <v>372</v>
      </c>
      <c r="D289" s="15"/>
      <c r="E289" s="18" t="s">
        <v>441</v>
      </c>
      <c r="F289" s="23">
        <v>63</v>
      </c>
    </row>
    <row r="290" spans="1:6" ht="51">
      <c r="A290" s="22"/>
      <c r="B290" s="15"/>
      <c r="C290" s="15"/>
      <c r="D290" s="15" t="s">
        <v>17</v>
      </c>
      <c r="E290" s="25" t="s">
        <v>169</v>
      </c>
      <c r="F290" s="23">
        <v>31.5</v>
      </c>
    </row>
    <row r="291" spans="1:6" ht="25.5">
      <c r="A291" s="22"/>
      <c r="B291" s="15"/>
      <c r="C291" s="15"/>
      <c r="D291" s="15" t="s">
        <v>22</v>
      </c>
      <c r="E291" s="25" t="s">
        <v>847</v>
      </c>
      <c r="F291" s="23">
        <v>31.5</v>
      </c>
    </row>
    <row r="292" spans="1:6" ht="25.5">
      <c r="A292" s="22"/>
      <c r="B292" s="15"/>
      <c r="C292" s="15" t="s">
        <v>330</v>
      </c>
      <c r="D292" s="15"/>
      <c r="E292" s="25" t="s">
        <v>231</v>
      </c>
      <c r="F292" s="23">
        <v>827.3</v>
      </c>
    </row>
    <row r="293" spans="1:6" ht="25.5">
      <c r="A293" s="22"/>
      <c r="B293" s="15"/>
      <c r="C293" s="15" t="s">
        <v>442</v>
      </c>
      <c r="D293" s="15"/>
      <c r="E293" s="29" t="s">
        <v>443</v>
      </c>
      <c r="F293" s="23">
        <v>599.79999999999995</v>
      </c>
    </row>
    <row r="294" spans="1:6" ht="25.5">
      <c r="A294" s="22"/>
      <c r="B294" s="15"/>
      <c r="C294" s="15" t="s">
        <v>444</v>
      </c>
      <c r="D294" s="15"/>
      <c r="E294" s="18" t="s">
        <v>445</v>
      </c>
      <c r="F294" s="23">
        <v>599.79999999999995</v>
      </c>
    </row>
    <row r="295" spans="1:6" ht="51">
      <c r="A295" s="22"/>
      <c r="B295" s="15"/>
      <c r="C295" s="15" t="s">
        <v>446</v>
      </c>
      <c r="D295" s="15"/>
      <c r="E295" s="18" t="s">
        <v>447</v>
      </c>
      <c r="F295" s="23">
        <v>599.79999999999995</v>
      </c>
    </row>
    <row r="296" spans="1:6" ht="25.5">
      <c r="A296" s="22"/>
      <c r="B296" s="15"/>
      <c r="C296" s="15"/>
      <c r="D296" s="22">
        <v>600</v>
      </c>
      <c r="E296" s="42" t="s">
        <v>44</v>
      </c>
      <c r="F296" s="23">
        <v>599.79999999999995</v>
      </c>
    </row>
    <row r="297" spans="1:6" ht="26.25" customHeight="1">
      <c r="A297" s="22"/>
      <c r="B297" s="15"/>
      <c r="C297" s="15" t="s">
        <v>331</v>
      </c>
      <c r="D297" s="15"/>
      <c r="E297" s="29" t="s">
        <v>332</v>
      </c>
      <c r="F297" s="23">
        <v>227.5</v>
      </c>
    </row>
    <row r="298" spans="1:6" ht="26.25" customHeight="1">
      <c r="A298" s="22"/>
      <c r="B298" s="15"/>
      <c r="C298" s="15" t="s">
        <v>333</v>
      </c>
      <c r="D298" s="15"/>
      <c r="E298" s="18" t="s">
        <v>334</v>
      </c>
      <c r="F298" s="23">
        <v>227.5</v>
      </c>
    </row>
    <row r="299" spans="1:6">
      <c r="A299" s="22"/>
      <c r="B299" s="15"/>
      <c r="C299" s="15" t="s">
        <v>337</v>
      </c>
      <c r="D299" s="22"/>
      <c r="E299" s="129" t="s">
        <v>338</v>
      </c>
      <c r="F299" s="23">
        <v>227.5</v>
      </c>
    </row>
    <row r="300" spans="1:6" ht="25.5">
      <c r="A300" s="22"/>
      <c r="B300" s="15"/>
      <c r="C300" s="15"/>
      <c r="D300" s="22">
        <v>600</v>
      </c>
      <c r="E300" s="42" t="s">
        <v>44</v>
      </c>
      <c r="F300" s="23">
        <v>227.5</v>
      </c>
    </row>
    <row r="301" spans="1:6">
      <c r="A301" s="22"/>
      <c r="B301" s="15" t="s">
        <v>132</v>
      </c>
      <c r="C301" s="15"/>
      <c r="D301" s="22"/>
      <c r="E301" s="42" t="s">
        <v>133</v>
      </c>
      <c r="F301" s="23">
        <v>87234.599999999991</v>
      </c>
    </row>
    <row r="302" spans="1:6">
      <c r="A302" s="22"/>
      <c r="B302" s="15" t="s">
        <v>138</v>
      </c>
      <c r="C302" s="15"/>
      <c r="D302" s="22"/>
      <c r="E302" s="75" t="s">
        <v>164</v>
      </c>
      <c r="F302" s="23">
        <v>49408.899999999994</v>
      </c>
    </row>
    <row r="303" spans="1:6" ht="25.5">
      <c r="A303" s="22"/>
      <c r="B303" s="15"/>
      <c r="C303" s="15" t="s">
        <v>376</v>
      </c>
      <c r="D303" s="15"/>
      <c r="E303" s="25" t="s">
        <v>95</v>
      </c>
      <c r="F303" s="23">
        <v>12710.8</v>
      </c>
    </row>
    <row r="304" spans="1:6" ht="17.25" customHeight="1">
      <c r="A304" s="22"/>
      <c r="B304" s="15"/>
      <c r="C304" s="15" t="s">
        <v>377</v>
      </c>
      <c r="D304" s="15"/>
      <c r="E304" s="29" t="s">
        <v>378</v>
      </c>
      <c r="F304" s="23">
        <v>316.39999999999998</v>
      </c>
    </row>
    <row r="305" spans="1:6" ht="36.75" customHeight="1">
      <c r="A305" s="22"/>
      <c r="B305" s="15"/>
      <c r="C305" s="15" t="s">
        <v>379</v>
      </c>
      <c r="D305" s="15"/>
      <c r="E305" s="18" t="s">
        <v>380</v>
      </c>
      <c r="F305" s="23">
        <v>316.39999999999998</v>
      </c>
    </row>
    <row r="306" spans="1:6" ht="25.5">
      <c r="A306" s="22"/>
      <c r="B306" s="15"/>
      <c r="C306" s="15" t="s">
        <v>382</v>
      </c>
      <c r="D306" s="22"/>
      <c r="E306" s="18" t="s">
        <v>451</v>
      </c>
      <c r="F306" s="23">
        <v>316.39999999999998</v>
      </c>
    </row>
    <row r="307" spans="1:6" ht="25.5">
      <c r="A307" s="22"/>
      <c r="B307" s="15"/>
      <c r="C307" s="15"/>
      <c r="D307" s="15" t="s">
        <v>22</v>
      </c>
      <c r="E307" s="25" t="s">
        <v>847</v>
      </c>
      <c r="F307" s="23">
        <v>4.7</v>
      </c>
    </row>
    <row r="308" spans="1:6">
      <c r="A308" s="22"/>
      <c r="B308" s="15"/>
      <c r="C308" s="15"/>
      <c r="D308" s="15" t="s">
        <v>121</v>
      </c>
      <c r="E308" s="42" t="s">
        <v>97</v>
      </c>
      <c r="F308" s="23">
        <v>311.7</v>
      </c>
    </row>
    <row r="309" spans="1:6" ht="25.5">
      <c r="A309" s="22"/>
      <c r="B309" s="15"/>
      <c r="C309" s="15" t="s">
        <v>407</v>
      </c>
      <c r="D309" s="22"/>
      <c r="E309" s="147" t="s">
        <v>408</v>
      </c>
      <c r="F309" s="23">
        <v>98.7</v>
      </c>
    </row>
    <row r="310" spans="1:6" ht="51">
      <c r="A310" s="22"/>
      <c r="B310" s="15"/>
      <c r="C310" s="15" t="s">
        <v>409</v>
      </c>
      <c r="D310" s="22"/>
      <c r="E310" s="18" t="s">
        <v>410</v>
      </c>
      <c r="F310" s="23">
        <v>98.7</v>
      </c>
    </row>
    <row r="311" spans="1:6" ht="51">
      <c r="A311" s="22"/>
      <c r="B311" s="15"/>
      <c r="C311" s="15" t="s">
        <v>452</v>
      </c>
      <c r="D311" s="15"/>
      <c r="E311" s="42" t="s">
        <v>140</v>
      </c>
      <c r="F311" s="23">
        <v>98.7</v>
      </c>
    </row>
    <row r="312" spans="1:6">
      <c r="A312" s="22"/>
      <c r="B312" s="15"/>
      <c r="C312" s="15"/>
      <c r="D312" s="15" t="s">
        <v>121</v>
      </c>
      <c r="E312" s="42" t="s">
        <v>97</v>
      </c>
      <c r="F312" s="23">
        <v>98.7</v>
      </c>
    </row>
    <row r="313" spans="1:6" ht="25.5">
      <c r="A313" s="22"/>
      <c r="B313" s="15"/>
      <c r="C313" s="15" t="s">
        <v>391</v>
      </c>
      <c r="D313" s="22"/>
      <c r="E313" s="75" t="s">
        <v>392</v>
      </c>
      <c r="F313" s="23">
        <v>12295.699999999999</v>
      </c>
    </row>
    <row r="314" spans="1:6" ht="38.25">
      <c r="A314" s="22"/>
      <c r="B314" s="15"/>
      <c r="C314" s="15" t="s">
        <v>394</v>
      </c>
      <c r="D314" s="22"/>
      <c r="E314" s="18" t="s">
        <v>285</v>
      </c>
      <c r="F314" s="23">
        <v>1019.3</v>
      </c>
    </row>
    <row r="315" spans="1:6" ht="25.5" customHeight="1">
      <c r="A315" s="22"/>
      <c r="B315" s="15"/>
      <c r="C315" s="15" t="s">
        <v>395</v>
      </c>
      <c r="D315" s="15"/>
      <c r="E315" s="18" t="s">
        <v>396</v>
      </c>
      <c r="F315" s="23">
        <v>325</v>
      </c>
    </row>
    <row r="316" spans="1:6" ht="12.75" customHeight="1">
      <c r="A316" s="22"/>
      <c r="B316" s="15"/>
      <c r="C316" s="15"/>
      <c r="D316" s="15" t="s">
        <v>121</v>
      </c>
      <c r="E316" s="42" t="s">
        <v>97</v>
      </c>
      <c r="F316" s="23">
        <v>325</v>
      </c>
    </row>
    <row r="317" spans="1:6" ht="48" customHeight="1">
      <c r="A317" s="22"/>
      <c r="B317" s="15"/>
      <c r="C317" s="15" t="s">
        <v>453</v>
      </c>
      <c r="D317" s="15"/>
      <c r="E317" s="18" t="s">
        <v>454</v>
      </c>
      <c r="F317" s="23">
        <v>694.3</v>
      </c>
    </row>
    <row r="318" spans="1:6" ht="24" customHeight="1">
      <c r="A318" s="22"/>
      <c r="B318" s="15"/>
      <c r="C318" s="15"/>
      <c r="D318" s="15" t="s">
        <v>22</v>
      </c>
      <c r="E318" s="25" t="s">
        <v>847</v>
      </c>
      <c r="F318" s="23">
        <v>10.3</v>
      </c>
    </row>
    <row r="319" spans="1:6">
      <c r="A319" s="22"/>
      <c r="B319" s="15"/>
      <c r="C319" s="15"/>
      <c r="D319" s="15" t="s">
        <v>121</v>
      </c>
      <c r="E319" s="42" t="s">
        <v>97</v>
      </c>
      <c r="F319" s="23">
        <v>684</v>
      </c>
    </row>
    <row r="320" spans="1:6" ht="25.5">
      <c r="A320" s="22"/>
      <c r="B320" s="15"/>
      <c r="C320" s="15" t="s">
        <v>456</v>
      </c>
      <c r="D320" s="15"/>
      <c r="E320" s="18" t="s">
        <v>457</v>
      </c>
      <c r="F320" s="23">
        <v>11276.4</v>
      </c>
    </row>
    <row r="321" spans="1:6" ht="76.5">
      <c r="A321" s="22"/>
      <c r="B321" s="15"/>
      <c r="C321" s="15" t="s">
        <v>455</v>
      </c>
      <c r="D321" s="15"/>
      <c r="E321" s="18" t="s">
        <v>458</v>
      </c>
      <c r="F321" s="23">
        <v>11276.4</v>
      </c>
    </row>
    <row r="322" spans="1:6">
      <c r="A322" s="22"/>
      <c r="B322" s="15"/>
      <c r="C322" s="15"/>
      <c r="D322" s="15" t="s">
        <v>121</v>
      </c>
      <c r="E322" s="42" t="s">
        <v>97</v>
      </c>
      <c r="F322" s="23">
        <v>2174.09</v>
      </c>
    </row>
    <row r="323" spans="1:6" ht="25.5">
      <c r="A323" s="22"/>
      <c r="B323" s="15"/>
      <c r="C323" s="15"/>
      <c r="D323" s="22">
        <v>600</v>
      </c>
      <c r="E323" s="42" t="s">
        <v>44</v>
      </c>
      <c r="F323" s="23">
        <v>9102.31</v>
      </c>
    </row>
    <row r="324" spans="1:6" ht="25.5">
      <c r="A324" s="22"/>
      <c r="B324" s="15"/>
      <c r="C324" s="15" t="s">
        <v>330</v>
      </c>
      <c r="D324" s="15"/>
      <c r="E324" s="25" t="s">
        <v>231</v>
      </c>
      <c r="F324" s="23">
        <v>36698.1</v>
      </c>
    </row>
    <row r="325" spans="1:6" ht="25.5">
      <c r="A325" s="22"/>
      <c r="B325" s="15"/>
      <c r="C325" s="15" t="s">
        <v>442</v>
      </c>
      <c r="D325" s="15"/>
      <c r="E325" s="29" t="s">
        <v>443</v>
      </c>
      <c r="F325" s="23">
        <v>36698.1</v>
      </c>
    </row>
    <row r="326" spans="1:6" ht="25.5">
      <c r="A326" s="22"/>
      <c r="B326" s="15"/>
      <c r="C326" s="15" t="s">
        <v>444</v>
      </c>
      <c r="D326" s="15"/>
      <c r="E326" s="18" t="s">
        <v>445</v>
      </c>
      <c r="F326" s="23">
        <v>36698.1</v>
      </c>
    </row>
    <row r="327" spans="1:6" ht="25.5">
      <c r="A327" s="22"/>
      <c r="B327" s="15"/>
      <c r="C327" s="15" t="s">
        <v>459</v>
      </c>
      <c r="D327" s="22"/>
      <c r="E327" s="81" t="s">
        <v>141</v>
      </c>
      <c r="F327" s="23">
        <v>12444.3</v>
      </c>
    </row>
    <row r="328" spans="1:6">
      <c r="A328" s="22"/>
      <c r="B328" s="15"/>
      <c r="C328" s="15"/>
      <c r="D328" s="15" t="s">
        <v>121</v>
      </c>
      <c r="E328" s="42" t="s">
        <v>97</v>
      </c>
      <c r="F328" s="23">
        <v>2531.165</v>
      </c>
    </row>
    <row r="329" spans="1:6" ht="25.5">
      <c r="A329" s="22"/>
      <c r="B329" s="15"/>
      <c r="C329" s="15"/>
      <c r="D329" s="22">
        <v>600</v>
      </c>
      <c r="E329" s="42" t="s">
        <v>44</v>
      </c>
      <c r="F329" s="23">
        <v>9913.1350000000002</v>
      </c>
    </row>
    <row r="330" spans="1:6" ht="25.5">
      <c r="A330" s="22"/>
      <c r="B330" s="15"/>
      <c r="C330" s="15" t="s">
        <v>460</v>
      </c>
      <c r="D330" s="22"/>
      <c r="E330" s="48" t="s">
        <v>209</v>
      </c>
      <c r="F330" s="23">
        <v>24253.8</v>
      </c>
    </row>
    <row r="331" spans="1:6" ht="25.5">
      <c r="A331" s="22"/>
      <c r="B331" s="15"/>
      <c r="C331" s="15"/>
      <c r="D331" s="22">
        <v>600</v>
      </c>
      <c r="E331" s="42" t="s">
        <v>44</v>
      </c>
      <c r="F331" s="23">
        <v>24253.8</v>
      </c>
    </row>
    <row r="332" spans="1:6">
      <c r="A332" s="22"/>
      <c r="B332" s="15" t="s">
        <v>142</v>
      </c>
      <c r="C332" s="15"/>
      <c r="D332" s="15"/>
      <c r="E332" s="75" t="s">
        <v>143</v>
      </c>
      <c r="F332" s="23">
        <v>37825.699999999997</v>
      </c>
    </row>
    <row r="333" spans="1:6" ht="25.5">
      <c r="A333" s="22"/>
      <c r="B333" s="15"/>
      <c r="C333" s="15" t="s">
        <v>330</v>
      </c>
      <c r="D333" s="15"/>
      <c r="E333" s="25" t="s">
        <v>231</v>
      </c>
      <c r="F333" s="23">
        <v>37825.699999999997</v>
      </c>
    </row>
    <row r="334" spans="1:6" ht="25.5">
      <c r="A334" s="22"/>
      <c r="B334" s="15"/>
      <c r="C334" s="15" t="s">
        <v>442</v>
      </c>
      <c r="D334" s="15"/>
      <c r="E334" s="29" t="s">
        <v>443</v>
      </c>
      <c r="F334" s="23">
        <v>37825.699999999997</v>
      </c>
    </row>
    <row r="335" spans="1:6" ht="25.5">
      <c r="A335" s="22"/>
      <c r="B335" s="15"/>
      <c r="C335" s="15" t="s">
        <v>444</v>
      </c>
      <c r="D335" s="15"/>
      <c r="E335" s="18" t="s">
        <v>445</v>
      </c>
      <c r="F335" s="23">
        <v>37825.699999999997</v>
      </c>
    </row>
    <row r="336" spans="1:6" ht="51">
      <c r="A336" s="22"/>
      <c r="B336" s="15"/>
      <c r="C336" s="15" t="s">
        <v>446</v>
      </c>
      <c r="D336" s="15"/>
      <c r="E336" s="18" t="s">
        <v>447</v>
      </c>
      <c r="F336" s="23">
        <v>37825.699999999997</v>
      </c>
    </row>
    <row r="337" spans="1:4361" ht="25.5">
      <c r="A337" s="22"/>
      <c r="B337" s="15"/>
      <c r="C337" s="15"/>
      <c r="D337" s="15" t="s">
        <v>22</v>
      </c>
      <c r="E337" s="25" t="s">
        <v>847</v>
      </c>
      <c r="F337" s="23">
        <v>374.5</v>
      </c>
    </row>
    <row r="338" spans="1:4361">
      <c r="A338" s="22"/>
      <c r="B338" s="15"/>
      <c r="C338" s="15"/>
      <c r="D338" s="15" t="s">
        <v>121</v>
      </c>
      <c r="E338" s="42" t="s">
        <v>97</v>
      </c>
      <c r="F338" s="23">
        <v>37451.199999999997</v>
      </c>
    </row>
    <row r="339" spans="1:4361" s="9" customFormat="1" ht="25.5">
      <c r="A339" s="80">
        <v>905</v>
      </c>
      <c r="B339" s="27"/>
      <c r="C339" s="27"/>
      <c r="D339" s="27"/>
      <c r="E339" s="28" t="s">
        <v>233</v>
      </c>
      <c r="F339" s="47">
        <v>61726.130000000005</v>
      </c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  <c r="DH339" s="45"/>
      <c r="DI339" s="45"/>
      <c r="DJ339" s="45"/>
      <c r="DK339" s="45"/>
      <c r="DL339" s="45"/>
      <c r="DM339" s="45"/>
      <c r="DN339" s="45"/>
      <c r="DO339" s="45"/>
      <c r="DP339" s="45"/>
      <c r="DQ339" s="45"/>
      <c r="DR339" s="45"/>
      <c r="DS339" s="45"/>
      <c r="DT339" s="45"/>
      <c r="DU339" s="45"/>
      <c r="DV339" s="45"/>
      <c r="DW339" s="45"/>
      <c r="DX339" s="45"/>
      <c r="DY339" s="45"/>
      <c r="DZ339" s="45"/>
      <c r="EA339" s="45"/>
      <c r="EB339" s="45"/>
      <c r="EC339" s="45"/>
      <c r="ED339" s="45"/>
      <c r="EE339" s="45"/>
      <c r="EF339" s="45"/>
      <c r="EG339" s="45"/>
      <c r="EH339" s="45"/>
      <c r="EI339" s="45"/>
      <c r="EJ339" s="45"/>
      <c r="EK339" s="45"/>
      <c r="EL339" s="45"/>
      <c r="EM339" s="45"/>
      <c r="EN339" s="45"/>
      <c r="EO339" s="45"/>
      <c r="EP339" s="45"/>
      <c r="EQ339" s="45"/>
      <c r="ER339" s="45"/>
      <c r="ES339" s="45"/>
      <c r="ET339" s="45"/>
      <c r="EU339" s="45"/>
      <c r="EV339" s="45"/>
      <c r="EW339" s="45"/>
      <c r="EX339" s="45"/>
      <c r="EY339" s="45"/>
      <c r="EZ339" s="45"/>
      <c r="FA339" s="45"/>
      <c r="FB339" s="45"/>
      <c r="FC339" s="45"/>
      <c r="FD339" s="45"/>
      <c r="FE339" s="45"/>
      <c r="FF339" s="45"/>
      <c r="FG339" s="45"/>
      <c r="FH339" s="45"/>
      <c r="FI339" s="45"/>
      <c r="FJ339" s="45"/>
      <c r="FK339" s="45"/>
      <c r="FL339" s="45"/>
      <c r="FM339" s="45"/>
      <c r="FN339" s="45"/>
      <c r="FO339" s="45"/>
      <c r="FP339" s="45"/>
      <c r="FQ339" s="45"/>
      <c r="FR339" s="45"/>
      <c r="FS339" s="45"/>
      <c r="FT339" s="45"/>
      <c r="FU339" s="45"/>
      <c r="FV339" s="45"/>
      <c r="FW339" s="45"/>
      <c r="FX339" s="45"/>
      <c r="FY339" s="45"/>
      <c r="FZ339" s="45"/>
      <c r="GA339" s="45"/>
      <c r="GB339" s="45"/>
      <c r="GC339" s="45"/>
      <c r="GD339" s="45"/>
      <c r="GE339" s="45"/>
      <c r="GF339" s="45"/>
      <c r="GG339" s="45"/>
      <c r="GH339" s="45"/>
      <c r="GI339" s="45"/>
      <c r="GJ339" s="45"/>
      <c r="GK339" s="45"/>
      <c r="GL339" s="45"/>
      <c r="GM339" s="45"/>
      <c r="GN339" s="45"/>
      <c r="GO339" s="45"/>
      <c r="GP339" s="45"/>
      <c r="GQ339" s="45"/>
      <c r="GR339" s="45"/>
      <c r="GS339" s="45"/>
      <c r="GT339" s="45"/>
      <c r="GU339" s="45"/>
      <c r="GV339" s="45"/>
      <c r="GW339" s="45"/>
      <c r="GX339" s="45"/>
      <c r="GY339" s="45"/>
      <c r="GZ339" s="45"/>
      <c r="HA339" s="45"/>
      <c r="HB339" s="45"/>
      <c r="HC339" s="45"/>
      <c r="HD339" s="45"/>
      <c r="HE339" s="45"/>
      <c r="HF339" s="45"/>
      <c r="HG339" s="45"/>
      <c r="HH339" s="45"/>
      <c r="HI339" s="45"/>
      <c r="HJ339" s="45"/>
      <c r="HK339" s="45"/>
      <c r="HL339" s="45"/>
      <c r="HM339" s="45"/>
      <c r="HN339" s="45"/>
      <c r="HO339" s="45"/>
      <c r="HP339" s="45"/>
      <c r="HQ339" s="45"/>
      <c r="HR339" s="45"/>
      <c r="HS339" s="45"/>
      <c r="HT339" s="45"/>
      <c r="HU339" s="45"/>
      <c r="HV339" s="45"/>
      <c r="HW339" s="45"/>
      <c r="HX339" s="45"/>
      <c r="HY339" s="45"/>
      <c r="HZ339" s="45"/>
      <c r="IA339" s="45"/>
      <c r="IB339" s="45"/>
      <c r="IC339" s="45"/>
      <c r="ID339" s="45"/>
      <c r="IE339" s="45"/>
      <c r="IF339" s="45"/>
      <c r="IG339" s="45"/>
      <c r="IH339" s="45"/>
      <c r="II339" s="45"/>
      <c r="IJ339" s="45"/>
      <c r="IK339" s="45"/>
      <c r="IL339" s="45"/>
      <c r="IM339" s="45"/>
      <c r="IN339" s="45"/>
      <c r="IO339" s="45"/>
      <c r="IP339" s="45"/>
      <c r="IQ339" s="45"/>
      <c r="IR339" s="45"/>
      <c r="IS339" s="45"/>
      <c r="IT339" s="45"/>
      <c r="IU339" s="45"/>
      <c r="IV339" s="45"/>
      <c r="IW339" s="45"/>
      <c r="IX339" s="45"/>
      <c r="IY339" s="45"/>
      <c r="IZ339" s="45"/>
      <c r="JA339" s="45"/>
      <c r="JB339" s="45"/>
      <c r="JC339" s="45"/>
      <c r="JD339" s="45"/>
      <c r="JE339" s="45"/>
      <c r="JF339" s="45"/>
      <c r="JG339" s="45"/>
      <c r="JH339" s="45"/>
      <c r="JI339" s="45"/>
      <c r="JJ339" s="45"/>
      <c r="JK339" s="45"/>
      <c r="JL339" s="45"/>
      <c r="JM339" s="45"/>
      <c r="JN339" s="45"/>
      <c r="JO339" s="45"/>
      <c r="JP339" s="45"/>
      <c r="JQ339" s="45"/>
      <c r="JR339" s="45"/>
      <c r="JS339" s="45"/>
      <c r="JT339" s="45"/>
      <c r="JU339" s="45"/>
      <c r="JV339" s="45"/>
      <c r="JW339" s="45"/>
      <c r="JX339" s="45"/>
      <c r="JY339" s="45"/>
      <c r="JZ339" s="45"/>
      <c r="KA339" s="45"/>
      <c r="KB339" s="45"/>
      <c r="KC339" s="45"/>
      <c r="KD339" s="45"/>
      <c r="KE339" s="45"/>
      <c r="KF339" s="45"/>
      <c r="KG339" s="45"/>
      <c r="KH339" s="45"/>
      <c r="KI339" s="45"/>
      <c r="KJ339" s="45"/>
      <c r="KK339" s="45"/>
      <c r="KL339" s="45"/>
      <c r="KM339" s="45"/>
      <c r="KN339" s="45"/>
      <c r="KO339" s="45"/>
      <c r="KP339" s="45"/>
      <c r="KQ339" s="45"/>
      <c r="KR339" s="45"/>
      <c r="KS339" s="45"/>
      <c r="KT339" s="45"/>
      <c r="KU339" s="45"/>
      <c r="KV339" s="45"/>
      <c r="KW339" s="45"/>
      <c r="KX339" s="45"/>
      <c r="KY339" s="45"/>
      <c r="KZ339" s="45"/>
      <c r="LA339" s="45"/>
      <c r="LB339" s="45"/>
      <c r="LC339" s="45"/>
      <c r="LD339" s="45"/>
      <c r="LE339" s="45"/>
      <c r="LF339" s="45"/>
      <c r="LG339" s="45"/>
      <c r="LH339" s="45"/>
      <c r="LI339" s="45"/>
      <c r="LJ339" s="45"/>
      <c r="LK339" s="45"/>
      <c r="LL339" s="45"/>
      <c r="LM339" s="45"/>
      <c r="LN339" s="45"/>
      <c r="LO339" s="45"/>
      <c r="LP339" s="45"/>
      <c r="LQ339" s="45"/>
      <c r="LR339" s="45"/>
      <c r="LS339" s="45"/>
      <c r="LT339" s="45"/>
      <c r="LU339" s="45"/>
      <c r="LV339" s="45"/>
      <c r="LW339" s="45"/>
      <c r="LX339" s="45"/>
      <c r="LY339" s="45"/>
      <c r="LZ339" s="45"/>
      <c r="MA339" s="45"/>
      <c r="MB339" s="45"/>
      <c r="MC339" s="45"/>
      <c r="MD339" s="45"/>
      <c r="ME339" s="45"/>
      <c r="MF339" s="45"/>
      <c r="MG339" s="45"/>
      <c r="MH339" s="45"/>
      <c r="MI339" s="45"/>
      <c r="MJ339" s="45"/>
      <c r="MK339" s="45"/>
      <c r="ML339" s="45"/>
      <c r="MM339" s="45"/>
      <c r="MN339" s="45"/>
      <c r="MO339" s="45"/>
      <c r="MP339" s="45"/>
      <c r="MQ339" s="45"/>
      <c r="MR339" s="45"/>
      <c r="MS339" s="45"/>
      <c r="MT339" s="45"/>
      <c r="MU339" s="45"/>
      <c r="MV339" s="45"/>
      <c r="MW339" s="45"/>
      <c r="MX339" s="45"/>
      <c r="MY339" s="45"/>
      <c r="MZ339" s="45"/>
      <c r="NA339" s="45"/>
      <c r="NB339" s="45"/>
      <c r="NC339" s="45"/>
      <c r="ND339" s="45"/>
      <c r="NE339" s="45"/>
      <c r="NF339" s="45"/>
      <c r="NG339" s="45"/>
      <c r="NH339" s="45"/>
      <c r="NI339" s="45"/>
      <c r="NJ339" s="45"/>
      <c r="NK339" s="45"/>
      <c r="NL339" s="45"/>
      <c r="NM339" s="45"/>
      <c r="NN339" s="45"/>
      <c r="NO339" s="45"/>
      <c r="NP339" s="45"/>
      <c r="NQ339" s="45"/>
      <c r="NR339" s="45"/>
      <c r="NS339" s="45"/>
      <c r="NT339" s="45"/>
      <c r="NU339" s="45"/>
      <c r="NV339" s="45"/>
      <c r="NW339" s="45"/>
      <c r="NX339" s="45"/>
      <c r="NY339" s="45"/>
      <c r="NZ339" s="45"/>
      <c r="OA339" s="45"/>
      <c r="OB339" s="45"/>
      <c r="OC339" s="45"/>
      <c r="OD339" s="45"/>
      <c r="OE339" s="45"/>
      <c r="OF339" s="45"/>
      <c r="OG339" s="45"/>
      <c r="OH339" s="45"/>
      <c r="OI339" s="45"/>
      <c r="OJ339" s="45"/>
      <c r="OK339" s="45"/>
      <c r="OL339" s="45"/>
      <c r="OM339" s="45"/>
      <c r="ON339" s="45"/>
      <c r="OO339" s="45"/>
      <c r="OP339" s="45"/>
      <c r="OQ339" s="45"/>
      <c r="OR339" s="45"/>
      <c r="OS339" s="45"/>
      <c r="OT339" s="45"/>
      <c r="OU339" s="45"/>
      <c r="OV339" s="45"/>
      <c r="OW339" s="45"/>
      <c r="OX339" s="45"/>
      <c r="OY339" s="45"/>
      <c r="OZ339" s="45"/>
      <c r="PA339" s="45"/>
      <c r="PB339" s="45"/>
      <c r="PC339" s="45"/>
      <c r="PD339" s="45"/>
      <c r="PE339" s="45"/>
      <c r="PF339" s="45"/>
      <c r="PG339" s="45"/>
      <c r="PH339" s="45"/>
      <c r="PI339" s="45"/>
      <c r="PJ339" s="45"/>
      <c r="PK339" s="45"/>
      <c r="PL339" s="45"/>
      <c r="PM339" s="45"/>
      <c r="PN339" s="45"/>
      <c r="PO339" s="45"/>
      <c r="PP339" s="45"/>
      <c r="PQ339" s="45"/>
      <c r="PR339" s="45"/>
      <c r="PS339" s="45"/>
      <c r="PT339" s="45"/>
      <c r="PU339" s="45"/>
      <c r="PV339" s="45"/>
      <c r="PW339" s="45"/>
      <c r="PX339" s="45"/>
      <c r="PY339" s="45"/>
      <c r="PZ339" s="45"/>
      <c r="QA339" s="45"/>
      <c r="QB339" s="45"/>
      <c r="QC339" s="45"/>
      <c r="QD339" s="45"/>
      <c r="QE339" s="45"/>
      <c r="QF339" s="45"/>
      <c r="QG339" s="45"/>
      <c r="QH339" s="45"/>
      <c r="QI339" s="45"/>
      <c r="QJ339" s="45"/>
      <c r="QK339" s="45"/>
      <c r="QL339" s="45"/>
      <c r="QM339" s="45"/>
      <c r="QN339" s="45"/>
      <c r="QO339" s="45"/>
      <c r="QP339" s="45"/>
      <c r="QQ339" s="45"/>
      <c r="QR339" s="45"/>
      <c r="QS339" s="45"/>
      <c r="QT339" s="45"/>
      <c r="QU339" s="45"/>
      <c r="QV339" s="45"/>
      <c r="QW339" s="45"/>
      <c r="QX339" s="45"/>
      <c r="QY339" s="45"/>
      <c r="QZ339" s="45"/>
      <c r="RA339" s="45"/>
      <c r="RB339" s="45"/>
      <c r="RC339" s="45"/>
      <c r="RD339" s="45"/>
      <c r="RE339" s="45"/>
      <c r="RF339" s="45"/>
      <c r="RG339" s="45"/>
      <c r="RH339" s="45"/>
      <c r="RI339" s="45"/>
      <c r="RJ339" s="45"/>
      <c r="RK339" s="45"/>
      <c r="RL339" s="45"/>
      <c r="RM339" s="45"/>
      <c r="RN339" s="45"/>
      <c r="RO339" s="45"/>
      <c r="RP339" s="45"/>
      <c r="RQ339" s="45"/>
      <c r="RR339" s="45"/>
      <c r="RS339" s="45"/>
      <c r="RT339" s="45"/>
      <c r="RU339" s="45"/>
      <c r="RV339" s="45"/>
      <c r="RW339" s="45"/>
      <c r="RX339" s="45"/>
      <c r="RY339" s="45"/>
      <c r="RZ339" s="45"/>
      <c r="SA339" s="45"/>
      <c r="SB339" s="45"/>
      <c r="SC339" s="45"/>
      <c r="SD339" s="45"/>
      <c r="SE339" s="45"/>
      <c r="SF339" s="45"/>
      <c r="SG339" s="45"/>
      <c r="SH339" s="45"/>
      <c r="SI339" s="45"/>
      <c r="SJ339" s="45"/>
      <c r="SK339" s="45"/>
      <c r="SL339" s="45"/>
      <c r="SM339" s="45"/>
      <c r="SN339" s="45"/>
      <c r="SO339" s="45"/>
      <c r="SP339" s="45"/>
      <c r="SQ339" s="45"/>
      <c r="SR339" s="45"/>
      <c r="SS339" s="45"/>
      <c r="ST339" s="45"/>
      <c r="SU339" s="45"/>
      <c r="SV339" s="45"/>
      <c r="SW339" s="45"/>
      <c r="SX339" s="45"/>
      <c r="SY339" s="45"/>
      <c r="SZ339" s="45"/>
      <c r="TA339" s="45"/>
      <c r="TB339" s="45"/>
      <c r="TC339" s="45"/>
      <c r="TD339" s="45"/>
      <c r="TE339" s="45"/>
      <c r="TF339" s="45"/>
      <c r="TG339" s="45"/>
      <c r="TH339" s="45"/>
      <c r="TI339" s="45"/>
      <c r="TJ339" s="45"/>
      <c r="TK339" s="45"/>
      <c r="TL339" s="45"/>
      <c r="TM339" s="45"/>
      <c r="TN339" s="45"/>
      <c r="TO339" s="45"/>
      <c r="TP339" s="45"/>
      <c r="TQ339" s="45"/>
      <c r="TR339" s="45"/>
      <c r="TS339" s="45"/>
      <c r="TT339" s="45"/>
      <c r="TU339" s="45"/>
      <c r="TV339" s="45"/>
      <c r="TW339" s="45"/>
      <c r="TX339" s="45"/>
      <c r="TY339" s="45"/>
      <c r="TZ339" s="45"/>
      <c r="UA339" s="45"/>
      <c r="UB339" s="45"/>
      <c r="UC339" s="45"/>
      <c r="UD339" s="45"/>
      <c r="UE339" s="45"/>
      <c r="UF339" s="45"/>
      <c r="UG339" s="45"/>
      <c r="UH339" s="45"/>
      <c r="UI339" s="45"/>
      <c r="UJ339" s="45"/>
      <c r="UK339" s="45"/>
      <c r="UL339" s="45"/>
      <c r="UM339" s="45"/>
      <c r="UN339" s="45"/>
      <c r="UO339" s="45"/>
      <c r="UP339" s="45"/>
      <c r="UQ339" s="45"/>
      <c r="UR339" s="45"/>
      <c r="US339" s="45"/>
      <c r="UT339" s="45"/>
      <c r="UU339" s="45"/>
      <c r="UV339" s="45"/>
      <c r="UW339" s="45"/>
      <c r="UX339" s="45"/>
      <c r="UY339" s="45"/>
      <c r="UZ339" s="45"/>
      <c r="VA339" s="45"/>
      <c r="VB339" s="45"/>
      <c r="VC339" s="45"/>
      <c r="VD339" s="45"/>
      <c r="VE339" s="45"/>
      <c r="VF339" s="45"/>
      <c r="VG339" s="45"/>
      <c r="VH339" s="45"/>
      <c r="VI339" s="45"/>
      <c r="VJ339" s="45"/>
      <c r="VK339" s="45"/>
      <c r="VL339" s="45"/>
      <c r="VM339" s="45"/>
      <c r="VN339" s="45"/>
      <c r="VO339" s="45"/>
      <c r="VP339" s="45"/>
      <c r="VQ339" s="45"/>
      <c r="VR339" s="45"/>
      <c r="VS339" s="45"/>
      <c r="VT339" s="45"/>
      <c r="VU339" s="45"/>
      <c r="VV339" s="45"/>
      <c r="VW339" s="45"/>
      <c r="VX339" s="45"/>
      <c r="VY339" s="45"/>
      <c r="VZ339" s="45"/>
      <c r="WA339" s="45"/>
      <c r="WB339" s="45"/>
      <c r="WC339" s="45"/>
      <c r="WD339" s="45"/>
      <c r="WE339" s="45"/>
      <c r="WF339" s="45"/>
      <c r="WG339" s="45"/>
      <c r="WH339" s="45"/>
      <c r="WI339" s="45"/>
      <c r="WJ339" s="45"/>
      <c r="WK339" s="45"/>
      <c r="WL339" s="45"/>
      <c r="WM339" s="45"/>
      <c r="WN339" s="45"/>
      <c r="WO339" s="45"/>
      <c r="WP339" s="45"/>
      <c r="WQ339" s="45"/>
      <c r="WR339" s="45"/>
      <c r="WS339" s="45"/>
      <c r="WT339" s="45"/>
      <c r="WU339" s="45"/>
      <c r="WV339" s="45"/>
      <c r="WW339" s="45"/>
      <c r="WX339" s="45"/>
      <c r="WY339" s="45"/>
      <c r="WZ339" s="45"/>
      <c r="XA339" s="45"/>
      <c r="XB339" s="45"/>
      <c r="XC339" s="45"/>
      <c r="XD339" s="45"/>
      <c r="XE339" s="45"/>
      <c r="XF339" s="45"/>
      <c r="XG339" s="45"/>
      <c r="XH339" s="45"/>
      <c r="XI339" s="45"/>
      <c r="XJ339" s="45"/>
      <c r="XK339" s="45"/>
      <c r="XL339" s="45"/>
      <c r="XM339" s="45"/>
      <c r="XN339" s="45"/>
      <c r="XO339" s="45"/>
      <c r="XP339" s="45"/>
      <c r="XQ339" s="45"/>
      <c r="XR339" s="45"/>
      <c r="XS339" s="45"/>
      <c r="XT339" s="45"/>
      <c r="XU339" s="45"/>
      <c r="XV339" s="45"/>
      <c r="XW339" s="45"/>
      <c r="XX339" s="45"/>
      <c r="XY339" s="45"/>
      <c r="XZ339" s="45"/>
      <c r="YA339" s="45"/>
      <c r="YB339" s="45"/>
      <c r="YC339" s="45"/>
      <c r="YD339" s="45"/>
      <c r="YE339" s="45"/>
      <c r="YF339" s="45"/>
      <c r="YG339" s="45"/>
      <c r="YH339" s="45"/>
      <c r="YI339" s="45"/>
      <c r="YJ339" s="45"/>
      <c r="YK339" s="45"/>
      <c r="YL339" s="45"/>
      <c r="YM339" s="45"/>
      <c r="YN339" s="45"/>
      <c r="YO339" s="45"/>
      <c r="YP339" s="45"/>
      <c r="YQ339" s="45"/>
      <c r="YR339" s="45"/>
      <c r="YS339" s="45"/>
      <c r="YT339" s="45"/>
      <c r="YU339" s="45"/>
      <c r="YV339" s="45"/>
      <c r="YW339" s="45"/>
      <c r="YX339" s="45"/>
      <c r="YY339" s="45"/>
      <c r="YZ339" s="45"/>
      <c r="ZA339" s="45"/>
      <c r="ZB339" s="45"/>
      <c r="ZC339" s="45"/>
      <c r="ZD339" s="45"/>
      <c r="ZE339" s="45"/>
      <c r="ZF339" s="45"/>
      <c r="ZG339" s="45"/>
      <c r="ZH339" s="45"/>
      <c r="ZI339" s="45"/>
      <c r="ZJ339" s="45"/>
      <c r="ZK339" s="45"/>
      <c r="ZL339" s="45"/>
      <c r="ZM339" s="45"/>
      <c r="ZN339" s="45"/>
      <c r="ZO339" s="45"/>
      <c r="ZP339" s="45"/>
      <c r="ZQ339" s="45"/>
      <c r="ZR339" s="45"/>
      <c r="ZS339" s="45"/>
      <c r="ZT339" s="45"/>
      <c r="ZU339" s="45"/>
      <c r="ZV339" s="45"/>
      <c r="ZW339" s="45"/>
      <c r="ZX339" s="45"/>
      <c r="ZY339" s="45"/>
      <c r="ZZ339" s="45"/>
      <c r="AAA339" s="45"/>
      <c r="AAB339" s="45"/>
      <c r="AAC339" s="45"/>
      <c r="AAD339" s="45"/>
      <c r="AAE339" s="45"/>
      <c r="AAF339" s="45"/>
      <c r="AAG339" s="45"/>
      <c r="AAH339" s="45"/>
      <c r="AAI339" s="45"/>
      <c r="AAJ339" s="45"/>
      <c r="AAK339" s="45"/>
      <c r="AAL339" s="45"/>
      <c r="AAM339" s="45"/>
      <c r="AAN339" s="45"/>
      <c r="AAO339" s="45"/>
      <c r="AAP339" s="45"/>
      <c r="AAQ339" s="45"/>
      <c r="AAR339" s="45"/>
      <c r="AAS339" s="45"/>
      <c r="AAT339" s="45"/>
      <c r="AAU339" s="45"/>
      <c r="AAV339" s="45"/>
      <c r="AAW339" s="45"/>
      <c r="AAX339" s="45"/>
      <c r="AAY339" s="45"/>
      <c r="AAZ339" s="45"/>
      <c r="ABA339" s="45"/>
      <c r="ABB339" s="45"/>
      <c r="ABC339" s="45"/>
      <c r="ABD339" s="45"/>
      <c r="ABE339" s="45"/>
      <c r="ABF339" s="45"/>
      <c r="ABG339" s="45"/>
      <c r="ABH339" s="45"/>
      <c r="ABI339" s="45"/>
      <c r="ABJ339" s="45"/>
      <c r="ABK339" s="45"/>
      <c r="ABL339" s="45"/>
      <c r="ABM339" s="45"/>
      <c r="ABN339" s="45"/>
      <c r="ABO339" s="45"/>
      <c r="ABP339" s="45"/>
      <c r="ABQ339" s="45"/>
      <c r="ABR339" s="45"/>
      <c r="ABS339" s="45"/>
      <c r="ABT339" s="45"/>
      <c r="ABU339" s="45"/>
      <c r="ABV339" s="45"/>
      <c r="ABW339" s="45"/>
      <c r="ABX339" s="45"/>
      <c r="ABY339" s="45"/>
      <c r="ABZ339" s="45"/>
      <c r="ACA339" s="45"/>
      <c r="ACB339" s="45"/>
      <c r="ACC339" s="45"/>
      <c r="ACD339" s="45"/>
      <c r="ACE339" s="45"/>
      <c r="ACF339" s="45"/>
      <c r="ACG339" s="45"/>
      <c r="ACH339" s="45"/>
      <c r="ACI339" s="45"/>
      <c r="ACJ339" s="45"/>
      <c r="ACK339" s="45"/>
      <c r="ACL339" s="45"/>
      <c r="ACM339" s="45"/>
      <c r="ACN339" s="45"/>
      <c r="ACO339" s="45"/>
      <c r="ACP339" s="45"/>
      <c r="ACQ339" s="45"/>
      <c r="ACR339" s="45"/>
      <c r="ACS339" s="45"/>
      <c r="ACT339" s="45"/>
      <c r="ACU339" s="45"/>
      <c r="ACV339" s="45"/>
      <c r="ACW339" s="45"/>
      <c r="ACX339" s="45"/>
      <c r="ACY339" s="45"/>
      <c r="ACZ339" s="45"/>
      <c r="ADA339" s="45"/>
      <c r="ADB339" s="45"/>
      <c r="ADC339" s="45"/>
      <c r="ADD339" s="45"/>
      <c r="ADE339" s="45"/>
      <c r="ADF339" s="45"/>
      <c r="ADG339" s="45"/>
      <c r="ADH339" s="45"/>
      <c r="ADI339" s="45"/>
      <c r="ADJ339" s="45"/>
      <c r="ADK339" s="45"/>
      <c r="ADL339" s="45"/>
      <c r="ADM339" s="45"/>
      <c r="ADN339" s="45"/>
      <c r="ADO339" s="45"/>
      <c r="ADP339" s="45"/>
      <c r="ADQ339" s="45"/>
      <c r="ADR339" s="45"/>
      <c r="ADS339" s="45"/>
      <c r="ADT339" s="45"/>
      <c r="ADU339" s="45"/>
      <c r="ADV339" s="45"/>
      <c r="ADW339" s="45"/>
      <c r="ADX339" s="45"/>
      <c r="ADY339" s="45"/>
      <c r="ADZ339" s="45"/>
      <c r="AEA339" s="45"/>
      <c r="AEB339" s="45"/>
      <c r="AEC339" s="45"/>
      <c r="AED339" s="45"/>
      <c r="AEE339" s="45"/>
      <c r="AEF339" s="45"/>
      <c r="AEG339" s="45"/>
      <c r="AEH339" s="45"/>
      <c r="AEI339" s="45"/>
      <c r="AEJ339" s="45"/>
      <c r="AEK339" s="45"/>
      <c r="AEL339" s="45"/>
      <c r="AEM339" s="45"/>
      <c r="AEN339" s="45"/>
      <c r="AEO339" s="45"/>
      <c r="AEP339" s="45"/>
      <c r="AEQ339" s="45"/>
      <c r="AER339" s="45"/>
      <c r="AES339" s="45"/>
      <c r="AET339" s="45"/>
      <c r="AEU339" s="45"/>
      <c r="AEV339" s="45"/>
      <c r="AEW339" s="45"/>
      <c r="AEX339" s="45"/>
      <c r="AEY339" s="45"/>
      <c r="AEZ339" s="45"/>
      <c r="AFA339" s="45"/>
      <c r="AFB339" s="45"/>
      <c r="AFC339" s="45"/>
      <c r="AFD339" s="45"/>
      <c r="AFE339" s="45"/>
      <c r="AFF339" s="45"/>
      <c r="AFG339" s="45"/>
      <c r="AFH339" s="45"/>
      <c r="AFI339" s="45"/>
      <c r="AFJ339" s="45"/>
      <c r="AFK339" s="45"/>
      <c r="AFL339" s="45"/>
      <c r="AFM339" s="45"/>
      <c r="AFN339" s="45"/>
      <c r="AFO339" s="45"/>
      <c r="AFP339" s="45"/>
      <c r="AFQ339" s="45"/>
      <c r="AFR339" s="45"/>
      <c r="AFS339" s="45"/>
      <c r="AFT339" s="45"/>
      <c r="AFU339" s="45"/>
      <c r="AFV339" s="45"/>
      <c r="AFW339" s="45"/>
      <c r="AFX339" s="45"/>
      <c r="AFY339" s="45"/>
      <c r="AFZ339" s="45"/>
      <c r="AGA339" s="45"/>
      <c r="AGB339" s="45"/>
      <c r="AGC339" s="45"/>
      <c r="AGD339" s="45"/>
      <c r="AGE339" s="45"/>
      <c r="AGF339" s="45"/>
      <c r="AGG339" s="45"/>
      <c r="AGH339" s="45"/>
      <c r="AGI339" s="45"/>
      <c r="AGJ339" s="45"/>
      <c r="AGK339" s="45"/>
      <c r="AGL339" s="45"/>
      <c r="AGM339" s="45"/>
      <c r="AGN339" s="45"/>
      <c r="AGO339" s="45"/>
      <c r="AGP339" s="45"/>
      <c r="AGQ339" s="45"/>
      <c r="AGR339" s="45"/>
      <c r="AGS339" s="45"/>
      <c r="AGT339" s="45"/>
      <c r="AGU339" s="45"/>
      <c r="AGV339" s="45"/>
      <c r="AGW339" s="45"/>
      <c r="AGX339" s="45"/>
      <c r="AGY339" s="45"/>
      <c r="AGZ339" s="45"/>
      <c r="AHA339" s="45"/>
      <c r="AHB339" s="45"/>
      <c r="AHC339" s="45"/>
      <c r="AHD339" s="45"/>
      <c r="AHE339" s="45"/>
      <c r="AHF339" s="45"/>
      <c r="AHG339" s="45"/>
      <c r="AHH339" s="45"/>
      <c r="AHI339" s="45"/>
      <c r="AHJ339" s="45"/>
      <c r="AHK339" s="45"/>
      <c r="AHL339" s="45"/>
      <c r="AHM339" s="45"/>
      <c r="AHN339" s="45"/>
      <c r="AHO339" s="45"/>
      <c r="AHP339" s="45"/>
      <c r="AHQ339" s="45"/>
      <c r="AHR339" s="45"/>
      <c r="AHS339" s="45"/>
      <c r="AHT339" s="45"/>
      <c r="AHU339" s="45"/>
      <c r="AHV339" s="45"/>
      <c r="AHW339" s="45"/>
      <c r="AHX339" s="45"/>
      <c r="AHY339" s="45"/>
      <c r="AHZ339" s="45"/>
      <c r="AIA339" s="45"/>
      <c r="AIB339" s="45"/>
      <c r="AIC339" s="45"/>
      <c r="AID339" s="45"/>
      <c r="AIE339" s="45"/>
      <c r="AIF339" s="45"/>
      <c r="AIG339" s="45"/>
      <c r="AIH339" s="45"/>
      <c r="AII339" s="45"/>
      <c r="AIJ339" s="45"/>
      <c r="AIK339" s="45"/>
      <c r="AIL339" s="45"/>
      <c r="AIM339" s="45"/>
      <c r="AIN339" s="45"/>
      <c r="AIO339" s="45"/>
      <c r="AIP339" s="45"/>
      <c r="AIQ339" s="45"/>
      <c r="AIR339" s="45"/>
      <c r="AIS339" s="45"/>
      <c r="AIT339" s="45"/>
      <c r="AIU339" s="45"/>
      <c r="AIV339" s="45"/>
      <c r="AIW339" s="45"/>
      <c r="AIX339" s="45"/>
      <c r="AIY339" s="45"/>
      <c r="AIZ339" s="45"/>
      <c r="AJA339" s="45"/>
      <c r="AJB339" s="45"/>
      <c r="AJC339" s="45"/>
      <c r="AJD339" s="45"/>
      <c r="AJE339" s="45"/>
      <c r="AJF339" s="45"/>
      <c r="AJG339" s="45"/>
      <c r="AJH339" s="45"/>
      <c r="AJI339" s="45"/>
      <c r="AJJ339" s="45"/>
      <c r="AJK339" s="45"/>
      <c r="AJL339" s="45"/>
      <c r="AJM339" s="45"/>
      <c r="AJN339" s="45"/>
      <c r="AJO339" s="45"/>
      <c r="AJP339" s="45"/>
      <c r="AJQ339" s="45"/>
      <c r="AJR339" s="45"/>
      <c r="AJS339" s="45"/>
      <c r="AJT339" s="45"/>
      <c r="AJU339" s="45"/>
      <c r="AJV339" s="45"/>
      <c r="AJW339" s="45"/>
      <c r="AJX339" s="45"/>
      <c r="AJY339" s="45"/>
      <c r="AJZ339" s="45"/>
      <c r="AKA339" s="45"/>
      <c r="AKB339" s="45"/>
      <c r="AKC339" s="45"/>
      <c r="AKD339" s="45"/>
      <c r="AKE339" s="45"/>
      <c r="AKF339" s="45"/>
      <c r="AKG339" s="45"/>
      <c r="AKH339" s="45"/>
      <c r="AKI339" s="45"/>
      <c r="AKJ339" s="45"/>
      <c r="AKK339" s="45"/>
      <c r="AKL339" s="45"/>
      <c r="AKM339" s="45"/>
      <c r="AKN339" s="45"/>
      <c r="AKO339" s="45"/>
      <c r="AKP339" s="45"/>
      <c r="AKQ339" s="45"/>
      <c r="AKR339" s="45"/>
      <c r="AKS339" s="45"/>
      <c r="AKT339" s="45"/>
      <c r="AKU339" s="45"/>
      <c r="AKV339" s="45"/>
      <c r="AKW339" s="45"/>
      <c r="AKX339" s="45"/>
      <c r="AKY339" s="45"/>
      <c r="AKZ339" s="45"/>
      <c r="ALA339" s="45"/>
      <c r="ALB339" s="45"/>
      <c r="ALC339" s="45"/>
      <c r="ALD339" s="45"/>
      <c r="ALE339" s="45"/>
      <c r="ALF339" s="45"/>
      <c r="ALG339" s="45"/>
      <c r="ALH339" s="45"/>
      <c r="ALI339" s="45"/>
      <c r="ALJ339" s="45"/>
      <c r="ALK339" s="45"/>
      <c r="ALL339" s="45"/>
      <c r="ALM339" s="45"/>
      <c r="ALN339" s="45"/>
      <c r="ALO339" s="45"/>
      <c r="ALP339" s="45"/>
      <c r="ALQ339" s="45"/>
      <c r="ALR339" s="45"/>
      <c r="ALS339" s="45"/>
      <c r="ALT339" s="45"/>
      <c r="ALU339" s="45"/>
      <c r="ALV339" s="45"/>
      <c r="ALW339" s="45"/>
      <c r="ALX339" s="45"/>
      <c r="ALY339" s="45"/>
      <c r="ALZ339" s="45"/>
      <c r="AMA339" s="45"/>
      <c r="AMB339" s="45"/>
      <c r="AMC339" s="45"/>
      <c r="AMD339" s="45"/>
      <c r="AME339" s="45"/>
      <c r="AMF339" s="45"/>
      <c r="AMG339" s="45"/>
      <c r="AMH339" s="45"/>
      <c r="AMI339" s="45"/>
      <c r="AMJ339" s="45"/>
      <c r="AMK339" s="45"/>
      <c r="AML339" s="45"/>
      <c r="AMM339" s="45"/>
      <c r="AMN339" s="45"/>
      <c r="AMO339" s="45"/>
      <c r="AMP339" s="45"/>
      <c r="AMQ339" s="45"/>
      <c r="AMR339" s="45"/>
      <c r="AMS339" s="45"/>
      <c r="AMT339" s="45"/>
      <c r="AMU339" s="45"/>
      <c r="AMV339" s="45"/>
      <c r="AMW339" s="45"/>
      <c r="AMX339" s="45"/>
      <c r="AMY339" s="45"/>
      <c r="AMZ339" s="45"/>
      <c r="ANA339" s="45"/>
      <c r="ANB339" s="45"/>
      <c r="ANC339" s="45"/>
      <c r="AND339" s="45"/>
      <c r="ANE339" s="45"/>
      <c r="ANF339" s="45"/>
      <c r="ANG339" s="45"/>
      <c r="ANH339" s="45"/>
      <c r="ANI339" s="45"/>
      <c r="ANJ339" s="45"/>
      <c r="ANK339" s="45"/>
      <c r="ANL339" s="45"/>
      <c r="ANM339" s="45"/>
      <c r="ANN339" s="45"/>
      <c r="ANO339" s="45"/>
      <c r="ANP339" s="45"/>
      <c r="ANQ339" s="45"/>
      <c r="ANR339" s="45"/>
      <c r="ANS339" s="45"/>
      <c r="ANT339" s="45"/>
      <c r="ANU339" s="45"/>
      <c r="ANV339" s="45"/>
      <c r="ANW339" s="45"/>
      <c r="ANX339" s="45"/>
      <c r="ANY339" s="45"/>
      <c r="ANZ339" s="45"/>
      <c r="AOA339" s="45"/>
      <c r="AOB339" s="45"/>
      <c r="AOC339" s="45"/>
      <c r="AOD339" s="45"/>
      <c r="AOE339" s="45"/>
      <c r="AOF339" s="45"/>
      <c r="AOG339" s="45"/>
      <c r="AOH339" s="45"/>
      <c r="AOI339" s="45"/>
      <c r="AOJ339" s="45"/>
      <c r="AOK339" s="45"/>
      <c r="AOL339" s="45"/>
      <c r="AOM339" s="45"/>
      <c r="AON339" s="45"/>
      <c r="AOO339" s="45"/>
      <c r="AOP339" s="45"/>
      <c r="AOQ339" s="45"/>
      <c r="AOR339" s="45"/>
      <c r="AOS339" s="45"/>
      <c r="AOT339" s="45"/>
      <c r="AOU339" s="45"/>
      <c r="AOV339" s="45"/>
      <c r="AOW339" s="45"/>
      <c r="AOX339" s="45"/>
      <c r="AOY339" s="45"/>
      <c r="AOZ339" s="45"/>
      <c r="APA339" s="45"/>
      <c r="APB339" s="45"/>
      <c r="APC339" s="45"/>
      <c r="APD339" s="45"/>
      <c r="APE339" s="45"/>
      <c r="APF339" s="45"/>
      <c r="APG339" s="45"/>
      <c r="APH339" s="45"/>
      <c r="API339" s="45"/>
      <c r="APJ339" s="45"/>
      <c r="APK339" s="45"/>
      <c r="APL339" s="45"/>
      <c r="APM339" s="45"/>
      <c r="APN339" s="45"/>
      <c r="APO339" s="45"/>
      <c r="APP339" s="45"/>
      <c r="APQ339" s="45"/>
      <c r="APR339" s="45"/>
      <c r="APS339" s="45"/>
      <c r="APT339" s="45"/>
      <c r="APU339" s="45"/>
      <c r="APV339" s="45"/>
      <c r="APW339" s="45"/>
      <c r="APX339" s="45"/>
      <c r="APY339" s="45"/>
      <c r="APZ339" s="45"/>
      <c r="AQA339" s="45"/>
      <c r="AQB339" s="45"/>
      <c r="AQC339" s="45"/>
      <c r="AQD339" s="45"/>
      <c r="AQE339" s="45"/>
      <c r="AQF339" s="45"/>
      <c r="AQG339" s="45"/>
      <c r="AQH339" s="45"/>
      <c r="AQI339" s="45"/>
      <c r="AQJ339" s="45"/>
      <c r="AQK339" s="45"/>
      <c r="AQL339" s="45"/>
      <c r="AQM339" s="45"/>
      <c r="AQN339" s="45"/>
      <c r="AQO339" s="45"/>
      <c r="AQP339" s="45"/>
      <c r="AQQ339" s="45"/>
      <c r="AQR339" s="45"/>
      <c r="AQS339" s="45"/>
      <c r="AQT339" s="45"/>
      <c r="AQU339" s="45"/>
      <c r="AQV339" s="45"/>
      <c r="AQW339" s="45"/>
      <c r="AQX339" s="45"/>
      <c r="AQY339" s="45"/>
      <c r="AQZ339" s="45"/>
      <c r="ARA339" s="45"/>
      <c r="ARB339" s="45"/>
      <c r="ARC339" s="45"/>
      <c r="ARD339" s="45"/>
      <c r="ARE339" s="45"/>
      <c r="ARF339" s="45"/>
      <c r="ARG339" s="45"/>
      <c r="ARH339" s="45"/>
      <c r="ARI339" s="45"/>
      <c r="ARJ339" s="45"/>
      <c r="ARK339" s="45"/>
      <c r="ARL339" s="45"/>
      <c r="ARM339" s="45"/>
      <c r="ARN339" s="45"/>
      <c r="ARO339" s="45"/>
      <c r="ARP339" s="45"/>
      <c r="ARQ339" s="45"/>
      <c r="ARR339" s="45"/>
      <c r="ARS339" s="45"/>
      <c r="ART339" s="45"/>
      <c r="ARU339" s="45"/>
      <c r="ARV339" s="45"/>
      <c r="ARW339" s="45"/>
      <c r="ARX339" s="45"/>
      <c r="ARY339" s="45"/>
      <c r="ARZ339" s="45"/>
      <c r="ASA339" s="45"/>
      <c r="ASB339" s="45"/>
      <c r="ASC339" s="45"/>
      <c r="ASD339" s="45"/>
      <c r="ASE339" s="45"/>
      <c r="ASF339" s="45"/>
      <c r="ASG339" s="45"/>
      <c r="ASH339" s="45"/>
      <c r="ASI339" s="45"/>
      <c r="ASJ339" s="45"/>
      <c r="ASK339" s="45"/>
      <c r="ASL339" s="45"/>
      <c r="ASM339" s="45"/>
      <c r="ASN339" s="45"/>
      <c r="ASO339" s="45"/>
      <c r="ASP339" s="45"/>
      <c r="ASQ339" s="45"/>
      <c r="ASR339" s="45"/>
      <c r="ASS339" s="45"/>
      <c r="AST339" s="45"/>
      <c r="ASU339" s="45"/>
      <c r="ASV339" s="45"/>
      <c r="ASW339" s="45"/>
      <c r="ASX339" s="45"/>
      <c r="ASY339" s="45"/>
      <c r="ASZ339" s="45"/>
      <c r="ATA339" s="45"/>
      <c r="ATB339" s="45"/>
      <c r="ATC339" s="45"/>
      <c r="ATD339" s="45"/>
      <c r="ATE339" s="45"/>
      <c r="ATF339" s="45"/>
      <c r="ATG339" s="45"/>
      <c r="ATH339" s="45"/>
      <c r="ATI339" s="45"/>
      <c r="ATJ339" s="45"/>
      <c r="ATK339" s="45"/>
      <c r="ATL339" s="45"/>
      <c r="ATM339" s="45"/>
      <c r="ATN339" s="45"/>
      <c r="ATO339" s="45"/>
      <c r="ATP339" s="45"/>
      <c r="ATQ339" s="45"/>
      <c r="ATR339" s="45"/>
      <c r="ATS339" s="45"/>
      <c r="ATT339" s="45"/>
      <c r="ATU339" s="45"/>
      <c r="ATV339" s="45"/>
      <c r="ATW339" s="45"/>
      <c r="ATX339" s="45"/>
      <c r="ATY339" s="45"/>
      <c r="ATZ339" s="45"/>
      <c r="AUA339" s="45"/>
      <c r="AUB339" s="45"/>
      <c r="AUC339" s="45"/>
      <c r="AUD339" s="45"/>
      <c r="AUE339" s="45"/>
      <c r="AUF339" s="45"/>
      <c r="AUG339" s="45"/>
      <c r="AUH339" s="45"/>
      <c r="AUI339" s="45"/>
      <c r="AUJ339" s="45"/>
      <c r="AUK339" s="45"/>
      <c r="AUL339" s="45"/>
      <c r="AUM339" s="45"/>
      <c r="AUN339" s="45"/>
      <c r="AUO339" s="45"/>
      <c r="AUP339" s="45"/>
      <c r="AUQ339" s="45"/>
      <c r="AUR339" s="45"/>
      <c r="AUS339" s="45"/>
      <c r="AUT339" s="45"/>
      <c r="AUU339" s="45"/>
      <c r="AUV339" s="45"/>
      <c r="AUW339" s="45"/>
      <c r="AUX339" s="45"/>
      <c r="AUY339" s="45"/>
      <c r="AUZ339" s="45"/>
      <c r="AVA339" s="45"/>
      <c r="AVB339" s="45"/>
      <c r="AVC339" s="45"/>
      <c r="AVD339" s="45"/>
      <c r="AVE339" s="45"/>
      <c r="AVF339" s="45"/>
      <c r="AVG339" s="45"/>
      <c r="AVH339" s="45"/>
      <c r="AVI339" s="45"/>
      <c r="AVJ339" s="45"/>
      <c r="AVK339" s="45"/>
      <c r="AVL339" s="45"/>
      <c r="AVM339" s="45"/>
      <c r="AVN339" s="45"/>
      <c r="AVO339" s="45"/>
      <c r="AVP339" s="45"/>
      <c r="AVQ339" s="45"/>
      <c r="AVR339" s="45"/>
      <c r="AVS339" s="45"/>
      <c r="AVT339" s="45"/>
      <c r="AVU339" s="45"/>
      <c r="AVV339" s="45"/>
      <c r="AVW339" s="45"/>
      <c r="AVX339" s="45"/>
      <c r="AVY339" s="45"/>
      <c r="AVZ339" s="45"/>
      <c r="AWA339" s="45"/>
      <c r="AWB339" s="45"/>
      <c r="AWC339" s="45"/>
      <c r="AWD339" s="45"/>
      <c r="AWE339" s="45"/>
      <c r="AWF339" s="45"/>
      <c r="AWG339" s="45"/>
      <c r="AWH339" s="45"/>
      <c r="AWI339" s="45"/>
      <c r="AWJ339" s="45"/>
      <c r="AWK339" s="45"/>
      <c r="AWL339" s="45"/>
      <c r="AWM339" s="45"/>
      <c r="AWN339" s="45"/>
      <c r="AWO339" s="45"/>
      <c r="AWP339" s="45"/>
      <c r="AWQ339" s="45"/>
      <c r="AWR339" s="45"/>
      <c r="AWS339" s="45"/>
      <c r="AWT339" s="45"/>
      <c r="AWU339" s="45"/>
      <c r="AWV339" s="45"/>
      <c r="AWW339" s="45"/>
      <c r="AWX339" s="45"/>
      <c r="AWY339" s="45"/>
      <c r="AWZ339" s="45"/>
      <c r="AXA339" s="45"/>
      <c r="AXB339" s="45"/>
      <c r="AXC339" s="45"/>
      <c r="AXD339" s="45"/>
      <c r="AXE339" s="45"/>
      <c r="AXF339" s="45"/>
      <c r="AXG339" s="45"/>
      <c r="AXH339" s="45"/>
      <c r="AXI339" s="45"/>
      <c r="AXJ339" s="45"/>
      <c r="AXK339" s="45"/>
      <c r="AXL339" s="45"/>
      <c r="AXM339" s="45"/>
      <c r="AXN339" s="45"/>
      <c r="AXO339" s="45"/>
      <c r="AXP339" s="45"/>
      <c r="AXQ339" s="45"/>
      <c r="AXR339" s="45"/>
      <c r="AXS339" s="45"/>
      <c r="AXT339" s="45"/>
      <c r="AXU339" s="45"/>
      <c r="AXV339" s="45"/>
      <c r="AXW339" s="45"/>
      <c r="AXX339" s="45"/>
      <c r="AXY339" s="45"/>
      <c r="AXZ339" s="45"/>
      <c r="AYA339" s="45"/>
      <c r="AYB339" s="45"/>
      <c r="AYC339" s="45"/>
      <c r="AYD339" s="45"/>
      <c r="AYE339" s="45"/>
      <c r="AYF339" s="45"/>
      <c r="AYG339" s="45"/>
      <c r="AYH339" s="45"/>
      <c r="AYI339" s="45"/>
      <c r="AYJ339" s="45"/>
      <c r="AYK339" s="45"/>
      <c r="AYL339" s="45"/>
      <c r="AYM339" s="45"/>
      <c r="AYN339" s="45"/>
      <c r="AYO339" s="45"/>
      <c r="AYP339" s="45"/>
      <c r="AYQ339" s="45"/>
      <c r="AYR339" s="45"/>
      <c r="AYS339" s="45"/>
      <c r="AYT339" s="45"/>
      <c r="AYU339" s="45"/>
      <c r="AYV339" s="45"/>
      <c r="AYW339" s="45"/>
      <c r="AYX339" s="45"/>
      <c r="AYY339" s="45"/>
      <c r="AYZ339" s="45"/>
      <c r="AZA339" s="45"/>
      <c r="AZB339" s="45"/>
      <c r="AZC339" s="45"/>
      <c r="AZD339" s="45"/>
      <c r="AZE339" s="45"/>
      <c r="AZF339" s="45"/>
      <c r="AZG339" s="45"/>
      <c r="AZH339" s="45"/>
      <c r="AZI339" s="45"/>
      <c r="AZJ339" s="45"/>
      <c r="AZK339" s="45"/>
      <c r="AZL339" s="45"/>
      <c r="AZM339" s="45"/>
      <c r="AZN339" s="45"/>
      <c r="AZO339" s="45"/>
      <c r="AZP339" s="45"/>
      <c r="AZQ339" s="45"/>
      <c r="AZR339" s="45"/>
      <c r="AZS339" s="45"/>
      <c r="AZT339" s="45"/>
      <c r="AZU339" s="45"/>
      <c r="AZV339" s="45"/>
      <c r="AZW339" s="45"/>
      <c r="AZX339" s="45"/>
      <c r="AZY339" s="45"/>
      <c r="AZZ339" s="45"/>
      <c r="BAA339" s="45"/>
      <c r="BAB339" s="45"/>
      <c r="BAC339" s="45"/>
      <c r="BAD339" s="45"/>
      <c r="BAE339" s="45"/>
      <c r="BAF339" s="45"/>
      <c r="BAG339" s="45"/>
      <c r="BAH339" s="45"/>
      <c r="BAI339" s="45"/>
      <c r="BAJ339" s="45"/>
      <c r="BAK339" s="45"/>
      <c r="BAL339" s="45"/>
      <c r="BAM339" s="45"/>
      <c r="BAN339" s="45"/>
      <c r="BAO339" s="45"/>
      <c r="BAP339" s="45"/>
      <c r="BAQ339" s="45"/>
      <c r="BAR339" s="45"/>
      <c r="BAS339" s="45"/>
      <c r="BAT339" s="45"/>
      <c r="BAU339" s="45"/>
      <c r="BAV339" s="45"/>
      <c r="BAW339" s="45"/>
      <c r="BAX339" s="45"/>
      <c r="BAY339" s="45"/>
      <c r="BAZ339" s="45"/>
      <c r="BBA339" s="45"/>
      <c r="BBB339" s="45"/>
      <c r="BBC339" s="45"/>
      <c r="BBD339" s="45"/>
      <c r="BBE339" s="45"/>
      <c r="BBF339" s="45"/>
      <c r="BBG339" s="45"/>
      <c r="BBH339" s="45"/>
      <c r="BBI339" s="45"/>
      <c r="BBJ339" s="45"/>
      <c r="BBK339" s="45"/>
      <c r="BBL339" s="45"/>
      <c r="BBM339" s="45"/>
      <c r="BBN339" s="45"/>
      <c r="BBO339" s="45"/>
      <c r="BBP339" s="45"/>
      <c r="BBQ339" s="45"/>
      <c r="BBR339" s="45"/>
      <c r="BBS339" s="45"/>
      <c r="BBT339" s="45"/>
      <c r="BBU339" s="45"/>
      <c r="BBV339" s="45"/>
      <c r="BBW339" s="45"/>
      <c r="BBX339" s="45"/>
      <c r="BBY339" s="45"/>
      <c r="BBZ339" s="45"/>
      <c r="BCA339" s="45"/>
      <c r="BCB339" s="45"/>
      <c r="BCC339" s="45"/>
      <c r="BCD339" s="45"/>
      <c r="BCE339" s="45"/>
      <c r="BCF339" s="45"/>
      <c r="BCG339" s="45"/>
      <c r="BCH339" s="45"/>
      <c r="BCI339" s="45"/>
      <c r="BCJ339" s="45"/>
      <c r="BCK339" s="45"/>
      <c r="BCL339" s="45"/>
      <c r="BCM339" s="45"/>
      <c r="BCN339" s="45"/>
      <c r="BCO339" s="45"/>
      <c r="BCP339" s="45"/>
      <c r="BCQ339" s="45"/>
      <c r="BCR339" s="45"/>
      <c r="BCS339" s="45"/>
      <c r="BCT339" s="45"/>
      <c r="BCU339" s="45"/>
      <c r="BCV339" s="45"/>
      <c r="BCW339" s="45"/>
      <c r="BCX339" s="45"/>
      <c r="BCY339" s="45"/>
      <c r="BCZ339" s="45"/>
      <c r="BDA339" s="45"/>
      <c r="BDB339" s="45"/>
      <c r="BDC339" s="45"/>
      <c r="BDD339" s="45"/>
      <c r="BDE339" s="45"/>
      <c r="BDF339" s="45"/>
      <c r="BDG339" s="45"/>
      <c r="BDH339" s="45"/>
      <c r="BDI339" s="45"/>
      <c r="BDJ339" s="45"/>
      <c r="BDK339" s="45"/>
      <c r="BDL339" s="45"/>
      <c r="BDM339" s="45"/>
      <c r="BDN339" s="45"/>
      <c r="BDO339" s="45"/>
      <c r="BDP339" s="45"/>
      <c r="BDQ339" s="45"/>
      <c r="BDR339" s="45"/>
      <c r="BDS339" s="45"/>
      <c r="BDT339" s="45"/>
      <c r="BDU339" s="45"/>
      <c r="BDV339" s="45"/>
      <c r="BDW339" s="45"/>
      <c r="BDX339" s="45"/>
      <c r="BDY339" s="45"/>
      <c r="BDZ339" s="45"/>
      <c r="BEA339" s="45"/>
      <c r="BEB339" s="45"/>
      <c r="BEC339" s="45"/>
      <c r="BED339" s="45"/>
      <c r="BEE339" s="45"/>
      <c r="BEF339" s="45"/>
      <c r="BEG339" s="45"/>
      <c r="BEH339" s="45"/>
      <c r="BEI339" s="45"/>
      <c r="BEJ339" s="45"/>
      <c r="BEK339" s="45"/>
      <c r="BEL339" s="45"/>
      <c r="BEM339" s="45"/>
      <c r="BEN339" s="45"/>
      <c r="BEO339" s="45"/>
      <c r="BEP339" s="45"/>
      <c r="BEQ339" s="45"/>
      <c r="BER339" s="45"/>
      <c r="BES339" s="45"/>
      <c r="BET339" s="45"/>
      <c r="BEU339" s="45"/>
      <c r="BEV339" s="45"/>
      <c r="BEW339" s="45"/>
      <c r="BEX339" s="45"/>
      <c r="BEY339" s="45"/>
      <c r="BEZ339" s="45"/>
      <c r="BFA339" s="45"/>
      <c r="BFB339" s="45"/>
      <c r="BFC339" s="45"/>
      <c r="BFD339" s="45"/>
      <c r="BFE339" s="45"/>
      <c r="BFF339" s="45"/>
      <c r="BFG339" s="45"/>
      <c r="BFH339" s="45"/>
      <c r="BFI339" s="45"/>
      <c r="BFJ339" s="45"/>
      <c r="BFK339" s="45"/>
      <c r="BFL339" s="45"/>
      <c r="BFM339" s="45"/>
      <c r="BFN339" s="45"/>
      <c r="BFO339" s="45"/>
      <c r="BFP339" s="45"/>
      <c r="BFQ339" s="45"/>
      <c r="BFR339" s="45"/>
      <c r="BFS339" s="45"/>
      <c r="BFT339" s="45"/>
      <c r="BFU339" s="45"/>
      <c r="BFV339" s="45"/>
      <c r="BFW339" s="45"/>
      <c r="BFX339" s="45"/>
      <c r="BFY339" s="45"/>
      <c r="BFZ339" s="45"/>
      <c r="BGA339" s="45"/>
      <c r="BGB339" s="45"/>
      <c r="BGC339" s="45"/>
      <c r="BGD339" s="45"/>
      <c r="BGE339" s="45"/>
      <c r="BGF339" s="45"/>
      <c r="BGG339" s="45"/>
      <c r="BGH339" s="45"/>
      <c r="BGI339" s="45"/>
      <c r="BGJ339" s="45"/>
      <c r="BGK339" s="45"/>
      <c r="BGL339" s="45"/>
      <c r="BGM339" s="45"/>
      <c r="BGN339" s="45"/>
      <c r="BGO339" s="45"/>
      <c r="BGP339" s="45"/>
      <c r="BGQ339" s="45"/>
      <c r="BGR339" s="45"/>
      <c r="BGS339" s="45"/>
      <c r="BGT339" s="45"/>
      <c r="BGU339" s="45"/>
      <c r="BGV339" s="45"/>
      <c r="BGW339" s="45"/>
      <c r="BGX339" s="45"/>
      <c r="BGY339" s="45"/>
      <c r="BGZ339" s="45"/>
      <c r="BHA339" s="45"/>
      <c r="BHB339" s="45"/>
      <c r="BHC339" s="45"/>
      <c r="BHD339" s="45"/>
      <c r="BHE339" s="45"/>
      <c r="BHF339" s="45"/>
      <c r="BHG339" s="45"/>
      <c r="BHH339" s="45"/>
      <c r="BHI339" s="45"/>
      <c r="BHJ339" s="45"/>
      <c r="BHK339" s="45"/>
      <c r="BHL339" s="45"/>
      <c r="BHM339" s="45"/>
      <c r="BHN339" s="45"/>
      <c r="BHO339" s="45"/>
      <c r="BHP339" s="45"/>
      <c r="BHQ339" s="45"/>
      <c r="BHR339" s="45"/>
      <c r="BHS339" s="45"/>
      <c r="BHT339" s="45"/>
      <c r="BHU339" s="45"/>
      <c r="BHV339" s="45"/>
      <c r="BHW339" s="45"/>
      <c r="BHX339" s="45"/>
      <c r="BHY339" s="45"/>
      <c r="BHZ339" s="45"/>
      <c r="BIA339" s="45"/>
      <c r="BIB339" s="45"/>
      <c r="BIC339" s="45"/>
      <c r="BID339" s="45"/>
      <c r="BIE339" s="45"/>
      <c r="BIF339" s="45"/>
      <c r="BIG339" s="45"/>
      <c r="BIH339" s="45"/>
      <c r="BII339" s="45"/>
      <c r="BIJ339" s="45"/>
      <c r="BIK339" s="45"/>
      <c r="BIL339" s="45"/>
      <c r="BIM339" s="45"/>
      <c r="BIN339" s="45"/>
      <c r="BIO339" s="45"/>
      <c r="BIP339" s="45"/>
      <c r="BIQ339" s="45"/>
      <c r="BIR339" s="45"/>
      <c r="BIS339" s="45"/>
      <c r="BIT339" s="45"/>
      <c r="BIU339" s="45"/>
      <c r="BIV339" s="45"/>
      <c r="BIW339" s="45"/>
      <c r="BIX339" s="45"/>
      <c r="BIY339" s="45"/>
      <c r="BIZ339" s="45"/>
      <c r="BJA339" s="45"/>
      <c r="BJB339" s="45"/>
      <c r="BJC339" s="45"/>
      <c r="BJD339" s="45"/>
      <c r="BJE339" s="45"/>
      <c r="BJF339" s="45"/>
      <c r="BJG339" s="45"/>
      <c r="BJH339" s="45"/>
      <c r="BJI339" s="45"/>
      <c r="BJJ339" s="45"/>
      <c r="BJK339" s="45"/>
      <c r="BJL339" s="45"/>
      <c r="BJM339" s="45"/>
      <c r="BJN339" s="45"/>
      <c r="BJO339" s="45"/>
      <c r="BJP339" s="45"/>
      <c r="BJQ339" s="45"/>
      <c r="BJR339" s="45"/>
      <c r="BJS339" s="45"/>
      <c r="BJT339" s="45"/>
      <c r="BJU339" s="45"/>
      <c r="BJV339" s="45"/>
      <c r="BJW339" s="45"/>
      <c r="BJX339" s="45"/>
      <c r="BJY339" s="45"/>
      <c r="BJZ339" s="45"/>
      <c r="BKA339" s="45"/>
      <c r="BKB339" s="45"/>
      <c r="BKC339" s="45"/>
      <c r="BKD339" s="45"/>
      <c r="BKE339" s="45"/>
      <c r="BKF339" s="45"/>
      <c r="BKG339" s="45"/>
      <c r="BKH339" s="45"/>
      <c r="BKI339" s="45"/>
      <c r="BKJ339" s="45"/>
      <c r="BKK339" s="45"/>
      <c r="BKL339" s="45"/>
      <c r="BKM339" s="45"/>
      <c r="BKN339" s="45"/>
      <c r="BKO339" s="45"/>
      <c r="BKP339" s="45"/>
      <c r="BKQ339" s="45"/>
      <c r="BKR339" s="45"/>
      <c r="BKS339" s="45"/>
      <c r="BKT339" s="45"/>
      <c r="BKU339" s="45"/>
      <c r="BKV339" s="45"/>
      <c r="BKW339" s="45"/>
      <c r="BKX339" s="45"/>
      <c r="BKY339" s="45"/>
      <c r="BKZ339" s="45"/>
      <c r="BLA339" s="45"/>
      <c r="BLB339" s="45"/>
      <c r="BLC339" s="45"/>
      <c r="BLD339" s="45"/>
      <c r="BLE339" s="45"/>
      <c r="BLF339" s="45"/>
      <c r="BLG339" s="45"/>
      <c r="BLH339" s="45"/>
      <c r="BLI339" s="45"/>
      <c r="BLJ339" s="45"/>
      <c r="BLK339" s="45"/>
      <c r="BLL339" s="45"/>
      <c r="BLM339" s="45"/>
      <c r="BLN339" s="45"/>
      <c r="BLO339" s="45"/>
      <c r="BLP339" s="45"/>
      <c r="BLQ339" s="45"/>
      <c r="BLR339" s="45"/>
      <c r="BLS339" s="45"/>
      <c r="BLT339" s="45"/>
      <c r="BLU339" s="45"/>
      <c r="BLV339" s="45"/>
      <c r="BLW339" s="45"/>
      <c r="BLX339" s="45"/>
      <c r="BLY339" s="45"/>
      <c r="BLZ339" s="45"/>
      <c r="BMA339" s="45"/>
      <c r="BMB339" s="45"/>
      <c r="BMC339" s="45"/>
      <c r="BMD339" s="45"/>
      <c r="BME339" s="45"/>
      <c r="BMF339" s="45"/>
      <c r="BMG339" s="45"/>
      <c r="BMH339" s="45"/>
      <c r="BMI339" s="45"/>
      <c r="BMJ339" s="45"/>
      <c r="BMK339" s="45"/>
      <c r="BML339" s="45"/>
      <c r="BMM339" s="45"/>
      <c r="BMN339" s="45"/>
      <c r="BMO339" s="45"/>
      <c r="BMP339" s="45"/>
      <c r="BMQ339" s="45"/>
      <c r="BMR339" s="45"/>
      <c r="BMS339" s="45"/>
      <c r="BMT339" s="45"/>
      <c r="BMU339" s="45"/>
      <c r="BMV339" s="45"/>
      <c r="BMW339" s="45"/>
      <c r="BMX339" s="45"/>
      <c r="BMY339" s="45"/>
      <c r="BMZ339" s="45"/>
      <c r="BNA339" s="45"/>
      <c r="BNB339" s="45"/>
      <c r="BNC339" s="45"/>
      <c r="BND339" s="45"/>
      <c r="BNE339" s="45"/>
      <c r="BNF339" s="45"/>
      <c r="BNG339" s="45"/>
      <c r="BNH339" s="45"/>
      <c r="BNI339" s="45"/>
      <c r="BNJ339" s="45"/>
      <c r="BNK339" s="45"/>
      <c r="BNL339" s="45"/>
      <c r="BNM339" s="45"/>
      <c r="BNN339" s="45"/>
      <c r="BNO339" s="45"/>
      <c r="BNP339" s="45"/>
      <c r="BNQ339" s="45"/>
      <c r="BNR339" s="45"/>
      <c r="BNS339" s="45"/>
      <c r="BNT339" s="45"/>
      <c r="BNU339" s="45"/>
      <c r="BNV339" s="45"/>
      <c r="BNW339" s="45"/>
      <c r="BNX339" s="45"/>
      <c r="BNY339" s="45"/>
      <c r="BNZ339" s="45"/>
      <c r="BOA339" s="45"/>
      <c r="BOB339" s="45"/>
      <c r="BOC339" s="45"/>
      <c r="BOD339" s="45"/>
      <c r="BOE339" s="45"/>
      <c r="BOF339" s="45"/>
      <c r="BOG339" s="45"/>
      <c r="BOH339" s="45"/>
      <c r="BOI339" s="45"/>
      <c r="BOJ339" s="45"/>
      <c r="BOK339" s="45"/>
      <c r="BOL339" s="45"/>
      <c r="BOM339" s="45"/>
      <c r="BON339" s="45"/>
      <c r="BOO339" s="45"/>
      <c r="BOP339" s="45"/>
      <c r="BOQ339" s="45"/>
      <c r="BOR339" s="45"/>
      <c r="BOS339" s="45"/>
      <c r="BOT339" s="45"/>
      <c r="BOU339" s="45"/>
      <c r="BOV339" s="45"/>
      <c r="BOW339" s="45"/>
      <c r="BOX339" s="45"/>
      <c r="BOY339" s="45"/>
      <c r="BOZ339" s="45"/>
      <c r="BPA339" s="45"/>
      <c r="BPB339" s="45"/>
      <c r="BPC339" s="45"/>
      <c r="BPD339" s="45"/>
      <c r="BPE339" s="45"/>
      <c r="BPF339" s="45"/>
      <c r="BPG339" s="45"/>
      <c r="BPH339" s="45"/>
      <c r="BPI339" s="45"/>
      <c r="BPJ339" s="45"/>
      <c r="BPK339" s="45"/>
      <c r="BPL339" s="45"/>
      <c r="BPM339" s="45"/>
      <c r="BPN339" s="45"/>
      <c r="BPO339" s="45"/>
      <c r="BPP339" s="45"/>
      <c r="BPQ339" s="45"/>
      <c r="BPR339" s="45"/>
      <c r="BPS339" s="45"/>
      <c r="BPT339" s="45"/>
      <c r="BPU339" s="45"/>
      <c r="BPV339" s="45"/>
      <c r="BPW339" s="45"/>
      <c r="BPX339" s="45"/>
      <c r="BPY339" s="45"/>
      <c r="BPZ339" s="45"/>
      <c r="BQA339" s="45"/>
      <c r="BQB339" s="45"/>
      <c r="BQC339" s="45"/>
      <c r="BQD339" s="45"/>
      <c r="BQE339" s="45"/>
      <c r="BQF339" s="45"/>
      <c r="BQG339" s="45"/>
      <c r="BQH339" s="45"/>
      <c r="BQI339" s="45"/>
      <c r="BQJ339" s="45"/>
      <c r="BQK339" s="45"/>
      <c r="BQL339" s="45"/>
      <c r="BQM339" s="45"/>
      <c r="BQN339" s="45"/>
      <c r="BQO339" s="45"/>
      <c r="BQP339" s="45"/>
      <c r="BQQ339" s="45"/>
      <c r="BQR339" s="45"/>
      <c r="BQS339" s="45"/>
      <c r="BQT339" s="45"/>
      <c r="BQU339" s="45"/>
      <c r="BQV339" s="45"/>
      <c r="BQW339" s="45"/>
      <c r="BQX339" s="45"/>
      <c r="BQY339" s="45"/>
      <c r="BQZ339" s="45"/>
      <c r="BRA339" s="45"/>
      <c r="BRB339" s="45"/>
      <c r="BRC339" s="45"/>
      <c r="BRD339" s="45"/>
      <c r="BRE339" s="45"/>
      <c r="BRF339" s="45"/>
      <c r="BRG339" s="45"/>
      <c r="BRH339" s="45"/>
      <c r="BRI339" s="45"/>
      <c r="BRJ339" s="45"/>
      <c r="BRK339" s="45"/>
      <c r="BRL339" s="45"/>
      <c r="BRM339" s="45"/>
      <c r="BRN339" s="45"/>
      <c r="BRO339" s="45"/>
      <c r="BRP339" s="45"/>
      <c r="BRQ339" s="45"/>
      <c r="BRR339" s="45"/>
      <c r="BRS339" s="45"/>
      <c r="BRT339" s="45"/>
      <c r="BRU339" s="45"/>
      <c r="BRV339" s="45"/>
      <c r="BRW339" s="45"/>
      <c r="BRX339" s="45"/>
      <c r="BRY339" s="45"/>
      <c r="BRZ339" s="45"/>
      <c r="BSA339" s="45"/>
      <c r="BSB339" s="45"/>
      <c r="BSC339" s="45"/>
      <c r="BSD339" s="45"/>
      <c r="BSE339" s="45"/>
      <c r="BSF339" s="45"/>
      <c r="BSG339" s="45"/>
      <c r="BSH339" s="45"/>
      <c r="BSI339" s="45"/>
      <c r="BSJ339" s="45"/>
      <c r="BSK339" s="45"/>
      <c r="BSL339" s="45"/>
      <c r="BSM339" s="45"/>
      <c r="BSN339" s="45"/>
      <c r="BSO339" s="45"/>
      <c r="BSP339" s="45"/>
      <c r="BSQ339" s="45"/>
      <c r="BSR339" s="45"/>
      <c r="BSS339" s="45"/>
      <c r="BST339" s="45"/>
      <c r="BSU339" s="45"/>
      <c r="BSV339" s="45"/>
      <c r="BSW339" s="45"/>
      <c r="BSX339" s="45"/>
      <c r="BSY339" s="45"/>
      <c r="BSZ339" s="45"/>
      <c r="BTA339" s="45"/>
      <c r="BTB339" s="45"/>
      <c r="BTC339" s="45"/>
      <c r="BTD339" s="45"/>
      <c r="BTE339" s="45"/>
      <c r="BTF339" s="45"/>
      <c r="BTG339" s="45"/>
      <c r="BTH339" s="45"/>
      <c r="BTI339" s="45"/>
      <c r="BTJ339" s="45"/>
      <c r="BTK339" s="45"/>
      <c r="BTL339" s="45"/>
      <c r="BTM339" s="45"/>
      <c r="BTN339" s="45"/>
      <c r="BTO339" s="45"/>
      <c r="BTP339" s="45"/>
      <c r="BTQ339" s="45"/>
      <c r="BTR339" s="45"/>
      <c r="BTS339" s="45"/>
      <c r="BTT339" s="45"/>
      <c r="BTU339" s="45"/>
      <c r="BTV339" s="45"/>
      <c r="BTW339" s="45"/>
      <c r="BTX339" s="45"/>
      <c r="BTY339" s="45"/>
      <c r="BTZ339" s="45"/>
      <c r="BUA339" s="45"/>
      <c r="BUB339" s="45"/>
      <c r="BUC339" s="45"/>
      <c r="BUD339" s="45"/>
      <c r="BUE339" s="45"/>
      <c r="BUF339" s="45"/>
      <c r="BUG339" s="45"/>
      <c r="BUH339" s="45"/>
      <c r="BUI339" s="45"/>
      <c r="BUJ339" s="45"/>
      <c r="BUK339" s="45"/>
      <c r="BUL339" s="45"/>
      <c r="BUM339" s="45"/>
      <c r="BUN339" s="45"/>
      <c r="BUO339" s="45"/>
      <c r="BUP339" s="45"/>
      <c r="BUQ339" s="45"/>
      <c r="BUR339" s="45"/>
      <c r="BUS339" s="45"/>
      <c r="BUT339" s="45"/>
      <c r="BUU339" s="45"/>
      <c r="BUV339" s="45"/>
      <c r="BUW339" s="45"/>
      <c r="BUX339" s="45"/>
      <c r="BUY339" s="45"/>
      <c r="BUZ339" s="45"/>
      <c r="BVA339" s="45"/>
      <c r="BVB339" s="45"/>
      <c r="BVC339" s="45"/>
      <c r="BVD339" s="45"/>
      <c r="BVE339" s="45"/>
      <c r="BVF339" s="45"/>
      <c r="BVG339" s="45"/>
      <c r="BVH339" s="45"/>
      <c r="BVI339" s="45"/>
      <c r="BVJ339" s="45"/>
      <c r="BVK339" s="45"/>
      <c r="BVL339" s="45"/>
      <c r="BVM339" s="45"/>
      <c r="BVN339" s="45"/>
      <c r="BVO339" s="45"/>
      <c r="BVP339" s="45"/>
      <c r="BVQ339" s="45"/>
      <c r="BVR339" s="45"/>
      <c r="BVS339" s="45"/>
      <c r="BVT339" s="45"/>
      <c r="BVU339" s="45"/>
      <c r="BVV339" s="45"/>
      <c r="BVW339" s="45"/>
      <c r="BVX339" s="45"/>
      <c r="BVY339" s="45"/>
      <c r="BVZ339" s="45"/>
      <c r="BWA339" s="45"/>
      <c r="BWB339" s="45"/>
      <c r="BWC339" s="45"/>
      <c r="BWD339" s="45"/>
      <c r="BWE339" s="45"/>
      <c r="BWF339" s="45"/>
      <c r="BWG339" s="45"/>
      <c r="BWH339" s="45"/>
      <c r="BWI339" s="45"/>
      <c r="BWJ339" s="45"/>
      <c r="BWK339" s="45"/>
      <c r="BWL339" s="45"/>
      <c r="BWM339" s="45"/>
      <c r="BWN339" s="45"/>
      <c r="BWO339" s="45"/>
      <c r="BWP339" s="45"/>
      <c r="BWQ339" s="45"/>
      <c r="BWR339" s="45"/>
      <c r="BWS339" s="45"/>
      <c r="BWT339" s="45"/>
      <c r="BWU339" s="45"/>
      <c r="BWV339" s="45"/>
      <c r="BWW339" s="45"/>
      <c r="BWX339" s="45"/>
      <c r="BWY339" s="45"/>
      <c r="BWZ339" s="45"/>
      <c r="BXA339" s="45"/>
      <c r="BXB339" s="45"/>
      <c r="BXC339" s="45"/>
      <c r="BXD339" s="45"/>
      <c r="BXE339" s="45"/>
      <c r="BXF339" s="45"/>
      <c r="BXG339" s="45"/>
      <c r="BXH339" s="45"/>
      <c r="BXI339" s="45"/>
      <c r="BXJ339" s="45"/>
      <c r="BXK339" s="45"/>
      <c r="BXL339" s="45"/>
      <c r="BXM339" s="45"/>
      <c r="BXN339" s="45"/>
      <c r="BXO339" s="45"/>
      <c r="BXP339" s="45"/>
      <c r="BXQ339" s="45"/>
      <c r="BXR339" s="45"/>
      <c r="BXS339" s="45"/>
      <c r="BXT339" s="45"/>
      <c r="BXU339" s="45"/>
      <c r="BXV339" s="45"/>
      <c r="BXW339" s="45"/>
      <c r="BXX339" s="45"/>
      <c r="BXY339" s="45"/>
      <c r="BXZ339" s="45"/>
      <c r="BYA339" s="45"/>
      <c r="BYB339" s="45"/>
      <c r="BYC339" s="45"/>
      <c r="BYD339" s="45"/>
      <c r="BYE339" s="45"/>
      <c r="BYF339" s="45"/>
      <c r="BYG339" s="45"/>
      <c r="BYH339" s="45"/>
      <c r="BYI339" s="45"/>
      <c r="BYJ339" s="45"/>
      <c r="BYK339" s="45"/>
      <c r="BYL339" s="45"/>
      <c r="BYM339" s="45"/>
      <c r="BYN339" s="45"/>
      <c r="BYO339" s="45"/>
      <c r="BYP339" s="45"/>
      <c r="BYQ339" s="45"/>
      <c r="BYR339" s="45"/>
      <c r="BYS339" s="45"/>
      <c r="BYT339" s="45"/>
      <c r="BYU339" s="45"/>
      <c r="BYV339" s="45"/>
      <c r="BYW339" s="45"/>
      <c r="BYX339" s="45"/>
      <c r="BYY339" s="45"/>
      <c r="BYZ339" s="45"/>
      <c r="BZA339" s="45"/>
      <c r="BZB339" s="45"/>
      <c r="BZC339" s="45"/>
      <c r="BZD339" s="45"/>
      <c r="BZE339" s="45"/>
      <c r="BZF339" s="45"/>
      <c r="BZG339" s="45"/>
      <c r="BZH339" s="45"/>
      <c r="BZI339" s="45"/>
      <c r="BZJ339" s="45"/>
      <c r="BZK339" s="45"/>
      <c r="BZL339" s="45"/>
      <c r="BZM339" s="45"/>
      <c r="BZN339" s="45"/>
      <c r="BZO339" s="45"/>
      <c r="BZP339" s="45"/>
      <c r="BZQ339" s="45"/>
      <c r="BZR339" s="45"/>
      <c r="BZS339" s="45"/>
      <c r="BZT339" s="45"/>
      <c r="BZU339" s="45"/>
      <c r="BZV339" s="45"/>
      <c r="BZW339" s="45"/>
      <c r="BZX339" s="45"/>
      <c r="BZY339" s="45"/>
      <c r="BZZ339" s="45"/>
      <c r="CAA339" s="45"/>
      <c r="CAB339" s="45"/>
      <c r="CAC339" s="45"/>
      <c r="CAD339" s="45"/>
      <c r="CAE339" s="45"/>
      <c r="CAF339" s="45"/>
      <c r="CAG339" s="45"/>
      <c r="CAH339" s="45"/>
      <c r="CAI339" s="45"/>
      <c r="CAJ339" s="45"/>
      <c r="CAK339" s="45"/>
      <c r="CAL339" s="45"/>
      <c r="CAM339" s="45"/>
      <c r="CAN339" s="45"/>
      <c r="CAO339" s="45"/>
      <c r="CAP339" s="45"/>
      <c r="CAQ339" s="45"/>
      <c r="CAR339" s="45"/>
      <c r="CAS339" s="45"/>
      <c r="CAT339" s="45"/>
      <c r="CAU339" s="45"/>
      <c r="CAV339" s="45"/>
      <c r="CAW339" s="45"/>
      <c r="CAX339" s="45"/>
      <c r="CAY339" s="45"/>
      <c r="CAZ339" s="45"/>
      <c r="CBA339" s="45"/>
      <c r="CBB339" s="45"/>
      <c r="CBC339" s="45"/>
      <c r="CBD339" s="45"/>
      <c r="CBE339" s="45"/>
      <c r="CBF339" s="45"/>
      <c r="CBG339" s="45"/>
      <c r="CBH339" s="45"/>
      <c r="CBI339" s="45"/>
      <c r="CBJ339" s="45"/>
      <c r="CBK339" s="45"/>
      <c r="CBL339" s="45"/>
      <c r="CBM339" s="45"/>
      <c r="CBN339" s="45"/>
      <c r="CBO339" s="45"/>
      <c r="CBP339" s="45"/>
      <c r="CBQ339" s="45"/>
      <c r="CBR339" s="45"/>
      <c r="CBS339" s="45"/>
      <c r="CBT339" s="45"/>
      <c r="CBU339" s="45"/>
      <c r="CBV339" s="45"/>
      <c r="CBW339" s="45"/>
      <c r="CBX339" s="45"/>
      <c r="CBY339" s="45"/>
      <c r="CBZ339" s="45"/>
      <c r="CCA339" s="45"/>
      <c r="CCB339" s="45"/>
      <c r="CCC339" s="45"/>
      <c r="CCD339" s="45"/>
      <c r="CCE339" s="45"/>
      <c r="CCF339" s="45"/>
      <c r="CCG339" s="45"/>
      <c r="CCH339" s="45"/>
      <c r="CCI339" s="45"/>
      <c r="CCJ339" s="45"/>
      <c r="CCK339" s="45"/>
      <c r="CCL339" s="45"/>
      <c r="CCM339" s="45"/>
      <c r="CCN339" s="45"/>
      <c r="CCO339" s="45"/>
      <c r="CCP339" s="45"/>
      <c r="CCQ339" s="45"/>
      <c r="CCR339" s="45"/>
      <c r="CCS339" s="45"/>
      <c r="CCT339" s="45"/>
      <c r="CCU339" s="45"/>
      <c r="CCV339" s="45"/>
      <c r="CCW339" s="45"/>
      <c r="CCX339" s="45"/>
      <c r="CCY339" s="45"/>
      <c r="CCZ339" s="45"/>
      <c r="CDA339" s="45"/>
      <c r="CDB339" s="45"/>
      <c r="CDC339" s="45"/>
      <c r="CDD339" s="45"/>
      <c r="CDE339" s="45"/>
      <c r="CDF339" s="45"/>
      <c r="CDG339" s="45"/>
      <c r="CDH339" s="45"/>
      <c r="CDI339" s="45"/>
      <c r="CDJ339" s="45"/>
      <c r="CDK339" s="45"/>
      <c r="CDL339" s="45"/>
      <c r="CDM339" s="45"/>
      <c r="CDN339" s="45"/>
      <c r="CDO339" s="45"/>
      <c r="CDP339" s="45"/>
      <c r="CDQ339" s="45"/>
      <c r="CDR339" s="45"/>
      <c r="CDS339" s="45"/>
      <c r="CDT339" s="45"/>
      <c r="CDU339" s="45"/>
      <c r="CDV339" s="45"/>
      <c r="CDW339" s="45"/>
      <c r="CDX339" s="45"/>
      <c r="CDY339" s="45"/>
      <c r="CDZ339" s="45"/>
      <c r="CEA339" s="45"/>
      <c r="CEB339" s="45"/>
      <c r="CEC339" s="45"/>
      <c r="CED339" s="45"/>
      <c r="CEE339" s="45"/>
      <c r="CEF339" s="45"/>
      <c r="CEG339" s="45"/>
      <c r="CEH339" s="45"/>
      <c r="CEI339" s="45"/>
      <c r="CEJ339" s="45"/>
      <c r="CEK339" s="45"/>
      <c r="CEL339" s="45"/>
      <c r="CEM339" s="45"/>
      <c r="CEN339" s="45"/>
      <c r="CEO339" s="45"/>
      <c r="CEP339" s="45"/>
      <c r="CEQ339" s="45"/>
      <c r="CER339" s="45"/>
      <c r="CES339" s="45"/>
      <c r="CET339" s="45"/>
      <c r="CEU339" s="45"/>
      <c r="CEV339" s="45"/>
      <c r="CEW339" s="45"/>
      <c r="CEX339" s="45"/>
      <c r="CEY339" s="45"/>
      <c r="CEZ339" s="45"/>
      <c r="CFA339" s="45"/>
      <c r="CFB339" s="45"/>
      <c r="CFC339" s="45"/>
      <c r="CFD339" s="45"/>
      <c r="CFE339" s="45"/>
      <c r="CFF339" s="45"/>
      <c r="CFG339" s="45"/>
      <c r="CFH339" s="45"/>
      <c r="CFI339" s="45"/>
      <c r="CFJ339" s="45"/>
      <c r="CFK339" s="45"/>
      <c r="CFL339" s="45"/>
      <c r="CFM339" s="45"/>
      <c r="CFN339" s="45"/>
      <c r="CFO339" s="45"/>
      <c r="CFP339" s="45"/>
      <c r="CFQ339" s="45"/>
      <c r="CFR339" s="45"/>
      <c r="CFS339" s="45"/>
      <c r="CFT339" s="45"/>
      <c r="CFU339" s="45"/>
      <c r="CFV339" s="45"/>
      <c r="CFW339" s="45"/>
      <c r="CFX339" s="45"/>
      <c r="CFY339" s="45"/>
      <c r="CFZ339" s="45"/>
      <c r="CGA339" s="45"/>
      <c r="CGB339" s="45"/>
      <c r="CGC339" s="45"/>
      <c r="CGD339" s="45"/>
      <c r="CGE339" s="45"/>
      <c r="CGF339" s="45"/>
      <c r="CGG339" s="45"/>
      <c r="CGH339" s="45"/>
      <c r="CGI339" s="45"/>
      <c r="CGJ339" s="45"/>
      <c r="CGK339" s="45"/>
      <c r="CGL339" s="45"/>
      <c r="CGM339" s="45"/>
      <c r="CGN339" s="45"/>
      <c r="CGO339" s="45"/>
      <c r="CGP339" s="45"/>
      <c r="CGQ339" s="45"/>
      <c r="CGR339" s="45"/>
      <c r="CGS339" s="45"/>
      <c r="CGT339" s="45"/>
      <c r="CGU339" s="45"/>
      <c r="CGV339" s="45"/>
      <c r="CGW339" s="45"/>
      <c r="CGX339" s="45"/>
      <c r="CGY339" s="45"/>
      <c r="CGZ339" s="45"/>
      <c r="CHA339" s="45"/>
      <c r="CHB339" s="45"/>
      <c r="CHC339" s="45"/>
      <c r="CHD339" s="45"/>
      <c r="CHE339" s="45"/>
      <c r="CHF339" s="45"/>
      <c r="CHG339" s="45"/>
      <c r="CHH339" s="45"/>
      <c r="CHI339" s="45"/>
      <c r="CHJ339" s="45"/>
      <c r="CHK339" s="45"/>
      <c r="CHL339" s="45"/>
      <c r="CHM339" s="45"/>
      <c r="CHN339" s="45"/>
      <c r="CHO339" s="45"/>
      <c r="CHP339" s="45"/>
      <c r="CHQ339" s="45"/>
      <c r="CHR339" s="45"/>
      <c r="CHS339" s="45"/>
      <c r="CHT339" s="45"/>
      <c r="CHU339" s="45"/>
      <c r="CHV339" s="45"/>
      <c r="CHW339" s="45"/>
      <c r="CHX339" s="45"/>
      <c r="CHY339" s="45"/>
      <c r="CHZ339" s="45"/>
      <c r="CIA339" s="45"/>
      <c r="CIB339" s="45"/>
      <c r="CIC339" s="45"/>
      <c r="CID339" s="45"/>
      <c r="CIE339" s="45"/>
      <c r="CIF339" s="45"/>
      <c r="CIG339" s="45"/>
      <c r="CIH339" s="45"/>
      <c r="CII339" s="45"/>
      <c r="CIJ339" s="45"/>
      <c r="CIK339" s="45"/>
      <c r="CIL339" s="45"/>
      <c r="CIM339" s="45"/>
      <c r="CIN339" s="45"/>
      <c r="CIO339" s="45"/>
      <c r="CIP339" s="45"/>
      <c r="CIQ339" s="45"/>
      <c r="CIR339" s="45"/>
      <c r="CIS339" s="45"/>
      <c r="CIT339" s="45"/>
      <c r="CIU339" s="45"/>
      <c r="CIV339" s="45"/>
      <c r="CIW339" s="45"/>
      <c r="CIX339" s="45"/>
      <c r="CIY339" s="45"/>
      <c r="CIZ339" s="45"/>
      <c r="CJA339" s="45"/>
      <c r="CJB339" s="45"/>
      <c r="CJC339" s="45"/>
      <c r="CJD339" s="45"/>
      <c r="CJE339" s="45"/>
      <c r="CJF339" s="45"/>
      <c r="CJG339" s="45"/>
      <c r="CJH339" s="45"/>
      <c r="CJI339" s="45"/>
      <c r="CJJ339" s="45"/>
      <c r="CJK339" s="45"/>
      <c r="CJL339" s="45"/>
      <c r="CJM339" s="45"/>
      <c r="CJN339" s="45"/>
      <c r="CJO339" s="45"/>
      <c r="CJP339" s="45"/>
      <c r="CJQ339" s="45"/>
      <c r="CJR339" s="45"/>
      <c r="CJS339" s="45"/>
      <c r="CJT339" s="45"/>
      <c r="CJU339" s="45"/>
      <c r="CJV339" s="45"/>
      <c r="CJW339" s="45"/>
      <c r="CJX339" s="45"/>
      <c r="CJY339" s="45"/>
      <c r="CJZ339" s="45"/>
      <c r="CKA339" s="45"/>
      <c r="CKB339" s="45"/>
      <c r="CKC339" s="45"/>
      <c r="CKD339" s="45"/>
      <c r="CKE339" s="45"/>
      <c r="CKF339" s="45"/>
      <c r="CKG339" s="45"/>
      <c r="CKH339" s="45"/>
      <c r="CKI339" s="45"/>
      <c r="CKJ339" s="45"/>
      <c r="CKK339" s="45"/>
      <c r="CKL339" s="45"/>
      <c r="CKM339" s="45"/>
      <c r="CKN339" s="45"/>
      <c r="CKO339" s="45"/>
      <c r="CKP339" s="45"/>
      <c r="CKQ339" s="45"/>
      <c r="CKR339" s="45"/>
      <c r="CKS339" s="45"/>
      <c r="CKT339" s="45"/>
      <c r="CKU339" s="45"/>
      <c r="CKV339" s="45"/>
      <c r="CKW339" s="45"/>
      <c r="CKX339" s="45"/>
      <c r="CKY339" s="45"/>
      <c r="CKZ339" s="45"/>
      <c r="CLA339" s="45"/>
      <c r="CLB339" s="45"/>
      <c r="CLC339" s="45"/>
      <c r="CLD339" s="45"/>
      <c r="CLE339" s="45"/>
      <c r="CLF339" s="45"/>
      <c r="CLG339" s="45"/>
      <c r="CLH339" s="45"/>
      <c r="CLI339" s="45"/>
      <c r="CLJ339" s="45"/>
      <c r="CLK339" s="45"/>
      <c r="CLL339" s="45"/>
      <c r="CLM339" s="45"/>
      <c r="CLN339" s="45"/>
      <c r="CLO339" s="45"/>
      <c r="CLP339" s="45"/>
      <c r="CLQ339" s="45"/>
      <c r="CLR339" s="45"/>
      <c r="CLS339" s="45"/>
      <c r="CLT339" s="45"/>
      <c r="CLU339" s="45"/>
      <c r="CLV339" s="45"/>
      <c r="CLW339" s="45"/>
      <c r="CLX339" s="45"/>
      <c r="CLY339" s="45"/>
      <c r="CLZ339" s="45"/>
      <c r="CMA339" s="45"/>
      <c r="CMB339" s="45"/>
      <c r="CMC339" s="45"/>
      <c r="CMD339" s="45"/>
      <c r="CME339" s="45"/>
      <c r="CMF339" s="45"/>
      <c r="CMG339" s="45"/>
      <c r="CMH339" s="45"/>
      <c r="CMI339" s="45"/>
      <c r="CMJ339" s="45"/>
      <c r="CMK339" s="45"/>
      <c r="CML339" s="45"/>
      <c r="CMM339" s="45"/>
      <c r="CMN339" s="45"/>
      <c r="CMO339" s="45"/>
      <c r="CMP339" s="45"/>
      <c r="CMQ339" s="45"/>
      <c r="CMR339" s="45"/>
      <c r="CMS339" s="45"/>
      <c r="CMT339" s="45"/>
      <c r="CMU339" s="45"/>
      <c r="CMV339" s="45"/>
      <c r="CMW339" s="45"/>
      <c r="CMX339" s="45"/>
      <c r="CMY339" s="45"/>
      <c r="CMZ339" s="45"/>
      <c r="CNA339" s="45"/>
      <c r="CNB339" s="45"/>
      <c r="CNC339" s="45"/>
      <c r="CND339" s="45"/>
      <c r="CNE339" s="45"/>
      <c r="CNF339" s="45"/>
      <c r="CNG339" s="45"/>
      <c r="CNH339" s="45"/>
      <c r="CNI339" s="45"/>
      <c r="CNJ339" s="45"/>
      <c r="CNK339" s="45"/>
      <c r="CNL339" s="45"/>
      <c r="CNM339" s="45"/>
      <c r="CNN339" s="45"/>
      <c r="CNO339" s="45"/>
      <c r="CNP339" s="45"/>
      <c r="CNQ339" s="45"/>
      <c r="CNR339" s="45"/>
      <c r="CNS339" s="45"/>
      <c r="CNT339" s="45"/>
      <c r="CNU339" s="45"/>
      <c r="CNV339" s="45"/>
      <c r="CNW339" s="45"/>
      <c r="CNX339" s="45"/>
      <c r="CNY339" s="45"/>
      <c r="CNZ339" s="45"/>
      <c r="COA339" s="45"/>
      <c r="COB339" s="45"/>
      <c r="COC339" s="45"/>
      <c r="COD339" s="45"/>
      <c r="COE339" s="45"/>
      <c r="COF339" s="45"/>
      <c r="COG339" s="45"/>
      <c r="COH339" s="45"/>
      <c r="COI339" s="45"/>
      <c r="COJ339" s="45"/>
      <c r="COK339" s="45"/>
      <c r="COL339" s="45"/>
      <c r="COM339" s="45"/>
      <c r="CON339" s="45"/>
      <c r="COO339" s="45"/>
      <c r="COP339" s="45"/>
      <c r="COQ339" s="45"/>
      <c r="COR339" s="45"/>
      <c r="COS339" s="45"/>
      <c r="COT339" s="45"/>
      <c r="COU339" s="45"/>
      <c r="COV339" s="45"/>
      <c r="COW339" s="45"/>
      <c r="COX339" s="45"/>
      <c r="COY339" s="45"/>
      <c r="COZ339" s="45"/>
      <c r="CPA339" s="45"/>
      <c r="CPB339" s="45"/>
      <c r="CPC339" s="45"/>
      <c r="CPD339" s="45"/>
      <c r="CPE339" s="45"/>
      <c r="CPF339" s="45"/>
      <c r="CPG339" s="45"/>
      <c r="CPH339" s="45"/>
      <c r="CPI339" s="45"/>
      <c r="CPJ339" s="45"/>
      <c r="CPK339" s="45"/>
      <c r="CPL339" s="45"/>
      <c r="CPM339" s="45"/>
      <c r="CPN339" s="45"/>
      <c r="CPO339" s="45"/>
      <c r="CPP339" s="45"/>
      <c r="CPQ339" s="45"/>
      <c r="CPR339" s="45"/>
      <c r="CPS339" s="45"/>
      <c r="CPT339" s="45"/>
      <c r="CPU339" s="45"/>
      <c r="CPV339" s="45"/>
      <c r="CPW339" s="45"/>
      <c r="CPX339" s="45"/>
      <c r="CPY339" s="45"/>
      <c r="CPZ339" s="45"/>
      <c r="CQA339" s="45"/>
      <c r="CQB339" s="45"/>
      <c r="CQC339" s="45"/>
      <c r="CQD339" s="45"/>
      <c r="CQE339" s="45"/>
      <c r="CQF339" s="45"/>
      <c r="CQG339" s="45"/>
      <c r="CQH339" s="45"/>
      <c r="CQI339" s="45"/>
      <c r="CQJ339" s="45"/>
      <c r="CQK339" s="45"/>
      <c r="CQL339" s="45"/>
      <c r="CQM339" s="45"/>
      <c r="CQN339" s="45"/>
      <c r="CQO339" s="45"/>
      <c r="CQP339" s="45"/>
      <c r="CQQ339" s="45"/>
      <c r="CQR339" s="45"/>
      <c r="CQS339" s="45"/>
      <c r="CQT339" s="45"/>
      <c r="CQU339" s="45"/>
      <c r="CQV339" s="45"/>
      <c r="CQW339" s="45"/>
      <c r="CQX339" s="45"/>
      <c r="CQY339" s="45"/>
      <c r="CQZ339" s="45"/>
      <c r="CRA339" s="45"/>
      <c r="CRB339" s="45"/>
      <c r="CRC339" s="45"/>
      <c r="CRD339" s="45"/>
      <c r="CRE339" s="45"/>
      <c r="CRF339" s="45"/>
      <c r="CRG339" s="45"/>
      <c r="CRH339" s="45"/>
      <c r="CRI339" s="45"/>
      <c r="CRJ339" s="45"/>
      <c r="CRK339" s="45"/>
      <c r="CRL339" s="45"/>
      <c r="CRM339" s="45"/>
      <c r="CRN339" s="45"/>
      <c r="CRO339" s="45"/>
      <c r="CRP339" s="45"/>
      <c r="CRQ339" s="45"/>
      <c r="CRR339" s="45"/>
      <c r="CRS339" s="45"/>
      <c r="CRT339" s="45"/>
      <c r="CRU339" s="45"/>
      <c r="CRV339" s="45"/>
      <c r="CRW339" s="45"/>
      <c r="CRX339" s="45"/>
      <c r="CRY339" s="45"/>
      <c r="CRZ339" s="45"/>
      <c r="CSA339" s="45"/>
      <c r="CSB339" s="45"/>
      <c r="CSC339" s="45"/>
      <c r="CSD339" s="45"/>
      <c r="CSE339" s="45"/>
      <c r="CSF339" s="45"/>
      <c r="CSG339" s="45"/>
      <c r="CSH339" s="45"/>
      <c r="CSI339" s="45"/>
      <c r="CSJ339" s="45"/>
      <c r="CSK339" s="45"/>
      <c r="CSL339" s="45"/>
      <c r="CSM339" s="45"/>
      <c r="CSN339" s="45"/>
      <c r="CSO339" s="45"/>
      <c r="CSP339" s="45"/>
      <c r="CSQ339" s="45"/>
      <c r="CSR339" s="45"/>
      <c r="CSS339" s="45"/>
      <c r="CST339" s="45"/>
      <c r="CSU339" s="45"/>
      <c r="CSV339" s="45"/>
      <c r="CSW339" s="45"/>
      <c r="CSX339" s="45"/>
      <c r="CSY339" s="45"/>
      <c r="CSZ339" s="45"/>
      <c r="CTA339" s="45"/>
      <c r="CTB339" s="45"/>
      <c r="CTC339" s="45"/>
      <c r="CTD339" s="45"/>
      <c r="CTE339" s="45"/>
      <c r="CTF339" s="45"/>
      <c r="CTG339" s="45"/>
      <c r="CTH339" s="45"/>
      <c r="CTI339" s="45"/>
      <c r="CTJ339" s="45"/>
      <c r="CTK339" s="45"/>
      <c r="CTL339" s="45"/>
      <c r="CTM339" s="45"/>
      <c r="CTN339" s="45"/>
      <c r="CTO339" s="45"/>
      <c r="CTP339" s="45"/>
      <c r="CTQ339" s="45"/>
      <c r="CTR339" s="45"/>
      <c r="CTS339" s="45"/>
      <c r="CTT339" s="45"/>
      <c r="CTU339" s="45"/>
      <c r="CTV339" s="45"/>
      <c r="CTW339" s="45"/>
      <c r="CTX339" s="45"/>
      <c r="CTY339" s="45"/>
      <c r="CTZ339" s="45"/>
      <c r="CUA339" s="45"/>
      <c r="CUB339" s="45"/>
      <c r="CUC339" s="45"/>
      <c r="CUD339" s="45"/>
      <c r="CUE339" s="45"/>
      <c r="CUF339" s="45"/>
      <c r="CUG339" s="45"/>
      <c r="CUH339" s="45"/>
      <c r="CUI339" s="45"/>
      <c r="CUJ339" s="45"/>
      <c r="CUK339" s="45"/>
      <c r="CUL339" s="45"/>
      <c r="CUM339" s="45"/>
      <c r="CUN339" s="45"/>
      <c r="CUO339" s="45"/>
      <c r="CUP339" s="45"/>
      <c r="CUQ339" s="45"/>
      <c r="CUR339" s="45"/>
      <c r="CUS339" s="45"/>
      <c r="CUT339" s="45"/>
      <c r="CUU339" s="45"/>
      <c r="CUV339" s="45"/>
      <c r="CUW339" s="45"/>
      <c r="CUX339" s="45"/>
      <c r="CUY339" s="45"/>
      <c r="CUZ339" s="45"/>
      <c r="CVA339" s="45"/>
      <c r="CVB339" s="45"/>
      <c r="CVC339" s="45"/>
      <c r="CVD339" s="45"/>
      <c r="CVE339" s="45"/>
      <c r="CVF339" s="45"/>
      <c r="CVG339" s="45"/>
      <c r="CVH339" s="45"/>
      <c r="CVI339" s="45"/>
      <c r="CVJ339" s="45"/>
      <c r="CVK339" s="45"/>
      <c r="CVL339" s="45"/>
      <c r="CVM339" s="45"/>
      <c r="CVN339" s="45"/>
      <c r="CVO339" s="45"/>
      <c r="CVP339" s="45"/>
      <c r="CVQ339" s="45"/>
      <c r="CVR339" s="45"/>
      <c r="CVS339" s="45"/>
      <c r="CVT339" s="45"/>
      <c r="CVU339" s="45"/>
      <c r="CVV339" s="45"/>
      <c r="CVW339" s="45"/>
      <c r="CVX339" s="45"/>
      <c r="CVY339" s="45"/>
      <c r="CVZ339" s="45"/>
      <c r="CWA339" s="45"/>
      <c r="CWB339" s="45"/>
      <c r="CWC339" s="45"/>
      <c r="CWD339" s="45"/>
      <c r="CWE339" s="45"/>
      <c r="CWF339" s="45"/>
      <c r="CWG339" s="45"/>
      <c r="CWH339" s="45"/>
      <c r="CWI339" s="45"/>
      <c r="CWJ339" s="45"/>
      <c r="CWK339" s="45"/>
      <c r="CWL339" s="45"/>
      <c r="CWM339" s="45"/>
      <c r="CWN339" s="45"/>
      <c r="CWO339" s="45"/>
      <c r="CWP339" s="45"/>
      <c r="CWQ339" s="45"/>
      <c r="CWR339" s="45"/>
      <c r="CWS339" s="45"/>
      <c r="CWT339" s="45"/>
      <c r="CWU339" s="45"/>
      <c r="CWV339" s="45"/>
      <c r="CWW339" s="45"/>
      <c r="CWX339" s="45"/>
      <c r="CWY339" s="45"/>
      <c r="CWZ339" s="45"/>
      <c r="CXA339" s="45"/>
      <c r="CXB339" s="45"/>
      <c r="CXC339" s="45"/>
      <c r="CXD339" s="45"/>
      <c r="CXE339" s="45"/>
      <c r="CXF339" s="45"/>
      <c r="CXG339" s="45"/>
      <c r="CXH339" s="45"/>
      <c r="CXI339" s="45"/>
      <c r="CXJ339" s="45"/>
      <c r="CXK339" s="45"/>
      <c r="CXL339" s="45"/>
      <c r="CXM339" s="45"/>
      <c r="CXN339" s="45"/>
      <c r="CXO339" s="45"/>
      <c r="CXP339" s="45"/>
      <c r="CXQ339" s="45"/>
      <c r="CXR339" s="45"/>
      <c r="CXS339" s="45"/>
      <c r="CXT339" s="45"/>
      <c r="CXU339" s="45"/>
      <c r="CXV339" s="45"/>
      <c r="CXW339" s="45"/>
      <c r="CXX339" s="45"/>
      <c r="CXY339" s="45"/>
      <c r="CXZ339" s="45"/>
      <c r="CYA339" s="45"/>
      <c r="CYB339" s="45"/>
      <c r="CYC339" s="45"/>
      <c r="CYD339" s="45"/>
      <c r="CYE339" s="45"/>
      <c r="CYF339" s="45"/>
      <c r="CYG339" s="45"/>
      <c r="CYH339" s="45"/>
      <c r="CYI339" s="45"/>
      <c r="CYJ339" s="45"/>
      <c r="CYK339" s="45"/>
      <c r="CYL339" s="45"/>
      <c r="CYM339" s="45"/>
      <c r="CYN339" s="45"/>
      <c r="CYO339" s="45"/>
      <c r="CYP339" s="45"/>
      <c r="CYQ339" s="45"/>
      <c r="CYR339" s="45"/>
      <c r="CYS339" s="45"/>
      <c r="CYT339" s="45"/>
      <c r="CYU339" s="45"/>
      <c r="CYV339" s="45"/>
      <c r="CYW339" s="45"/>
      <c r="CYX339" s="45"/>
      <c r="CYY339" s="45"/>
      <c r="CYZ339" s="45"/>
      <c r="CZA339" s="45"/>
      <c r="CZB339" s="45"/>
      <c r="CZC339" s="45"/>
      <c r="CZD339" s="45"/>
      <c r="CZE339" s="45"/>
      <c r="CZF339" s="45"/>
      <c r="CZG339" s="45"/>
      <c r="CZH339" s="45"/>
      <c r="CZI339" s="45"/>
      <c r="CZJ339" s="45"/>
      <c r="CZK339" s="45"/>
      <c r="CZL339" s="45"/>
      <c r="CZM339" s="45"/>
      <c r="CZN339" s="45"/>
      <c r="CZO339" s="45"/>
      <c r="CZP339" s="45"/>
      <c r="CZQ339" s="45"/>
      <c r="CZR339" s="45"/>
      <c r="CZS339" s="45"/>
      <c r="CZT339" s="45"/>
      <c r="CZU339" s="45"/>
      <c r="CZV339" s="45"/>
      <c r="CZW339" s="45"/>
      <c r="CZX339" s="45"/>
      <c r="CZY339" s="45"/>
      <c r="CZZ339" s="45"/>
      <c r="DAA339" s="45"/>
      <c r="DAB339" s="45"/>
      <c r="DAC339" s="45"/>
      <c r="DAD339" s="45"/>
      <c r="DAE339" s="45"/>
      <c r="DAF339" s="45"/>
      <c r="DAG339" s="45"/>
      <c r="DAH339" s="45"/>
      <c r="DAI339" s="45"/>
      <c r="DAJ339" s="45"/>
      <c r="DAK339" s="45"/>
      <c r="DAL339" s="45"/>
      <c r="DAM339" s="45"/>
      <c r="DAN339" s="45"/>
      <c r="DAO339" s="45"/>
      <c r="DAP339" s="45"/>
      <c r="DAQ339" s="45"/>
      <c r="DAR339" s="45"/>
      <c r="DAS339" s="45"/>
      <c r="DAT339" s="45"/>
      <c r="DAU339" s="45"/>
      <c r="DAV339" s="45"/>
      <c r="DAW339" s="45"/>
      <c r="DAX339" s="45"/>
      <c r="DAY339" s="45"/>
      <c r="DAZ339" s="45"/>
      <c r="DBA339" s="45"/>
      <c r="DBB339" s="45"/>
      <c r="DBC339" s="45"/>
      <c r="DBD339" s="45"/>
      <c r="DBE339" s="45"/>
      <c r="DBF339" s="45"/>
      <c r="DBG339" s="45"/>
      <c r="DBH339" s="45"/>
      <c r="DBI339" s="45"/>
      <c r="DBJ339" s="45"/>
      <c r="DBK339" s="45"/>
      <c r="DBL339" s="45"/>
      <c r="DBM339" s="45"/>
      <c r="DBN339" s="45"/>
      <c r="DBO339" s="45"/>
      <c r="DBP339" s="45"/>
      <c r="DBQ339" s="45"/>
      <c r="DBR339" s="45"/>
      <c r="DBS339" s="45"/>
      <c r="DBT339" s="45"/>
      <c r="DBU339" s="45"/>
      <c r="DBV339" s="45"/>
      <c r="DBW339" s="45"/>
      <c r="DBX339" s="45"/>
      <c r="DBY339" s="45"/>
      <c r="DBZ339" s="45"/>
      <c r="DCA339" s="45"/>
      <c r="DCB339" s="45"/>
      <c r="DCC339" s="45"/>
      <c r="DCD339" s="45"/>
      <c r="DCE339" s="45"/>
      <c r="DCF339" s="45"/>
      <c r="DCG339" s="45"/>
      <c r="DCH339" s="45"/>
      <c r="DCI339" s="45"/>
      <c r="DCJ339" s="45"/>
      <c r="DCK339" s="45"/>
      <c r="DCL339" s="45"/>
      <c r="DCM339" s="45"/>
      <c r="DCN339" s="45"/>
      <c r="DCO339" s="45"/>
      <c r="DCP339" s="45"/>
      <c r="DCQ339" s="45"/>
      <c r="DCR339" s="45"/>
      <c r="DCS339" s="45"/>
      <c r="DCT339" s="45"/>
      <c r="DCU339" s="45"/>
      <c r="DCV339" s="45"/>
      <c r="DCW339" s="45"/>
      <c r="DCX339" s="45"/>
      <c r="DCY339" s="45"/>
      <c r="DCZ339" s="45"/>
      <c r="DDA339" s="45"/>
      <c r="DDB339" s="45"/>
      <c r="DDC339" s="45"/>
      <c r="DDD339" s="45"/>
      <c r="DDE339" s="45"/>
      <c r="DDF339" s="45"/>
      <c r="DDG339" s="45"/>
      <c r="DDH339" s="45"/>
      <c r="DDI339" s="45"/>
      <c r="DDJ339" s="45"/>
      <c r="DDK339" s="45"/>
      <c r="DDL339" s="45"/>
      <c r="DDM339" s="45"/>
      <c r="DDN339" s="45"/>
      <c r="DDO339" s="45"/>
      <c r="DDP339" s="45"/>
      <c r="DDQ339" s="45"/>
      <c r="DDR339" s="45"/>
      <c r="DDS339" s="45"/>
      <c r="DDT339" s="45"/>
      <c r="DDU339" s="45"/>
      <c r="DDV339" s="45"/>
      <c r="DDW339" s="45"/>
      <c r="DDX339" s="45"/>
      <c r="DDY339" s="45"/>
      <c r="DDZ339" s="45"/>
      <c r="DEA339" s="45"/>
      <c r="DEB339" s="45"/>
      <c r="DEC339" s="45"/>
      <c r="DED339" s="45"/>
      <c r="DEE339" s="45"/>
      <c r="DEF339" s="45"/>
      <c r="DEG339" s="45"/>
      <c r="DEH339" s="45"/>
      <c r="DEI339" s="45"/>
      <c r="DEJ339" s="45"/>
      <c r="DEK339" s="45"/>
      <c r="DEL339" s="45"/>
      <c r="DEM339" s="45"/>
      <c r="DEN339" s="45"/>
      <c r="DEO339" s="45"/>
      <c r="DEP339" s="45"/>
      <c r="DEQ339" s="45"/>
      <c r="DER339" s="45"/>
      <c r="DES339" s="45"/>
      <c r="DET339" s="45"/>
      <c r="DEU339" s="45"/>
      <c r="DEV339" s="45"/>
      <c r="DEW339" s="45"/>
      <c r="DEX339" s="45"/>
      <c r="DEY339" s="45"/>
      <c r="DEZ339" s="45"/>
      <c r="DFA339" s="45"/>
      <c r="DFB339" s="45"/>
      <c r="DFC339" s="45"/>
      <c r="DFD339" s="45"/>
      <c r="DFE339" s="45"/>
      <c r="DFF339" s="45"/>
      <c r="DFG339" s="45"/>
      <c r="DFH339" s="45"/>
      <c r="DFI339" s="45"/>
      <c r="DFJ339" s="45"/>
      <c r="DFK339" s="45"/>
      <c r="DFL339" s="45"/>
      <c r="DFM339" s="45"/>
      <c r="DFN339" s="45"/>
      <c r="DFO339" s="45"/>
      <c r="DFP339" s="45"/>
      <c r="DFQ339" s="45"/>
      <c r="DFR339" s="45"/>
      <c r="DFS339" s="45"/>
      <c r="DFT339" s="45"/>
      <c r="DFU339" s="45"/>
      <c r="DFV339" s="45"/>
      <c r="DFW339" s="45"/>
      <c r="DFX339" s="45"/>
      <c r="DFY339" s="45"/>
      <c r="DFZ339" s="45"/>
      <c r="DGA339" s="45"/>
      <c r="DGB339" s="45"/>
      <c r="DGC339" s="45"/>
      <c r="DGD339" s="45"/>
      <c r="DGE339" s="45"/>
      <c r="DGF339" s="45"/>
      <c r="DGG339" s="45"/>
      <c r="DGH339" s="45"/>
      <c r="DGI339" s="45"/>
      <c r="DGJ339" s="45"/>
      <c r="DGK339" s="45"/>
      <c r="DGL339" s="45"/>
      <c r="DGM339" s="45"/>
      <c r="DGN339" s="45"/>
      <c r="DGO339" s="45"/>
      <c r="DGP339" s="45"/>
      <c r="DGQ339" s="45"/>
      <c r="DGR339" s="45"/>
      <c r="DGS339" s="45"/>
      <c r="DGT339" s="45"/>
      <c r="DGU339" s="45"/>
      <c r="DGV339" s="45"/>
      <c r="DGW339" s="45"/>
      <c r="DGX339" s="45"/>
      <c r="DGY339" s="45"/>
      <c r="DGZ339" s="45"/>
      <c r="DHA339" s="45"/>
      <c r="DHB339" s="45"/>
      <c r="DHC339" s="45"/>
      <c r="DHD339" s="45"/>
      <c r="DHE339" s="45"/>
      <c r="DHF339" s="45"/>
      <c r="DHG339" s="45"/>
      <c r="DHH339" s="45"/>
      <c r="DHI339" s="45"/>
      <c r="DHJ339" s="45"/>
      <c r="DHK339" s="45"/>
      <c r="DHL339" s="45"/>
      <c r="DHM339" s="45"/>
      <c r="DHN339" s="45"/>
      <c r="DHO339" s="45"/>
      <c r="DHP339" s="45"/>
      <c r="DHQ339" s="45"/>
      <c r="DHR339" s="45"/>
      <c r="DHS339" s="45"/>
      <c r="DHT339" s="45"/>
      <c r="DHU339" s="45"/>
      <c r="DHV339" s="45"/>
      <c r="DHW339" s="45"/>
      <c r="DHX339" s="45"/>
      <c r="DHY339" s="45"/>
      <c r="DHZ339" s="45"/>
      <c r="DIA339" s="45"/>
      <c r="DIB339" s="45"/>
      <c r="DIC339" s="45"/>
      <c r="DID339" s="45"/>
      <c r="DIE339" s="45"/>
      <c r="DIF339" s="45"/>
      <c r="DIG339" s="45"/>
      <c r="DIH339" s="45"/>
      <c r="DII339" s="45"/>
      <c r="DIJ339" s="45"/>
      <c r="DIK339" s="45"/>
      <c r="DIL339" s="45"/>
      <c r="DIM339" s="45"/>
      <c r="DIN339" s="45"/>
      <c r="DIO339" s="45"/>
      <c r="DIP339" s="45"/>
      <c r="DIQ339" s="45"/>
      <c r="DIR339" s="45"/>
      <c r="DIS339" s="45"/>
      <c r="DIT339" s="45"/>
      <c r="DIU339" s="45"/>
      <c r="DIV339" s="45"/>
      <c r="DIW339" s="45"/>
      <c r="DIX339" s="45"/>
      <c r="DIY339" s="45"/>
      <c r="DIZ339" s="45"/>
      <c r="DJA339" s="45"/>
      <c r="DJB339" s="45"/>
      <c r="DJC339" s="45"/>
      <c r="DJD339" s="45"/>
      <c r="DJE339" s="45"/>
      <c r="DJF339" s="45"/>
      <c r="DJG339" s="45"/>
      <c r="DJH339" s="45"/>
      <c r="DJI339" s="45"/>
      <c r="DJJ339" s="45"/>
      <c r="DJK339" s="45"/>
      <c r="DJL339" s="45"/>
      <c r="DJM339" s="45"/>
      <c r="DJN339" s="45"/>
      <c r="DJO339" s="45"/>
      <c r="DJP339" s="45"/>
      <c r="DJQ339" s="45"/>
      <c r="DJR339" s="45"/>
      <c r="DJS339" s="45"/>
      <c r="DJT339" s="45"/>
      <c r="DJU339" s="45"/>
      <c r="DJV339" s="45"/>
      <c r="DJW339" s="45"/>
      <c r="DJX339" s="45"/>
      <c r="DJY339" s="45"/>
      <c r="DJZ339" s="45"/>
      <c r="DKA339" s="45"/>
      <c r="DKB339" s="45"/>
      <c r="DKC339" s="45"/>
      <c r="DKD339" s="45"/>
      <c r="DKE339" s="45"/>
      <c r="DKF339" s="45"/>
      <c r="DKG339" s="45"/>
      <c r="DKH339" s="45"/>
      <c r="DKI339" s="45"/>
      <c r="DKJ339" s="45"/>
      <c r="DKK339" s="45"/>
      <c r="DKL339" s="45"/>
      <c r="DKM339" s="45"/>
      <c r="DKN339" s="45"/>
      <c r="DKO339" s="45"/>
      <c r="DKP339" s="45"/>
      <c r="DKQ339" s="45"/>
      <c r="DKR339" s="45"/>
      <c r="DKS339" s="45"/>
      <c r="DKT339" s="45"/>
      <c r="DKU339" s="45"/>
      <c r="DKV339" s="45"/>
      <c r="DKW339" s="45"/>
      <c r="DKX339" s="45"/>
      <c r="DKY339" s="45"/>
      <c r="DKZ339" s="45"/>
      <c r="DLA339" s="45"/>
      <c r="DLB339" s="45"/>
      <c r="DLC339" s="45"/>
      <c r="DLD339" s="45"/>
      <c r="DLE339" s="45"/>
      <c r="DLF339" s="45"/>
      <c r="DLG339" s="45"/>
      <c r="DLH339" s="45"/>
      <c r="DLI339" s="45"/>
      <c r="DLJ339" s="45"/>
      <c r="DLK339" s="45"/>
      <c r="DLL339" s="45"/>
      <c r="DLM339" s="45"/>
      <c r="DLN339" s="45"/>
      <c r="DLO339" s="45"/>
      <c r="DLP339" s="45"/>
      <c r="DLQ339" s="45"/>
      <c r="DLR339" s="45"/>
      <c r="DLS339" s="45"/>
      <c r="DLT339" s="45"/>
      <c r="DLU339" s="45"/>
      <c r="DLV339" s="45"/>
      <c r="DLW339" s="45"/>
      <c r="DLX339" s="45"/>
      <c r="DLY339" s="45"/>
      <c r="DLZ339" s="45"/>
      <c r="DMA339" s="45"/>
      <c r="DMB339" s="45"/>
      <c r="DMC339" s="45"/>
      <c r="DMD339" s="45"/>
      <c r="DME339" s="45"/>
      <c r="DMF339" s="45"/>
      <c r="DMG339" s="45"/>
      <c r="DMH339" s="45"/>
      <c r="DMI339" s="45"/>
      <c r="DMJ339" s="45"/>
      <c r="DMK339" s="45"/>
      <c r="DML339" s="45"/>
      <c r="DMM339" s="45"/>
      <c r="DMN339" s="45"/>
      <c r="DMO339" s="45"/>
      <c r="DMP339" s="45"/>
      <c r="DMQ339" s="45"/>
      <c r="DMR339" s="45"/>
      <c r="DMS339" s="45"/>
      <c r="DMT339" s="45"/>
      <c r="DMU339" s="45"/>
      <c r="DMV339" s="45"/>
      <c r="DMW339" s="45"/>
      <c r="DMX339" s="45"/>
      <c r="DMY339" s="45"/>
      <c r="DMZ339" s="45"/>
      <c r="DNA339" s="45"/>
      <c r="DNB339" s="45"/>
      <c r="DNC339" s="45"/>
      <c r="DND339" s="45"/>
      <c r="DNE339" s="45"/>
      <c r="DNF339" s="45"/>
      <c r="DNG339" s="45"/>
      <c r="DNH339" s="45"/>
      <c r="DNI339" s="45"/>
      <c r="DNJ339" s="45"/>
      <c r="DNK339" s="45"/>
      <c r="DNL339" s="45"/>
      <c r="DNM339" s="45"/>
      <c r="DNN339" s="45"/>
      <c r="DNO339" s="45"/>
      <c r="DNP339" s="45"/>
      <c r="DNQ339" s="45"/>
      <c r="DNR339" s="45"/>
      <c r="DNS339" s="45"/>
      <c r="DNT339" s="45"/>
      <c r="DNU339" s="45"/>
      <c r="DNV339" s="45"/>
      <c r="DNW339" s="45"/>
      <c r="DNX339" s="45"/>
      <c r="DNY339" s="45"/>
      <c r="DNZ339" s="45"/>
      <c r="DOA339" s="45"/>
      <c r="DOB339" s="45"/>
      <c r="DOC339" s="45"/>
      <c r="DOD339" s="45"/>
      <c r="DOE339" s="45"/>
      <c r="DOF339" s="45"/>
      <c r="DOG339" s="45"/>
      <c r="DOH339" s="45"/>
      <c r="DOI339" s="45"/>
      <c r="DOJ339" s="45"/>
      <c r="DOK339" s="45"/>
      <c r="DOL339" s="45"/>
      <c r="DOM339" s="45"/>
      <c r="DON339" s="45"/>
      <c r="DOO339" s="45"/>
      <c r="DOP339" s="45"/>
      <c r="DOQ339" s="45"/>
      <c r="DOR339" s="45"/>
      <c r="DOS339" s="45"/>
      <c r="DOT339" s="45"/>
      <c r="DOU339" s="45"/>
      <c r="DOV339" s="45"/>
      <c r="DOW339" s="45"/>
      <c r="DOX339" s="45"/>
      <c r="DOY339" s="45"/>
      <c r="DOZ339" s="45"/>
      <c r="DPA339" s="45"/>
      <c r="DPB339" s="45"/>
      <c r="DPC339" s="45"/>
      <c r="DPD339" s="45"/>
      <c r="DPE339" s="45"/>
      <c r="DPF339" s="45"/>
      <c r="DPG339" s="45"/>
      <c r="DPH339" s="45"/>
      <c r="DPI339" s="45"/>
      <c r="DPJ339" s="45"/>
      <c r="DPK339" s="45"/>
      <c r="DPL339" s="45"/>
      <c r="DPM339" s="45"/>
      <c r="DPN339" s="45"/>
      <c r="DPO339" s="45"/>
      <c r="DPP339" s="45"/>
      <c r="DPQ339" s="45"/>
      <c r="DPR339" s="45"/>
      <c r="DPS339" s="45"/>
      <c r="DPT339" s="45"/>
      <c r="DPU339" s="45"/>
      <c r="DPV339" s="45"/>
      <c r="DPW339" s="45"/>
      <c r="DPX339" s="45"/>
      <c r="DPY339" s="45"/>
      <c r="DPZ339" s="45"/>
      <c r="DQA339" s="45"/>
      <c r="DQB339" s="45"/>
      <c r="DQC339" s="45"/>
      <c r="DQD339" s="45"/>
      <c r="DQE339" s="45"/>
      <c r="DQF339" s="45"/>
      <c r="DQG339" s="45"/>
      <c r="DQH339" s="45"/>
      <c r="DQI339" s="45"/>
      <c r="DQJ339" s="45"/>
      <c r="DQK339" s="45"/>
      <c r="DQL339" s="45"/>
      <c r="DQM339" s="45"/>
      <c r="DQN339" s="45"/>
      <c r="DQO339" s="45"/>
      <c r="DQP339" s="45"/>
      <c r="DQQ339" s="45"/>
      <c r="DQR339" s="45"/>
      <c r="DQS339" s="45"/>
      <c r="DQT339" s="45"/>
      <c r="DQU339" s="45"/>
      <c r="DQV339" s="45"/>
      <c r="DQW339" s="45"/>
      <c r="DQX339" s="45"/>
      <c r="DQY339" s="45"/>
      <c r="DQZ339" s="45"/>
      <c r="DRA339" s="45"/>
      <c r="DRB339" s="45"/>
      <c r="DRC339" s="45"/>
      <c r="DRD339" s="45"/>
      <c r="DRE339" s="45"/>
      <c r="DRF339" s="45"/>
      <c r="DRG339" s="45"/>
      <c r="DRH339" s="45"/>
      <c r="DRI339" s="45"/>
      <c r="DRJ339" s="45"/>
      <c r="DRK339" s="45"/>
      <c r="DRL339" s="45"/>
      <c r="DRM339" s="45"/>
      <c r="DRN339" s="45"/>
      <c r="DRO339" s="45"/>
      <c r="DRP339" s="45"/>
      <c r="DRQ339" s="45"/>
      <c r="DRR339" s="45"/>
      <c r="DRS339" s="45"/>
      <c r="DRT339" s="45"/>
      <c r="DRU339" s="45"/>
      <c r="DRV339" s="45"/>
      <c r="DRW339" s="45"/>
      <c r="DRX339" s="45"/>
      <c r="DRY339" s="45"/>
      <c r="DRZ339" s="45"/>
      <c r="DSA339" s="45"/>
      <c r="DSB339" s="45"/>
      <c r="DSC339" s="45"/>
      <c r="DSD339" s="45"/>
      <c r="DSE339" s="45"/>
      <c r="DSF339" s="45"/>
      <c r="DSG339" s="45"/>
      <c r="DSH339" s="45"/>
      <c r="DSI339" s="45"/>
      <c r="DSJ339" s="45"/>
      <c r="DSK339" s="45"/>
      <c r="DSL339" s="45"/>
      <c r="DSM339" s="45"/>
      <c r="DSN339" s="45"/>
      <c r="DSO339" s="45"/>
      <c r="DSP339" s="45"/>
      <c r="DSQ339" s="45"/>
      <c r="DSR339" s="45"/>
      <c r="DSS339" s="45"/>
      <c r="DST339" s="45"/>
      <c r="DSU339" s="45"/>
      <c r="DSV339" s="45"/>
      <c r="DSW339" s="45"/>
      <c r="DSX339" s="45"/>
      <c r="DSY339" s="45"/>
      <c r="DSZ339" s="45"/>
      <c r="DTA339" s="45"/>
      <c r="DTB339" s="45"/>
      <c r="DTC339" s="45"/>
      <c r="DTD339" s="45"/>
      <c r="DTE339" s="45"/>
      <c r="DTF339" s="45"/>
      <c r="DTG339" s="45"/>
      <c r="DTH339" s="45"/>
      <c r="DTI339" s="45"/>
      <c r="DTJ339" s="45"/>
      <c r="DTK339" s="45"/>
      <c r="DTL339" s="45"/>
      <c r="DTM339" s="45"/>
      <c r="DTN339" s="45"/>
      <c r="DTO339" s="45"/>
      <c r="DTP339" s="45"/>
      <c r="DTQ339" s="45"/>
      <c r="DTR339" s="45"/>
      <c r="DTS339" s="45"/>
      <c r="DTT339" s="45"/>
      <c r="DTU339" s="45"/>
      <c r="DTV339" s="45"/>
      <c r="DTW339" s="45"/>
      <c r="DTX339" s="45"/>
      <c r="DTY339" s="45"/>
      <c r="DTZ339" s="45"/>
      <c r="DUA339" s="45"/>
      <c r="DUB339" s="45"/>
      <c r="DUC339" s="45"/>
      <c r="DUD339" s="45"/>
      <c r="DUE339" s="45"/>
      <c r="DUF339" s="45"/>
      <c r="DUG339" s="45"/>
      <c r="DUH339" s="45"/>
      <c r="DUI339" s="45"/>
      <c r="DUJ339" s="45"/>
      <c r="DUK339" s="45"/>
      <c r="DUL339" s="45"/>
      <c r="DUM339" s="45"/>
      <c r="DUN339" s="45"/>
      <c r="DUO339" s="45"/>
      <c r="DUP339" s="45"/>
      <c r="DUQ339" s="45"/>
      <c r="DUR339" s="45"/>
      <c r="DUS339" s="45"/>
      <c r="DUT339" s="45"/>
      <c r="DUU339" s="45"/>
      <c r="DUV339" s="45"/>
      <c r="DUW339" s="45"/>
      <c r="DUX339" s="45"/>
      <c r="DUY339" s="45"/>
      <c r="DUZ339" s="45"/>
      <c r="DVA339" s="45"/>
      <c r="DVB339" s="45"/>
      <c r="DVC339" s="45"/>
      <c r="DVD339" s="45"/>
      <c r="DVE339" s="45"/>
      <c r="DVF339" s="45"/>
      <c r="DVG339" s="45"/>
      <c r="DVH339" s="45"/>
      <c r="DVI339" s="45"/>
      <c r="DVJ339" s="45"/>
      <c r="DVK339" s="45"/>
      <c r="DVL339" s="45"/>
      <c r="DVM339" s="45"/>
      <c r="DVN339" s="45"/>
      <c r="DVO339" s="45"/>
      <c r="DVP339" s="45"/>
      <c r="DVQ339" s="45"/>
      <c r="DVR339" s="45"/>
      <c r="DVS339" s="45"/>
      <c r="DVT339" s="45"/>
      <c r="DVU339" s="45"/>
      <c r="DVV339" s="45"/>
      <c r="DVW339" s="45"/>
      <c r="DVX339" s="45"/>
      <c r="DVY339" s="45"/>
      <c r="DVZ339" s="45"/>
      <c r="DWA339" s="45"/>
      <c r="DWB339" s="45"/>
      <c r="DWC339" s="45"/>
      <c r="DWD339" s="45"/>
      <c r="DWE339" s="45"/>
      <c r="DWF339" s="45"/>
      <c r="DWG339" s="45"/>
      <c r="DWH339" s="45"/>
      <c r="DWI339" s="45"/>
      <c r="DWJ339" s="45"/>
      <c r="DWK339" s="45"/>
      <c r="DWL339" s="45"/>
      <c r="DWM339" s="45"/>
      <c r="DWN339" s="45"/>
      <c r="DWO339" s="45"/>
      <c r="DWP339" s="45"/>
      <c r="DWQ339" s="45"/>
      <c r="DWR339" s="45"/>
      <c r="DWS339" s="45"/>
      <c r="DWT339" s="45"/>
      <c r="DWU339" s="45"/>
      <c r="DWV339" s="45"/>
      <c r="DWW339" s="45"/>
      <c r="DWX339" s="45"/>
      <c r="DWY339" s="45"/>
      <c r="DWZ339" s="45"/>
      <c r="DXA339" s="45"/>
      <c r="DXB339" s="45"/>
      <c r="DXC339" s="45"/>
      <c r="DXD339" s="45"/>
      <c r="DXE339" s="45"/>
      <c r="DXF339" s="45"/>
      <c r="DXG339" s="45"/>
      <c r="DXH339" s="45"/>
      <c r="DXI339" s="45"/>
      <c r="DXJ339" s="45"/>
      <c r="DXK339" s="45"/>
      <c r="DXL339" s="45"/>
      <c r="DXM339" s="45"/>
      <c r="DXN339" s="45"/>
      <c r="DXO339" s="45"/>
      <c r="DXP339" s="45"/>
      <c r="DXQ339" s="45"/>
      <c r="DXR339" s="45"/>
      <c r="DXS339" s="45"/>
      <c r="DXT339" s="45"/>
      <c r="DXU339" s="45"/>
      <c r="DXV339" s="45"/>
      <c r="DXW339" s="45"/>
      <c r="DXX339" s="45"/>
      <c r="DXY339" s="45"/>
      <c r="DXZ339" s="45"/>
      <c r="DYA339" s="45"/>
      <c r="DYB339" s="45"/>
      <c r="DYC339" s="45"/>
      <c r="DYD339" s="45"/>
      <c r="DYE339" s="45"/>
      <c r="DYF339" s="45"/>
      <c r="DYG339" s="45"/>
      <c r="DYH339" s="45"/>
      <c r="DYI339" s="45"/>
      <c r="DYJ339" s="45"/>
      <c r="DYK339" s="45"/>
      <c r="DYL339" s="45"/>
      <c r="DYM339" s="45"/>
      <c r="DYN339" s="45"/>
      <c r="DYO339" s="45"/>
      <c r="DYP339" s="45"/>
      <c r="DYQ339" s="45"/>
      <c r="DYR339" s="45"/>
      <c r="DYS339" s="45"/>
      <c r="DYT339" s="45"/>
      <c r="DYU339" s="45"/>
      <c r="DYV339" s="45"/>
      <c r="DYW339" s="45"/>
      <c r="DYX339" s="45"/>
      <c r="DYY339" s="45"/>
      <c r="DYZ339" s="45"/>
      <c r="DZA339" s="45"/>
      <c r="DZB339" s="45"/>
      <c r="DZC339" s="45"/>
      <c r="DZD339" s="45"/>
      <c r="DZE339" s="45"/>
      <c r="DZF339" s="45"/>
      <c r="DZG339" s="45"/>
      <c r="DZH339" s="45"/>
      <c r="DZI339" s="45"/>
      <c r="DZJ339" s="45"/>
      <c r="DZK339" s="45"/>
      <c r="DZL339" s="45"/>
      <c r="DZM339" s="45"/>
      <c r="DZN339" s="45"/>
      <c r="DZO339" s="45"/>
      <c r="DZP339" s="45"/>
      <c r="DZQ339" s="45"/>
      <c r="DZR339" s="45"/>
      <c r="DZS339" s="45"/>
      <c r="DZT339" s="45"/>
      <c r="DZU339" s="45"/>
      <c r="DZV339" s="45"/>
      <c r="DZW339" s="45"/>
      <c r="DZX339" s="45"/>
      <c r="DZY339" s="45"/>
      <c r="DZZ339" s="45"/>
      <c r="EAA339" s="45"/>
      <c r="EAB339" s="45"/>
      <c r="EAC339" s="45"/>
      <c r="EAD339" s="45"/>
      <c r="EAE339" s="45"/>
      <c r="EAF339" s="45"/>
      <c r="EAG339" s="45"/>
      <c r="EAH339" s="45"/>
      <c r="EAI339" s="45"/>
      <c r="EAJ339" s="45"/>
      <c r="EAK339" s="45"/>
      <c r="EAL339" s="45"/>
      <c r="EAM339" s="45"/>
      <c r="EAN339" s="45"/>
      <c r="EAO339" s="45"/>
      <c r="EAP339" s="45"/>
      <c r="EAQ339" s="45"/>
      <c r="EAR339" s="45"/>
      <c r="EAS339" s="45"/>
      <c r="EAT339" s="45"/>
      <c r="EAU339" s="45"/>
      <c r="EAV339" s="45"/>
      <c r="EAW339" s="45"/>
      <c r="EAX339" s="45"/>
      <c r="EAY339" s="45"/>
      <c r="EAZ339" s="45"/>
      <c r="EBA339" s="45"/>
      <c r="EBB339" s="45"/>
      <c r="EBC339" s="45"/>
      <c r="EBD339" s="45"/>
      <c r="EBE339" s="45"/>
      <c r="EBF339" s="45"/>
      <c r="EBG339" s="45"/>
      <c r="EBH339" s="45"/>
      <c r="EBI339" s="45"/>
      <c r="EBJ339" s="45"/>
      <c r="EBK339" s="45"/>
      <c r="EBL339" s="45"/>
      <c r="EBM339" s="45"/>
      <c r="EBN339" s="45"/>
      <c r="EBO339" s="45"/>
      <c r="EBP339" s="45"/>
      <c r="EBQ339" s="45"/>
      <c r="EBR339" s="45"/>
      <c r="EBS339" s="45"/>
      <c r="EBT339" s="45"/>
      <c r="EBU339" s="45"/>
      <c r="EBV339" s="45"/>
      <c r="EBW339" s="45"/>
      <c r="EBX339" s="45"/>
      <c r="EBY339" s="45"/>
      <c r="EBZ339" s="45"/>
      <c r="ECA339" s="45"/>
      <c r="ECB339" s="45"/>
      <c r="ECC339" s="45"/>
      <c r="ECD339" s="45"/>
      <c r="ECE339" s="45"/>
      <c r="ECF339" s="45"/>
      <c r="ECG339" s="45"/>
      <c r="ECH339" s="45"/>
      <c r="ECI339" s="45"/>
      <c r="ECJ339" s="45"/>
      <c r="ECK339" s="45"/>
      <c r="ECL339" s="45"/>
      <c r="ECM339" s="45"/>
      <c r="ECN339" s="45"/>
      <c r="ECO339" s="45"/>
      <c r="ECP339" s="45"/>
      <c r="ECQ339" s="45"/>
      <c r="ECR339" s="45"/>
      <c r="ECS339" s="45"/>
      <c r="ECT339" s="45"/>
      <c r="ECU339" s="45"/>
      <c r="ECV339" s="45"/>
      <c r="ECW339" s="45"/>
      <c r="ECX339" s="45"/>
      <c r="ECY339" s="45"/>
      <c r="ECZ339" s="45"/>
      <c r="EDA339" s="45"/>
      <c r="EDB339" s="45"/>
      <c r="EDC339" s="45"/>
      <c r="EDD339" s="45"/>
      <c r="EDE339" s="45"/>
      <c r="EDF339" s="45"/>
      <c r="EDG339" s="45"/>
      <c r="EDH339" s="45"/>
      <c r="EDI339" s="45"/>
      <c r="EDJ339" s="45"/>
      <c r="EDK339" s="45"/>
      <c r="EDL339" s="45"/>
      <c r="EDM339" s="45"/>
      <c r="EDN339" s="45"/>
      <c r="EDO339" s="45"/>
      <c r="EDP339" s="45"/>
      <c r="EDQ339" s="45"/>
      <c r="EDR339" s="45"/>
      <c r="EDS339" s="45"/>
      <c r="EDT339" s="45"/>
      <c r="EDU339" s="45"/>
      <c r="EDV339" s="45"/>
      <c r="EDW339" s="45"/>
      <c r="EDX339" s="45"/>
      <c r="EDY339" s="45"/>
      <c r="EDZ339" s="45"/>
      <c r="EEA339" s="45"/>
      <c r="EEB339" s="45"/>
      <c r="EEC339" s="45"/>
      <c r="EED339" s="45"/>
      <c r="EEE339" s="45"/>
      <c r="EEF339" s="45"/>
      <c r="EEG339" s="45"/>
      <c r="EEH339" s="45"/>
      <c r="EEI339" s="45"/>
      <c r="EEJ339" s="45"/>
      <c r="EEK339" s="45"/>
      <c r="EEL339" s="45"/>
      <c r="EEM339" s="45"/>
      <c r="EEN339" s="45"/>
      <c r="EEO339" s="45"/>
      <c r="EEP339" s="45"/>
      <c r="EEQ339" s="45"/>
      <c r="EER339" s="45"/>
      <c r="EES339" s="45"/>
      <c r="EET339" s="45"/>
      <c r="EEU339" s="45"/>
      <c r="EEV339" s="45"/>
      <c r="EEW339" s="45"/>
      <c r="EEX339" s="45"/>
      <c r="EEY339" s="45"/>
      <c r="EEZ339" s="45"/>
      <c r="EFA339" s="45"/>
      <c r="EFB339" s="45"/>
      <c r="EFC339" s="45"/>
      <c r="EFD339" s="45"/>
      <c r="EFE339" s="45"/>
      <c r="EFF339" s="45"/>
      <c r="EFG339" s="45"/>
      <c r="EFH339" s="45"/>
      <c r="EFI339" s="45"/>
      <c r="EFJ339" s="45"/>
      <c r="EFK339" s="45"/>
      <c r="EFL339" s="45"/>
      <c r="EFM339" s="45"/>
      <c r="EFN339" s="45"/>
      <c r="EFO339" s="45"/>
      <c r="EFP339" s="45"/>
      <c r="EFQ339" s="45"/>
      <c r="EFR339" s="45"/>
      <c r="EFS339" s="45"/>
      <c r="EFT339" s="45"/>
      <c r="EFU339" s="45"/>
      <c r="EFV339" s="45"/>
      <c r="EFW339" s="45"/>
      <c r="EFX339" s="45"/>
      <c r="EFY339" s="45"/>
      <c r="EFZ339" s="45"/>
      <c r="EGA339" s="45"/>
      <c r="EGB339" s="45"/>
      <c r="EGC339" s="45"/>
      <c r="EGD339" s="45"/>
      <c r="EGE339" s="45"/>
      <c r="EGF339" s="45"/>
      <c r="EGG339" s="45"/>
      <c r="EGH339" s="45"/>
      <c r="EGI339" s="45"/>
      <c r="EGJ339" s="45"/>
      <c r="EGK339" s="45"/>
      <c r="EGL339" s="45"/>
      <c r="EGM339" s="45"/>
      <c r="EGN339" s="45"/>
      <c r="EGO339" s="45"/>
      <c r="EGP339" s="45"/>
      <c r="EGQ339" s="45"/>
      <c r="EGR339" s="45"/>
      <c r="EGS339" s="45"/>
      <c r="EGT339" s="45"/>
      <c r="EGU339" s="45"/>
      <c r="EGV339" s="45"/>
      <c r="EGW339" s="45"/>
      <c r="EGX339" s="45"/>
      <c r="EGY339" s="45"/>
      <c r="EGZ339" s="45"/>
      <c r="EHA339" s="45"/>
      <c r="EHB339" s="45"/>
      <c r="EHC339" s="45"/>
      <c r="EHD339" s="45"/>
      <c r="EHE339" s="45"/>
      <c r="EHF339" s="45"/>
      <c r="EHG339" s="45"/>
      <c r="EHH339" s="45"/>
      <c r="EHI339" s="45"/>
      <c r="EHJ339" s="45"/>
      <c r="EHK339" s="45"/>
      <c r="EHL339" s="45"/>
      <c r="EHM339" s="45"/>
      <c r="EHN339" s="45"/>
      <c r="EHO339" s="45"/>
      <c r="EHP339" s="45"/>
      <c r="EHQ339" s="45"/>
      <c r="EHR339" s="45"/>
      <c r="EHS339" s="45"/>
      <c r="EHT339" s="45"/>
      <c r="EHU339" s="45"/>
      <c r="EHV339" s="45"/>
      <c r="EHW339" s="45"/>
      <c r="EHX339" s="45"/>
      <c r="EHY339" s="45"/>
      <c r="EHZ339" s="45"/>
      <c r="EIA339" s="45"/>
      <c r="EIB339" s="45"/>
      <c r="EIC339" s="45"/>
      <c r="EID339" s="45"/>
      <c r="EIE339" s="45"/>
      <c r="EIF339" s="45"/>
      <c r="EIG339" s="45"/>
      <c r="EIH339" s="45"/>
      <c r="EII339" s="45"/>
      <c r="EIJ339" s="45"/>
      <c r="EIK339" s="45"/>
      <c r="EIL339" s="45"/>
      <c r="EIM339" s="45"/>
      <c r="EIN339" s="45"/>
      <c r="EIO339" s="45"/>
      <c r="EIP339" s="45"/>
      <c r="EIQ339" s="45"/>
      <c r="EIR339" s="45"/>
      <c r="EIS339" s="45"/>
      <c r="EIT339" s="45"/>
      <c r="EIU339" s="45"/>
      <c r="EIV339" s="45"/>
      <c r="EIW339" s="45"/>
      <c r="EIX339" s="45"/>
      <c r="EIY339" s="45"/>
      <c r="EIZ339" s="45"/>
      <c r="EJA339" s="45"/>
      <c r="EJB339" s="45"/>
      <c r="EJC339" s="45"/>
      <c r="EJD339" s="45"/>
      <c r="EJE339" s="45"/>
      <c r="EJF339" s="45"/>
      <c r="EJG339" s="45"/>
      <c r="EJH339" s="45"/>
      <c r="EJI339" s="45"/>
      <c r="EJJ339" s="45"/>
      <c r="EJK339" s="45"/>
      <c r="EJL339" s="45"/>
      <c r="EJM339" s="45"/>
      <c r="EJN339" s="45"/>
      <c r="EJO339" s="45"/>
      <c r="EJP339" s="45"/>
      <c r="EJQ339" s="45"/>
      <c r="EJR339" s="45"/>
      <c r="EJS339" s="45"/>
      <c r="EJT339" s="45"/>
      <c r="EJU339" s="45"/>
      <c r="EJV339" s="45"/>
      <c r="EJW339" s="45"/>
      <c r="EJX339" s="45"/>
      <c r="EJY339" s="45"/>
      <c r="EJZ339" s="45"/>
      <c r="EKA339" s="45"/>
      <c r="EKB339" s="45"/>
      <c r="EKC339" s="45"/>
      <c r="EKD339" s="45"/>
      <c r="EKE339" s="45"/>
      <c r="EKF339" s="45"/>
      <c r="EKG339" s="45"/>
      <c r="EKH339" s="45"/>
      <c r="EKI339" s="45"/>
      <c r="EKJ339" s="45"/>
      <c r="EKK339" s="45"/>
      <c r="EKL339" s="45"/>
      <c r="EKM339" s="45"/>
      <c r="EKN339" s="45"/>
      <c r="EKO339" s="45"/>
      <c r="EKP339" s="45"/>
      <c r="EKQ339" s="45"/>
      <c r="EKR339" s="45"/>
      <c r="EKS339" s="45"/>
      <c r="EKT339" s="45"/>
      <c r="EKU339" s="45"/>
      <c r="EKV339" s="45"/>
      <c r="EKW339" s="45"/>
      <c r="EKX339" s="45"/>
      <c r="EKY339" s="45"/>
      <c r="EKZ339" s="45"/>
      <c r="ELA339" s="45"/>
      <c r="ELB339" s="45"/>
      <c r="ELC339" s="45"/>
      <c r="ELD339" s="45"/>
      <c r="ELE339" s="45"/>
      <c r="ELF339" s="45"/>
      <c r="ELG339" s="45"/>
      <c r="ELH339" s="45"/>
      <c r="ELI339" s="45"/>
      <c r="ELJ339" s="45"/>
      <c r="ELK339" s="45"/>
      <c r="ELL339" s="45"/>
      <c r="ELM339" s="45"/>
      <c r="ELN339" s="45"/>
      <c r="ELO339" s="45"/>
      <c r="ELP339" s="45"/>
      <c r="ELQ339" s="45"/>
      <c r="ELR339" s="45"/>
      <c r="ELS339" s="45"/>
      <c r="ELT339" s="45"/>
      <c r="ELU339" s="45"/>
      <c r="ELV339" s="45"/>
      <c r="ELW339" s="45"/>
      <c r="ELX339" s="45"/>
      <c r="ELY339" s="45"/>
      <c r="ELZ339" s="45"/>
      <c r="EMA339" s="45"/>
      <c r="EMB339" s="45"/>
      <c r="EMC339" s="45"/>
      <c r="EMD339" s="45"/>
      <c r="EME339" s="45"/>
      <c r="EMF339" s="45"/>
      <c r="EMG339" s="45"/>
      <c r="EMH339" s="45"/>
      <c r="EMI339" s="45"/>
      <c r="EMJ339" s="45"/>
      <c r="EMK339" s="45"/>
      <c r="EML339" s="45"/>
      <c r="EMM339" s="45"/>
      <c r="EMN339" s="45"/>
      <c r="EMO339" s="45"/>
      <c r="EMP339" s="45"/>
      <c r="EMQ339" s="45"/>
      <c r="EMR339" s="45"/>
      <c r="EMS339" s="45"/>
      <c r="EMT339" s="45"/>
      <c r="EMU339" s="45"/>
      <c r="EMV339" s="45"/>
      <c r="EMW339" s="45"/>
      <c r="EMX339" s="45"/>
      <c r="EMY339" s="45"/>
      <c r="EMZ339" s="45"/>
      <c r="ENA339" s="45"/>
      <c r="ENB339" s="45"/>
      <c r="ENC339" s="45"/>
      <c r="END339" s="45"/>
      <c r="ENE339" s="45"/>
      <c r="ENF339" s="45"/>
      <c r="ENG339" s="45"/>
      <c r="ENH339" s="45"/>
      <c r="ENI339" s="45"/>
      <c r="ENJ339" s="45"/>
      <c r="ENK339" s="45"/>
      <c r="ENL339" s="45"/>
      <c r="ENM339" s="45"/>
      <c r="ENN339" s="45"/>
      <c r="ENO339" s="45"/>
      <c r="ENP339" s="45"/>
      <c r="ENQ339" s="45"/>
      <c r="ENR339" s="45"/>
      <c r="ENS339" s="45"/>
      <c r="ENT339" s="45"/>
      <c r="ENU339" s="45"/>
      <c r="ENV339" s="45"/>
      <c r="ENW339" s="45"/>
      <c r="ENX339" s="45"/>
      <c r="ENY339" s="45"/>
      <c r="ENZ339" s="45"/>
      <c r="EOA339" s="45"/>
      <c r="EOB339" s="45"/>
      <c r="EOC339" s="45"/>
      <c r="EOD339" s="45"/>
      <c r="EOE339" s="45"/>
      <c r="EOF339" s="45"/>
      <c r="EOG339" s="45"/>
      <c r="EOH339" s="45"/>
      <c r="EOI339" s="45"/>
      <c r="EOJ339" s="45"/>
      <c r="EOK339" s="45"/>
      <c r="EOL339" s="45"/>
      <c r="EOM339" s="45"/>
      <c r="EON339" s="45"/>
      <c r="EOO339" s="45"/>
      <c r="EOP339" s="45"/>
      <c r="EOQ339" s="45"/>
      <c r="EOR339" s="45"/>
      <c r="EOS339" s="45"/>
      <c r="EOT339" s="45"/>
      <c r="EOU339" s="45"/>
      <c r="EOV339" s="45"/>
      <c r="EOW339" s="45"/>
      <c r="EOX339" s="45"/>
      <c r="EOY339" s="45"/>
      <c r="EOZ339" s="45"/>
      <c r="EPA339" s="45"/>
      <c r="EPB339" s="45"/>
      <c r="EPC339" s="45"/>
      <c r="EPD339" s="45"/>
      <c r="EPE339" s="45"/>
      <c r="EPF339" s="45"/>
      <c r="EPG339" s="45"/>
      <c r="EPH339" s="45"/>
      <c r="EPI339" s="45"/>
      <c r="EPJ339" s="45"/>
      <c r="EPK339" s="45"/>
      <c r="EPL339" s="45"/>
      <c r="EPM339" s="45"/>
      <c r="EPN339" s="45"/>
      <c r="EPO339" s="45"/>
      <c r="EPP339" s="45"/>
      <c r="EPQ339" s="45"/>
      <c r="EPR339" s="45"/>
      <c r="EPS339" s="45"/>
      <c r="EPT339" s="45"/>
      <c r="EPU339" s="45"/>
      <c r="EPV339" s="45"/>
      <c r="EPW339" s="45"/>
      <c r="EPX339" s="45"/>
      <c r="EPY339" s="45"/>
      <c r="EPZ339" s="45"/>
      <c r="EQA339" s="45"/>
      <c r="EQB339" s="45"/>
      <c r="EQC339" s="45"/>
      <c r="EQD339" s="45"/>
      <c r="EQE339" s="45"/>
      <c r="EQF339" s="45"/>
      <c r="EQG339" s="45"/>
      <c r="EQH339" s="45"/>
      <c r="EQI339" s="45"/>
      <c r="EQJ339" s="45"/>
      <c r="EQK339" s="45"/>
      <c r="EQL339" s="45"/>
      <c r="EQM339" s="45"/>
      <c r="EQN339" s="45"/>
      <c r="EQO339" s="45"/>
      <c r="EQP339" s="45"/>
      <c r="EQQ339" s="45"/>
      <c r="EQR339" s="45"/>
      <c r="EQS339" s="45"/>
      <c r="EQT339" s="45"/>
      <c r="EQU339" s="45"/>
      <c r="EQV339" s="45"/>
      <c r="EQW339" s="45"/>
      <c r="EQX339" s="45"/>
      <c r="EQY339" s="45"/>
      <c r="EQZ339" s="45"/>
      <c r="ERA339" s="45"/>
      <c r="ERB339" s="45"/>
      <c r="ERC339" s="45"/>
      <c r="ERD339" s="45"/>
      <c r="ERE339" s="45"/>
      <c r="ERF339" s="45"/>
      <c r="ERG339" s="45"/>
      <c r="ERH339" s="45"/>
      <c r="ERI339" s="45"/>
      <c r="ERJ339" s="45"/>
      <c r="ERK339" s="45"/>
      <c r="ERL339" s="45"/>
      <c r="ERM339" s="45"/>
      <c r="ERN339" s="45"/>
      <c r="ERO339" s="45"/>
      <c r="ERP339" s="45"/>
      <c r="ERQ339" s="45"/>
      <c r="ERR339" s="45"/>
      <c r="ERS339" s="45"/>
      <c r="ERT339" s="45"/>
      <c r="ERU339" s="45"/>
      <c r="ERV339" s="45"/>
      <c r="ERW339" s="45"/>
      <c r="ERX339" s="45"/>
      <c r="ERY339" s="45"/>
      <c r="ERZ339" s="45"/>
      <c r="ESA339" s="45"/>
      <c r="ESB339" s="45"/>
      <c r="ESC339" s="45"/>
      <c r="ESD339" s="45"/>
      <c r="ESE339" s="45"/>
      <c r="ESF339" s="45"/>
      <c r="ESG339" s="45"/>
      <c r="ESH339" s="45"/>
      <c r="ESI339" s="45"/>
      <c r="ESJ339" s="45"/>
      <c r="ESK339" s="45"/>
      <c r="ESL339" s="45"/>
      <c r="ESM339" s="45"/>
      <c r="ESN339" s="45"/>
      <c r="ESO339" s="45"/>
      <c r="ESP339" s="45"/>
      <c r="ESQ339" s="45"/>
      <c r="ESR339" s="45"/>
      <c r="ESS339" s="45"/>
      <c r="EST339" s="45"/>
      <c r="ESU339" s="45"/>
      <c r="ESV339" s="45"/>
      <c r="ESW339" s="45"/>
      <c r="ESX339" s="45"/>
      <c r="ESY339" s="45"/>
      <c r="ESZ339" s="45"/>
      <c r="ETA339" s="45"/>
      <c r="ETB339" s="45"/>
      <c r="ETC339" s="45"/>
      <c r="ETD339" s="45"/>
      <c r="ETE339" s="45"/>
      <c r="ETF339" s="45"/>
      <c r="ETG339" s="45"/>
      <c r="ETH339" s="45"/>
      <c r="ETI339" s="45"/>
      <c r="ETJ339" s="45"/>
      <c r="ETK339" s="45"/>
      <c r="ETL339" s="45"/>
      <c r="ETM339" s="45"/>
      <c r="ETN339" s="45"/>
      <c r="ETO339" s="45"/>
      <c r="ETP339" s="45"/>
      <c r="ETQ339" s="45"/>
      <c r="ETR339" s="45"/>
      <c r="ETS339" s="45"/>
      <c r="ETT339" s="45"/>
      <c r="ETU339" s="45"/>
      <c r="ETV339" s="45"/>
      <c r="ETW339" s="45"/>
      <c r="ETX339" s="45"/>
      <c r="ETY339" s="45"/>
      <c r="ETZ339" s="45"/>
      <c r="EUA339" s="45"/>
      <c r="EUB339" s="45"/>
      <c r="EUC339" s="45"/>
      <c r="EUD339" s="45"/>
      <c r="EUE339" s="45"/>
      <c r="EUF339" s="45"/>
      <c r="EUG339" s="45"/>
      <c r="EUH339" s="45"/>
      <c r="EUI339" s="45"/>
      <c r="EUJ339" s="45"/>
      <c r="EUK339" s="45"/>
      <c r="EUL339" s="45"/>
      <c r="EUM339" s="45"/>
      <c r="EUN339" s="45"/>
      <c r="EUO339" s="45"/>
      <c r="EUP339" s="45"/>
      <c r="EUQ339" s="45"/>
      <c r="EUR339" s="45"/>
      <c r="EUS339" s="45"/>
      <c r="EUT339" s="45"/>
      <c r="EUU339" s="45"/>
      <c r="EUV339" s="45"/>
      <c r="EUW339" s="45"/>
      <c r="EUX339" s="45"/>
      <c r="EUY339" s="45"/>
      <c r="EUZ339" s="45"/>
      <c r="EVA339" s="45"/>
      <c r="EVB339" s="45"/>
      <c r="EVC339" s="45"/>
      <c r="EVD339" s="45"/>
      <c r="EVE339" s="45"/>
      <c r="EVF339" s="45"/>
      <c r="EVG339" s="45"/>
      <c r="EVH339" s="45"/>
      <c r="EVI339" s="45"/>
      <c r="EVJ339" s="45"/>
      <c r="EVK339" s="45"/>
      <c r="EVL339" s="45"/>
      <c r="EVM339" s="45"/>
      <c r="EVN339" s="45"/>
      <c r="EVO339" s="45"/>
      <c r="EVP339" s="45"/>
      <c r="EVQ339" s="45"/>
      <c r="EVR339" s="45"/>
      <c r="EVS339" s="45"/>
      <c r="EVT339" s="45"/>
      <c r="EVU339" s="45"/>
      <c r="EVV339" s="45"/>
      <c r="EVW339" s="45"/>
      <c r="EVX339" s="45"/>
      <c r="EVY339" s="45"/>
      <c r="EVZ339" s="45"/>
      <c r="EWA339" s="45"/>
      <c r="EWB339" s="45"/>
      <c r="EWC339" s="45"/>
      <c r="EWD339" s="45"/>
      <c r="EWE339" s="45"/>
      <c r="EWF339" s="45"/>
      <c r="EWG339" s="45"/>
      <c r="EWH339" s="45"/>
      <c r="EWI339" s="45"/>
      <c r="EWJ339" s="45"/>
      <c r="EWK339" s="45"/>
      <c r="EWL339" s="45"/>
      <c r="EWM339" s="45"/>
      <c r="EWN339" s="45"/>
      <c r="EWO339" s="45"/>
      <c r="EWP339" s="45"/>
      <c r="EWQ339" s="45"/>
      <c r="EWR339" s="45"/>
      <c r="EWS339" s="45"/>
      <c r="EWT339" s="45"/>
      <c r="EWU339" s="45"/>
      <c r="EWV339" s="45"/>
      <c r="EWW339" s="45"/>
      <c r="EWX339" s="45"/>
      <c r="EWY339" s="45"/>
      <c r="EWZ339" s="45"/>
      <c r="EXA339" s="45"/>
      <c r="EXB339" s="45"/>
      <c r="EXC339" s="45"/>
      <c r="EXD339" s="45"/>
      <c r="EXE339" s="45"/>
      <c r="EXF339" s="45"/>
      <c r="EXG339" s="45"/>
      <c r="EXH339" s="45"/>
      <c r="EXI339" s="45"/>
      <c r="EXJ339" s="45"/>
      <c r="EXK339" s="45"/>
      <c r="EXL339" s="45"/>
      <c r="EXM339" s="45"/>
      <c r="EXN339" s="45"/>
      <c r="EXO339" s="45"/>
      <c r="EXP339" s="45"/>
      <c r="EXQ339" s="45"/>
      <c r="EXR339" s="45"/>
      <c r="EXS339" s="45"/>
      <c r="EXT339" s="45"/>
      <c r="EXU339" s="45"/>
      <c r="EXV339" s="45"/>
      <c r="EXW339" s="45"/>
      <c r="EXX339" s="45"/>
      <c r="EXY339" s="45"/>
      <c r="EXZ339" s="45"/>
      <c r="EYA339" s="45"/>
      <c r="EYB339" s="45"/>
      <c r="EYC339" s="45"/>
      <c r="EYD339" s="45"/>
      <c r="EYE339" s="45"/>
      <c r="EYF339" s="45"/>
      <c r="EYG339" s="45"/>
      <c r="EYH339" s="45"/>
      <c r="EYI339" s="45"/>
      <c r="EYJ339" s="45"/>
      <c r="EYK339" s="45"/>
      <c r="EYL339" s="45"/>
      <c r="EYM339" s="45"/>
      <c r="EYN339" s="45"/>
      <c r="EYO339" s="45"/>
      <c r="EYP339" s="45"/>
      <c r="EYQ339" s="45"/>
      <c r="EYR339" s="45"/>
      <c r="EYS339" s="45"/>
      <c r="EYT339" s="45"/>
      <c r="EYU339" s="45"/>
      <c r="EYV339" s="45"/>
      <c r="EYW339" s="45"/>
      <c r="EYX339" s="45"/>
      <c r="EYY339" s="45"/>
      <c r="EYZ339" s="45"/>
      <c r="EZA339" s="45"/>
      <c r="EZB339" s="45"/>
      <c r="EZC339" s="45"/>
      <c r="EZD339" s="45"/>
      <c r="EZE339" s="45"/>
      <c r="EZF339" s="45"/>
      <c r="EZG339" s="45"/>
      <c r="EZH339" s="45"/>
      <c r="EZI339" s="45"/>
      <c r="EZJ339" s="45"/>
      <c r="EZK339" s="45"/>
      <c r="EZL339" s="45"/>
      <c r="EZM339" s="45"/>
      <c r="EZN339" s="45"/>
      <c r="EZO339" s="45"/>
      <c r="EZP339" s="45"/>
      <c r="EZQ339" s="45"/>
      <c r="EZR339" s="45"/>
      <c r="EZS339" s="45"/>
      <c r="EZT339" s="45"/>
      <c r="EZU339" s="45"/>
      <c r="EZV339" s="45"/>
      <c r="EZW339" s="45"/>
      <c r="EZX339" s="45"/>
      <c r="EZY339" s="45"/>
      <c r="EZZ339" s="45"/>
      <c r="FAA339" s="45"/>
      <c r="FAB339" s="45"/>
      <c r="FAC339" s="45"/>
      <c r="FAD339" s="45"/>
      <c r="FAE339" s="45"/>
      <c r="FAF339" s="45"/>
      <c r="FAG339" s="45"/>
      <c r="FAH339" s="45"/>
      <c r="FAI339" s="45"/>
      <c r="FAJ339" s="45"/>
      <c r="FAK339" s="45"/>
      <c r="FAL339" s="45"/>
      <c r="FAM339" s="45"/>
      <c r="FAN339" s="45"/>
      <c r="FAO339" s="45"/>
      <c r="FAP339" s="45"/>
      <c r="FAQ339" s="45"/>
      <c r="FAR339" s="45"/>
      <c r="FAS339" s="45"/>
      <c r="FAT339" s="45"/>
      <c r="FAU339" s="45"/>
      <c r="FAV339" s="45"/>
      <c r="FAW339" s="45"/>
      <c r="FAX339" s="45"/>
      <c r="FAY339" s="45"/>
      <c r="FAZ339" s="45"/>
      <c r="FBA339" s="45"/>
      <c r="FBB339" s="45"/>
      <c r="FBC339" s="45"/>
      <c r="FBD339" s="45"/>
      <c r="FBE339" s="45"/>
      <c r="FBF339" s="45"/>
      <c r="FBG339" s="45"/>
      <c r="FBH339" s="45"/>
      <c r="FBI339" s="45"/>
      <c r="FBJ339" s="45"/>
      <c r="FBK339" s="45"/>
      <c r="FBL339" s="45"/>
      <c r="FBM339" s="45"/>
      <c r="FBN339" s="45"/>
      <c r="FBO339" s="45"/>
      <c r="FBP339" s="45"/>
      <c r="FBQ339" s="45"/>
      <c r="FBR339" s="45"/>
      <c r="FBS339" s="45"/>
      <c r="FBT339" s="45"/>
      <c r="FBU339" s="45"/>
      <c r="FBV339" s="45"/>
      <c r="FBW339" s="45"/>
      <c r="FBX339" s="45"/>
      <c r="FBY339" s="45"/>
      <c r="FBZ339" s="45"/>
      <c r="FCA339" s="45"/>
      <c r="FCB339" s="45"/>
      <c r="FCC339" s="45"/>
      <c r="FCD339" s="45"/>
      <c r="FCE339" s="45"/>
      <c r="FCF339" s="45"/>
      <c r="FCG339" s="45"/>
      <c r="FCH339" s="45"/>
      <c r="FCI339" s="45"/>
      <c r="FCJ339" s="45"/>
      <c r="FCK339" s="45"/>
      <c r="FCL339" s="45"/>
      <c r="FCM339" s="45"/>
      <c r="FCN339" s="45"/>
      <c r="FCO339" s="45"/>
      <c r="FCP339" s="45"/>
      <c r="FCQ339" s="45"/>
      <c r="FCR339" s="45"/>
      <c r="FCS339" s="45"/>
      <c r="FCT339" s="45"/>
      <c r="FCU339" s="45"/>
      <c r="FCV339" s="45"/>
      <c r="FCW339" s="45"/>
      <c r="FCX339" s="45"/>
      <c r="FCY339" s="45"/>
      <c r="FCZ339" s="45"/>
      <c r="FDA339" s="45"/>
      <c r="FDB339" s="45"/>
      <c r="FDC339" s="45"/>
      <c r="FDD339" s="45"/>
      <c r="FDE339" s="45"/>
      <c r="FDF339" s="45"/>
      <c r="FDG339" s="45"/>
      <c r="FDH339" s="45"/>
      <c r="FDI339" s="45"/>
      <c r="FDJ339" s="45"/>
      <c r="FDK339" s="45"/>
      <c r="FDL339" s="45"/>
      <c r="FDM339" s="45"/>
      <c r="FDN339" s="45"/>
      <c r="FDO339" s="45"/>
      <c r="FDP339" s="45"/>
      <c r="FDQ339" s="45"/>
      <c r="FDR339" s="45"/>
      <c r="FDS339" s="45"/>
      <c r="FDT339" s="45"/>
      <c r="FDU339" s="45"/>
      <c r="FDV339" s="45"/>
      <c r="FDW339" s="45"/>
      <c r="FDX339" s="45"/>
      <c r="FDY339" s="45"/>
      <c r="FDZ339" s="45"/>
      <c r="FEA339" s="45"/>
      <c r="FEB339" s="45"/>
      <c r="FEC339" s="45"/>
      <c r="FED339" s="45"/>
      <c r="FEE339" s="45"/>
      <c r="FEF339" s="45"/>
      <c r="FEG339" s="45"/>
      <c r="FEH339" s="45"/>
      <c r="FEI339" s="45"/>
      <c r="FEJ339" s="45"/>
      <c r="FEK339" s="45"/>
      <c r="FEL339" s="45"/>
      <c r="FEM339" s="45"/>
      <c r="FEN339" s="45"/>
      <c r="FEO339" s="45"/>
      <c r="FEP339" s="45"/>
      <c r="FEQ339" s="45"/>
      <c r="FER339" s="45"/>
      <c r="FES339" s="45"/>
      <c r="FET339" s="45"/>
      <c r="FEU339" s="45"/>
      <c r="FEV339" s="45"/>
      <c r="FEW339" s="45"/>
      <c r="FEX339" s="45"/>
      <c r="FEY339" s="45"/>
      <c r="FEZ339" s="45"/>
      <c r="FFA339" s="45"/>
      <c r="FFB339" s="45"/>
      <c r="FFC339" s="45"/>
      <c r="FFD339" s="45"/>
      <c r="FFE339" s="45"/>
      <c r="FFF339" s="45"/>
      <c r="FFG339" s="45"/>
      <c r="FFH339" s="45"/>
      <c r="FFI339" s="45"/>
      <c r="FFJ339" s="45"/>
      <c r="FFK339" s="45"/>
      <c r="FFL339" s="45"/>
      <c r="FFM339" s="45"/>
      <c r="FFN339" s="45"/>
      <c r="FFO339" s="45"/>
      <c r="FFP339" s="45"/>
      <c r="FFQ339" s="45"/>
      <c r="FFR339" s="45"/>
      <c r="FFS339" s="45"/>
      <c r="FFT339" s="45"/>
      <c r="FFU339" s="45"/>
      <c r="FFV339" s="45"/>
      <c r="FFW339" s="45"/>
      <c r="FFX339" s="45"/>
      <c r="FFY339" s="45"/>
      <c r="FFZ339" s="45"/>
      <c r="FGA339" s="45"/>
      <c r="FGB339" s="45"/>
      <c r="FGC339" s="45"/>
      <c r="FGD339" s="45"/>
      <c r="FGE339" s="45"/>
      <c r="FGF339" s="45"/>
      <c r="FGG339" s="45"/>
      <c r="FGH339" s="45"/>
      <c r="FGI339" s="45"/>
      <c r="FGJ339" s="45"/>
      <c r="FGK339" s="45"/>
      <c r="FGL339" s="45"/>
      <c r="FGM339" s="45"/>
      <c r="FGN339" s="45"/>
      <c r="FGO339" s="45"/>
      <c r="FGP339" s="45"/>
      <c r="FGQ339" s="45"/>
      <c r="FGR339" s="45"/>
      <c r="FGS339" s="45"/>
      <c r="FGT339" s="45"/>
      <c r="FGU339" s="45"/>
      <c r="FGV339" s="45"/>
      <c r="FGW339" s="45"/>
      <c r="FGX339" s="45"/>
      <c r="FGY339" s="45"/>
      <c r="FGZ339" s="45"/>
      <c r="FHA339" s="45"/>
      <c r="FHB339" s="45"/>
      <c r="FHC339" s="45"/>
      <c r="FHD339" s="45"/>
      <c r="FHE339" s="45"/>
      <c r="FHF339" s="45"/>
      <c r="FHG339" s="45"/>
      <c r="FHH339" s="45"/>
      <c r="FHI339" s="45"/>
      <c r="FHJ339" s="45"/>
      <c r="FHK339" s="45"/>
      <c r="FHL339" s="45"/>
      <c r="FHM339" s="45"/>
      <c r="FHN339" s="45"/>
      <c r="FHO339" s="45"/>
      <c r="FHP339" s="45"/>
      <c r="FHQ339" s="45"/>
      <c r="FHR339" s="45"/>
      <c r="FHS339" s="45"/>
      <c r="FHT339" s="45"/>
      <c r="FHU339" s="45"/>
      <c r="FHV339" s="45"/>
      <c r="FHW339" s="45"/>
      <c r="FHX339" s="45"/>
      <c r="FHY339" s="45"/>
      <c r="FHZ339" s="45"/>
      <c r="FIA339" s="45"/>
      <c r="FIB339" s="45"/>
      <c r="FIC339" s="45"/>
      <c r="FID339" s="45"/>
      <c r="FIE339" s="45"/>
      <c r="FIF339" s="45"/>
      <c r="FIG339" s="45"/>
      <c r="FIH339" s="45"/>
      <c r="FII339" s="45"/>
      <c r="FIJ339" s="45"/>
      <c r="FIK339" s="45"/>
      <c r="FIL339" s="45"/>
      <c r="FIM339" s="45"/>
      <c r="FIN339" s="45"/>
      <c r="FIO339" s="45"/>
      <c r="FIP339" s="45"/>
      <c r="FIQ339" s="45"/>
      <c r="FIR339" s="45"/>
      <c r="FIS339" s="45"/>
      <c r="FIT339" s="45"/>
      <c r="FIU339" s="45"/>
      <c r="FIV339" s="45"/>
      <c r="FIW339" s="45"/>
      <c r="FIX339" s="45"/>
      <c r="FIY339" s="45"/>
      <c r="FIZ339" s="45"/>
      <c r="FJA339" s="45"/>
      <c r="FJB339" s="45"/>
      <c r="FJC339" s="45"/>
      <c r="FJD339" s="45"/>
      <c r="FJE339" s="45"/>
      <c r="FJF339" s="45"/>
      <c r="FJG339" s="45"/>
      <c r="FJH339" s="45"/>
      <c r="FJI339" s="45"/>
      <c r="FJJ339" s="45"/>
      <c r="FJK339" s="45"/>
      <c r="FJL339" s="45"/>
      <c r="FJM339" s="45"/>
      <c r="FJN339" s="45"/>
      <c r="FJO339" s="45"/>
      <c r="FJP339" s="45"/>
      <c r="FJQ339" s="45"/>
      <c r="FJR339" s="45"/>
      <c r="FJS339" s="45"/>
      <c r="FJT339" s="45"/>
      <c r="FJU339" s="45"/>
      <c r="FJV339" s="45"/>
      <c r="FJW339" s="45"/>
      <c r="FJX339" s="45"/>
      <c r="FJY339" s="45"/>
      <c r="FJZ339" s="45"/>
      <c r="FKA339" s="45"/>
      <c r="FKB339" s="45"/>
      <c r="FKC339" s="45"/>
      <c r="FKD339" s="45"/>
      <c r="FKE339" s="45"/>
      <c r="FKF339" s="45"/>
      <c r="FKG339" s="45"/>
      <c r="FKH339" s="45"/>
      <c r="FKI339" s="45"/>
      <c r="FKJ339" s="45"/>
      <c r="FKK339" s="45"/>
      <c r="FKL339" s="45"/>
      <c r="FKM339" s="45"/>
      <c r="FKN339" s="45"/>
      <c r="FKO339" s="45"/>
      <c r="FKP339" s="45"/>
      <c r="FKQ339" s="45"/>
      <c r="FKR339" s="45"/>
      <c r="FKS339" s="45"/>
    </row>
    <row r="340" spans="1:4361">
      <c r="A340" s="22"/>
      <c r="B340" s="15" t="s">
        <v>12</v>
      </c>
      <c r="C340" s="15"/>
      <c r="D340" s="15"/>
      <c r="E340" s="25" t="s">
        <v>13</v>
      </c>
      <c r="F340" s="23">
        <v>22210.982000000004</v>
      </c>
    </row>
    <row r="341" spans="1:4361" ht="38.25">
      <c r="A341" s="22"/>
      <c r="B341" s="15" t="s">
        <v>32</v>
      </c>
      <c r="C341" s="15"/>
      <c r="D341" s="15"/>
      <c r="E341" s="29" t="s">
        <v>33</v>
      </c>
      <c r="F341" s="23">
        <v>21360.146000000004</v>
      </c>
    </row>
    <row r="342" spans="1:4361" ht="38.25">
      <c r="A342" s="22"/>
      <c r="B342" s="15"/>
      <c r="C342" s="15" t="s">
        <v>368</v>
      </c>
      <c r="D342" s="15"/>
      <c r="E342" s="25" t="s">
        <v>190</v>
      </c>
      <c r="F342" s="23">
        <v>105</v>
      </c>
    </row>
    <row r="343" spans="1:4361" ht="25.5">
      <c r="A343" s="22"/>
      <c r="B343" s="15"/>
      <c r="C343" s="15" t="s">
        <v>369</v>
      </c>
      <c r="D343" s="15"/>
      <c r="E343" s="153" t="s">
        <v>461</v>
      </c>
      <c r="F343" s="23">
        <v>105</v>
      </c>
    </row>
    <row r="344" spans="1:4361" ht="25.5">
      <c r="A344" s="22"/>
      <c r="B344" s="15"/>
      <c r="C344" s="15" t="s">
        <v>370</v>
      </c>
      <c r="D344" s="15"/>
      <c r="E344" s="18" t="s">
        <v>462</v>
      </c>
      <c r="F344" s="23">
        <v>105</v>
      </c>
    </row>
    <row r="345" spans="1:4361" ht="38.25">
      <c r="A345" s="22"/>
      <c r="B345" s="15"/>
      <c r="C345" s="15" t="s">
        <v>372</v>
      </c>
      <c r="D345" s="15"/>
      <c r="E345" s="18" t="s">
        <v>441</v>
      </c>
      <c r="F345" s="23">
        <v>105</v>
      </c>
    </row>
    <row r="346" spans="1:4361" ht="51">
      <c r="A346" s="22"/>
      <c r="B346" s="15"/>
      <c r="C346" s="15"/>
      <c r="D346" s="15" t="s">
        <v>17</v>
      </c>
      <c r="E346" s="25" t="s">
        <v>169</v>
      </c>
      <c r="F346" s="23">
        <v>65</v>
      </c>
    </row>
    <row r="347" spans="1:4361" ht="25.5">
      <c r="A347" s="22"/>
      <c r="B347" s="15"/>
      <c r="C347" s="15"/>
      <c r="D347" s="15" t="s">
        <v>22</v>
      </c>
      <c r="E347" s="25" t="s">
        <v>847</v>
      </c>
      <c r="F347" s="23">
        <v>40</v>
      </c>
    </row>
    <row r="348" spans="1:4361" ht="25.5">
      <c r="A348" s="22"/>
      <c r="B348" s="15"/>
      <c r="C348" s="15" t="s">
        <v>463</v>
      </c>
      <c r="D348" s="15"/>
      <c r="E348" s="25" t="s">
        <v>35</v>
      </c>
      <c r="F348" s="23">
        <v>21221.346000000005</v>
      </c>
    </row>
    <row r="349" spans="1:4361" ht="25.5">
      <c r="A349" s="22"/>
      <c r="B349" s="15"/>
      <c r="C349" s="15" t="s">
        <v>467</v>
      </c>
      <c r="D349" s="15"/>
      <c r="E349" s="29" t="s">
        <v>362</v>
      </c>
      <c r="F349" s="23">
        <v>21221.346000000005</v>
      </c>
    </row>
    <row r="350" spans="1:4361" ht="25.5">
      <c r="A350" s="22"/>
      <c r="B350" s="15"/>
      <c r="C350" s="15" t="s">
        <v>464</v>
      </c>
      <c r="D350" s="15"/>
      <c r="E350" s="18" t="s">
        <v>465</v>
      </c>
      <c r="F350" s="23">
        <v>21221.346000000005</v>
      </c>
    </row>
    <row r="351" spans="1:4361" ht="25.5">
      <c r="A351" s="22"/>
      <c r="B351" s="15"/>
      <c r="C351" s="15" t="s">
        <v>711</v>
      </c>
      <c r="D351" s="15"/>
      <c r="E351" s="18" t="s">
        <v>4</v>
      </c>
      <c r="F351" s="23">
        <v>865.7</v>
      </c>
    </row>
    <row r="352" spans="1:4361" ht="51">
      <c r="A352" s="22"/>
      <c r="B352" s="15"/>
      <c r="C352" s="15"/>
      <c r="D352" s="15" t="s">
        <v>17</v>
      </c>
      <c r="E352" s="25" t="s">
        <v>169</v>
      </c>
      <c r="F352" s="23">
        <v>789.91300000000001</v>
      </c>
    </row>
    <row r="353" spans="1:6" ht="25.5">
      <c r="A353" s="22"/>
      <c r="B353" s="15"/>
      <c r="C353" s="15"/>
      <c r="D353" s="15" t="s">
        <v>22</v>
      </c>
      <c r="E353" s="25" t="s">
        <v>847</v>
      </c>
      <c r="F353" s="23">
        <v>75.763999999999996</v>
      </c>
    </row>
    <row r="354" spans="1:6">
      <c r="A354" s="22"/>
      <c r="B354" s="15"/>
      <c r="C354" s="15"/>
      <c r="D354" s="15" t="s">
        <v>24</v>
      </c>
      <c r="E354" s="25" t="s">
        <v>25</v>
      </c>
      <c r="F354" s="23">
        <v>2.3E-2</v>
      </c>
    </row>
    <row r="355" spans="1:6" ht="18" customHeight="1">
      <c r="A355" s="22"/>
      <c r="B355" s="15"/>
      <c r="C355" s="15" t="s">
        <v>466</v>
      </c>
      <c r="D355" s="15"/>
      <c r="E355" s="25" t="s">
        <v>366</v>
      </c>
      <c r="F355" s="23">
        <v>20355.646000000004</v>
      </c>
    </row>
    <row r="356" spans="1:6" ht="51">
      <c r="A356" s="22"/>
      <c r="B356" s="15"/>
      <c r="C356" s="15"/>
      <c r="D356" s="15" t="s">
        <v>17</v>
      </c>
      <c r="E356" s="25" t="s">
        <v>169</v>
      </c>
      <c r="F356" s="23">
        <v>18799.845000000001</v>
      </c>
    </row>
    <row r="357" spans="1:6" ht="25.5">
      <c r="A357" s="22"/>
      <c r="B357" s="15"/>
      <c r="C357" s="15"/>
      <c r="D357" s="15" t="s">
        <v>22</v>
      </c>
      <c r="E357" s="25" t="s">
        <v>847</v>
      </c>
      <c r="F357" s="23">
        <v>1551.721</v>
      </c>
    </row>
    <row r="358" spans="1:6" ht="13.5" customHeight="1">
      <c r="A358" s="22"/>
      <c r="B358" s="15"/>
      <c r="C358" s="15"/>
      <c r="D358" s="15" t="s">
        <v>24</v>
      </c>
      <c r="E358" s="25" t="s">
        <v>25</v>
      </c>
      <c r="F358" s="23">
        <v>4.08</v>
      </c>
    </row>
    <row r="359" spans="1:6">
      <c r="A359" s="22"/>
      <c r="B359" s="15"/>
      <c r="C359" s="15" t="s">
        <v>468</v>
      </c>
      <c r="D359" s="22"/>
      <c r="E359" s="152" t="s">
        <v>15</v>
      </c>
      <c r="F359" s="23">
        <v>33.800000000000004</v>
      </c>
    </row>
    <row r="360" spans="1:6" ht="25.5">
      <c r="A360" s="22"/>
      <c r="B360" s="15"/>
      <c r="C360" s="15" t="s">
        <v>469</v>
      </c>
      <c r="D360" s="22"/>
      <c r="E360" s="16" t="s">
        <v>37</v>
      </c>
      <c r="F360" s="23">
        <v>33.800000000000004</v>
      </c>
    </row>
    <row r="361" spans="1:6" ht="51">
      <c r="A361" s="22"/>
      <c r="B361" s="15"/>
      <c r="C361" s="15"/>
      <c r="D361" s="15" t="s">
        <v>17</v>
      </c>
      <c r="E361" s="25" t="s">
        <v>169</v>
      </c>
      <c r="F361" s="23">
        <v>28.35</v>
      </c>
    </row>
    <row r="362" spans="1:6" ht="25.5">
      <c r="A362" s="22"/>
      <c r="B362" s="15"/>
      <c r="C362" s="15"/>
      <c r="D362" s="15" t="s">
        <v>22</v>
      </c>
      <c r="E362" s="25" t="s">
        <v>847</v>
      </c>
      <c r="F362" s="23">
        <v>4.25</v>
      </c>
    </row>
    <row r="363" spans="1:6">
      <c r="A363" s="22"/>
      <c r="B363" s="15"/>
      <c r="C363" s="15"/>
      <c r="D363" s="15" t="s">
        <v>24</v>
      </c>
      <c r="E363" s="25" t="s">
        <v>25</v>
      </c>
      <c r="F363" s="23">
        <v>1.2</v>
      </c>
    </row>
    <row r="364" spans="1:6">
      <c r="A364" s="22"/>
      <c r="B364" s="15" t="s">
        <v>38</v>
      </c>
      <c r="C364" s="15"/>
      <c r="D364" s="15"/>
      <c r="E364" s="29" t="s">
        <v>39</v>
      </c>
      <c r="F364" s="23">
        <v>850.83600000000001</v>
      </c>
    </row>
    <row r="365" spans="1:6" ht="25.5">
      <c r="A365" s="22"/>
      <c r="B365" s="15"/>
      <c r="C365" s="15" t="s">
        <v>463</v>
      </c>
      <c r="D365" s="15"/>
      <c r="E365" s="25" t="s">
        <v>35</v>
      </c>
      <c r="F365" s="23">
        <v>850.83600000000001</v>
      </c>
    </row>
    <row r="366" spans="1:6" ht="25.5">
      <c r="A366" s="22"/>
      <c r="B366" s="15"/>
      <c r="C366" s="15" t="s">
        <v>470</v>
      </c>
      <c r="D366" s="15"/>
      <c r="E366" s="29" t="s">
        <v>471</v>
      </c>
      <c r="F366" s="23">
        <v>850.83600000000001</v>
      </c>
    </row>
    <row r="367" spans="1:6" ht="25.5">
      <c r="A367" s="22"/>
      <c r="B367" s="15"/>
      <c r="C367" s="15" t="s">
        <v>473</v>
      </c>
      <c r="D367" s="15"/>
      <c r="E367" s="18" t="s">
        <v>472</v>
      </c>
      <c r="F367" s="23">
        <v>850.83600000000001</v>
      </c>
    </row>
    <row r="368" spans="1:6">
      <c r="A368" s="22"/>
      <c r="B368" s="15"/>
      <c r="C368" s="15" t="s">
        <v>474</v>
      </c>
      <c r="D368" s="15"/>
      <c r="E368" s="25" t="s">
        <v>40</v>
      </c>
      <c r="F368" s="23">
        <v>850.83600000000001</v>
      </c>
    </row>
    <row r="369" spans="1:4361">
      <c r="A369" s="22"/>
      <c r="B369" s="15"/>
      <c r="C369" s="15"/>
      <c r="D369" s="15" t="s">
        <v>24</v>
      </c>
      <c r="E369" s="25" t="s">
        <v>25</v>
      </c>
      <c r="F369" s="23">
        <v>850.83600000000001</v>
      </c>
    </row>
    <row r="370" spans="1:4361">
      <c r="A370" s="22"/>
      <c r="B370" s="15" t="s">
        <v>86</v>
      </c>
      <c r="C370" s="15"/>
      <c r="D370" s="15"/>
      <c r="E370" s="25" t="s">
        <v>87</v>
      </c>
      <c r="F370" s="23">
        <v>442.77800000000002</v>
      </c>
    </row>
    <row r="371" spans="1:4361">
      <c r="A371" s="22"/>
      <c r="B371" s="15" t="s">
        <v>88</v>
      </c>
      <c r="C371" s="15"/>
      <c r="D371" s="15"/>
      <c r="E371" s="29" t="s">
        <v>89</v>
      </c>
      <c r="F371" s="23">
        <v>442.77800000000002</v>
      </c>
    </row>
    <row r="372" spans="1:4361" ht="38.25">
      <c r="A372" s="22"/>
      <c r="B372" s="15"/>
      <c r="C372" s="15" t="s">
        <v>770</v>
      </c>
      <c r="D372" s="15"/>
      <c r="E372" s="29" t="s">
        <v>777</v>
      </c>
      <c r="F372" s="23">
        <v>442.77800000000002</v>
      </c>
    </row>
    <row r="373" spans="1:4361" ht="38.25">
      <c r="A373" s="22"/>
      <c r="B373" s="15"/>
      <c r="C373" s="15" t="s">
        <v>931</v>
      </c>
      <c r="D373" s="15"/>
      <c r="E373" s="25" t="s">
        <v>933</v>
      </c>
      <c r="F373" s="23">
        <v>442.77800000000002</v>
      </c>
    </row>
    <row r="374" spans="1:4361">
      <c r="A374" s="22"/>
      <c r="B374" s="15"/>
      <c r="C374" s="15"/>
      <c r="D374" s="15" t="s">
        <v>90</v>
      </c>
      <c r="E374" s="25" t="s">
        <v>29</v>
      </c>
      <c r="F374" s="23">
        <v>442.77800000000002</v>
      </c>
    </row>
    <row r="375" spans="1:4361" ht="38.25">
      <c r="A375" s="22"/>
      <c r="B375" s="15" t="s">
        <v>158</v>
      </c>
      <c r="C375" s="15"/>
      <c r="D375" s="15"/>
      <c r="E375" s="25" t="s">
        <v>263</v>
      </c>
      <c r="F375" s="23">
        <v>39072.370000000003</v>
      </c>
    </row>
    <row r="376" spans="1:4361" ht="38.25">
      <c r="A376" s="22"/>
      <c r="B376" s="15" t="s">
        <v>159</v>
      </c>
      <c r="C376" s="15"/>
      <c r="D376" s="15"/>
      <c r="E376" s="29" t="s">
        <v>160</v>
      </c>
      <c r="F376" s="23">
        <v>39072.370000000003</v>
      </c>
    </row>
    <row r="377" spans="1:4361" ht="25.5">
      <c r="A377" s="22"/>
      <c r="B377" s="15"/>
      <c r="C377" s="15" t="s">
        <v>463</v>
      </c>
      <c r="D377" s="15"/>
      <c r="E377" s="25" t="s">
        <v>35</v>
      </c>
      <c r="F377" s="23">
        <v>39072.370000000003</v>
      </c>
    </row>
    <row r="378" spans="1:4361" ht="25.5">
      <c r="A378" s="22"/>
      <c r="B378" s="15"/>
      <c r="C378" s="15" t="s">
        <v>475</v>
      </c>
      <c r="D378" s="15"/>
      <c r="E378" s="29" t="s">
        <v>476</v>
      </c>
      <c r="F378" s="23">
        <v>39072.370000000003</v>
      </c>
    </row>
    <row r="379" spans="1:4361" ht="38.25">
      <c r="A379" s="22"/>
      <c r="B379" s="15"/>
      <c r="C379" s="15" t="s">
        <v>477</v>
      </c>
      <c r="D379" s="15"/>
      <c r="E379" s="18" t="s">
        <v>478</v>
      </c>
      <c r="F379" s="23">
        <v>39072.370000000003</v>
      </c>
    </row>
    <row r="380" spans="1:4361" ht="25.5">
      <c r="A380" s="22"/>
      <c r="B380" s="15"/>
      <c r="C380" s="15" t="s">
        <v>479</v>
      </c>
      <c r="D380" s="15"/>
      <c r="E380" s="25" t="s">
        <v>161</v>
      </c>
      <c r="F380" s="23">
        <v>39072.370000000003</v>
      </c>
    </row>
    <row r="381" spans="1:4361">
      <c r="A381" s="22"/>
      <c r="B381" s="15"/>
      <c r="C381" s="15"/>
      <c r="D381" s="15" t="s">
        <v>90</v>
      </c>
      <c r="E381" s="25" t="s">
        <v>29</v>
      </c>
      <c r="F381" s="23">
        <v>39072.370000000003</v>
      </c>
    </row>
    <row r="382" spans="1:4361" s="9" customFormat="1" ht="27.75" customHeight="1">
      <c r="A382" s="80">
        <v>910</v>
      </c>
      <c r="B382" s="27"/>
      <c r="C382" s="27"/>
      <c r="D382" s="27"/>
      <c r="E382" s="28" t="s">
        <v>234</v>
      </c>
      <c r="F382" s="47">
        <v>75714.260999999999</v>
      </c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  <c r="DH382" s="45"/>
      <c r="DI382" s="45"/>
      <c r="DJ382" s="45"/>
      <c r="DK382" s="45"/>
      <c r="DL382" s="45"/>
      <c r="DM382" s="45"/>
      <c r="DN382" s="45"/>
      <c r="DO382" s="45"/>
      <c r="DP382" s="45"/>
      <c r="DQ382" s="45"/>
      <c r="DR382" s="45"/>
      <c r="DS382" s="45"/>
      <c r="DT382" s="45"/>
      <c r="DU382" s="45"/>
      <c r="DV382" s="45"/>
      <c r="DW382" s="45"/>
      <c r="DX382" s="45"/>
      <c r="DY382" s="45"/>
      <c r="DZ382" s="45"/>
      <c r="EA382" s="45"/>
      <c r="EB382" s="45"/>
      <c r="EC382" s="45"/>
      <c r="ED382" s="45"/>
      <c r="EE382" s="45"/>
      <c r="EF382" s="45"/>
      <c r="EG382" s="45"/>
      <c r="EH382" s="45"/>
      <c r="EI382" s="45"/>
      <c r="EJ382" s="45"/>
      <c r="EK382" s="45"/>
      <c r="EL382" s="45"/>
      <c r="EM382" s="45"/>
      <c r="EN382" s="45"/>
      <c r="EO382" s="45"/>
      <c r="EP382" s="45"/>
      <c r="EQ382" s="45"/>
      <c r="ER382" s="45"/>
      <c r="ES382" s="45"/>
      <c r="ET382" s="45"/>
      <c r="EU382" s="45"/>
      <c r="EV382" s="45"/>
      <c r="EW382" s="45"/>
      <c r="EX382" s="45"/>
      <c r="EY382" s="45"/>
      <c r="EZ382" s="45"/>
      <c r="FA382" s="45"/>
      <c r="FB382" s="45"/>
      <c r="FC382" s="45"/>
      <c r="FD382" s="45"/>
      <c r="FE382" s="45"/>
      <c r="FF382" s="45"/>
      <c r="FG382" s="45"/>
      <c r="FH382" s="45"/>
      <c r="FI382" s="45"/>
      <c r="FJ382" s="45"/>
      <c r="FK382" s="45"/>
      <c r="FL382" s="45"/>
      <c r="FM382" s="45"/>
      <c r="FN382" s="45"/>
      <c r="FO382" s="45"/>
      <c r="FP382" s="45"/>
      <c r="FQ382" s="45"/>
      <c r="FR382" s="45"/>
      <c r="FS382" s="45"/>
      <c r="FT382" s="45"/>
      <c r="FU382" s="45"/>
      <c r="FV382" s="45"/>
      <c r="FW382" s="45"/>
      <c r="FX382" s="45"/>
      <c r="FY382" s="45"/>
      <c r="FZ382" s="45"/>
      <c r="GA382" s="45"/>
      <c r="GB382" s="45"/>
      <c r="GC382" s="45"/>
      <c r="GD382" s="45"/>
      <c r="GE382" s="45"/>
      <c r="GF382" s="45"/>
      <c r="GG382" s="45"/>
      <c r="GH382" s="45"/>
      <c r="GI382" s="45"/>
      <c r="GJ382" s="45"/>
      <c r="GK382" s="45"/>
      <c r="GL382" s="45"/>
      <c r="GM382" s="45"/>
      <c r="GN382" s="45"/>
      <c r="GO382" s="45"/>
      <c r="GP382" s="45"/>
      <c r="GQ382" s="45"/>
      <c r="GR382" s="45"/>
      <c r="GS382" s="45"/>
      <c r="GT382" s="45"/>
      <c r="GU382" s="45"/>
      <c r="GV382" s="45"/>
      <c r="GW382" s="45"/>
      <c r="GX382" s="45"/>
      <c r="GY382" s="45"/>
      <c r="GZ382" s="45"/>
      <c r="HA382" s="45"/>
      <c r="HB382" s="45"/>
      <c r="HC382" s="45"/>
      <c r="HD382" s="45"/>
      <c r="HE382" s="45"/>
      <c r="HF382" s="45"/>
      <c r="HG382" s="45"/>
      <c r="HH382" s="45"/>
      <c r="HI382" s="45"/>
      <c r="HJ382" s="45"/>
      <c r="HK382" s="45"/>
      <c r="HL382" s="45"/>
      <c r="HM382" s="45"/>
      <c r="HN382" s="45"/>
      <c r="HO382" s="45"/>
      <c r="HP382" s="45"/>
      <c r="HQ382" s="45"/>
      <c r="HR382" s="45"/>
      <c r="HS382" s="45"/>
      <c r="HT382" s="45"/>
      <c r="HU382" s="45"/>
      <c r="HV382" s="45"/>
      <c r="HW382" s="45"/>
      <c r="HX382" s="45"/>
      <c r="HY382" s="45"/>
      <c r="HZ382" s="45"/>
      <c r="IA382" s="45"/>
      <c r="IB382" s="45"/>
      <c r="IC382" s="45"/>
      <c r="ID382" s="45"/>
      <c r="IE382" s="45"/>
      <c r="IF382" s="45"/>
      <c r="IG382" s="45"/>
      <c r="IH382" s="45"/>
      <c r="II382" s="45"/>
      <c r="IJ382" s="45"/>
      <c r="IK382" s="45"/>
      <c r="IL382" s="45"/>
      <c r="IM382" s="45"/>
      <c r="IN382" s="45"/>
      <c r="IO382" s="45"/>
      <c r="IP382" s="45"/>
      <c r="IQ382" s="45"/>
      <c r="IR382" s="45"/>
      <c r="IS382" s="45"/>
      <c r="IT382" s="45"/>
      <c r="IU382" s="45"/>
      <c r="IV382" s="45"/>
      <c r="IW382" s="45"/>
      <c r="IX382" s="45"/>
      <c r="IY382" s="45"/>
      <c r="IZ382" s="45"/>
      <c r="JA382" s="45"/>
      <c r="JB382" s="45"/>
      <c r="JC382" s="45"/>
      <c r="JD382" s="45"/>
      <c r="JE382" s="45"/>
      <c r="JF382" s="45"/>
      <c r="JG382" s="45"/>
      <c r="JH382" s="45"/>
      <c r="JI382" s="45"/>
      <c r="JJ382" s="45"/>
      <c r="JK382" s="45"/>
      <c r="JL382" s="45"/>
      <c r="JM382" s="45"/>
      <c r="JN382" s="45"/>
      <c r="JO382" s="45"/>
      <c r="JP382" s="45"/>
      <c r="JQ382" s="45"/>
      <c r="JR382" s="45"/>
      <c r="JS382" s="45"/>
      <c r="JT382" s="45"/>
      <c r="JU382" s="45"/>
      <c r="JV382" s="45"/>
      <c r="JW382" s="45"/>
      <c r="JX382" s="45"/>
      <c r="JY382" s="45"/>
      <c r="JZ382" s="45"/>
      <c r="KA382" s="45"/>
      <c r="KB382" s="45"/>
      <c r="KC382" s="45"/>
      <c r="KD382" s="45"/>
      <c r="KE382" s="45"/>
      <c r="KF382" s="45"/>
      <c r="KG382" s="45"/>
      <c r="KH382" s="45"/>
      <c r="KI382" s="45"/>
      <c r="KJ382" s="45"/>
      <c r="KK382" s="45"/>
      <c r="KL382" s="45"/>
      <c r="KM382" s="45"/>
      <c r="KN382" s="45"/>
      <c r="KO382" s="45"/>
      <c r="KP382" s="45"/>
      <c r="KQ382" s="45"/>
      <c r="KR382" s="45"/>
      <c r="KS382" s="45"/>
      <c r="KT382" s="45"/>
      <c r="KU382" s="45"/>
      <c r="KV382" s="45"/>
      <c r="KW382" s="45"/>
      <c r="KX382" s="45"/>
      <c r="KY382" s="45"/>
      <c r="KZ382" s="45"/>
      <c r="LA382" s="45"/>
      <c r="LB382" s="45"/>
      <c r="LC382" s="45"/>
      <c r="LD382" s="45"/>
      <c r="LE382" s="45"/>
      <c r="LF382" s="45"/>
      <c r="LG382" s="45"/>
      <c r="LH382" s="45"/>
      <c r="LI382" s="45"/>
      <c r="LJ382" s="45"/>
      <c r="LK382" s="45"/>
      <c r="LL382" s="45"/>
      <c r="LM382" s="45"/>
      <c r="LN382" s="45"/>
      <c r="LO382" s="45"/>
      <c r="LP382" s="45"/>
      <c r="LQ382" s="45"/>
      <c r="LR382" s="45"/>
      <c r="LS382" s="45"/>
      <c r="LT382" s="45"/>
      <c r="LU382" s="45"/>
      <c r="LV382" s="45"/>
      <c r="LW382" s="45"/>
      <c r="LX382" s="45"/>
      <c r="LY382" s="45"/>
      <c r="LZ382" s="45"/>
      <c r="MA382" s="45"/>
      <c r="MB382" s="45"/>
      <c r="MC382" s="45"/>
      <c r="MD382" s="45"/>
      <c r="ME382" s="45"/>
      <c r="MF382" s="45"/>
      <c r="MG382" s="45"/>
      <c r="MH382" s="45"/>
      <c r="MI382" s="45"/>
      <c r="MJ382" s="45"/>
      <c r="MK382" s="45"/>
      <c r="ML382" s="45"/>
      <c r="MM382" s="45"/>
      <c r="MN382" s="45"/>
      <c r="MO382" s="45"/>
      <c r="MP382" s="45"/>
      <c r="MQ382" s="45"/>
      <c r="MR382" s="45"/>
      <c r="MS382" s="45"/>
      <c r="MT382" s="45"/>
      <c r="MU382" s="45"/>
      <c r="MV382" s="45"/>
      <c r="MW382" s="45"/>
      <c r="MX382" s="45"/>
      <c r="MY382" s="45"/>
      <c r="MZ382" s="45"/>
      <c r="NA382" s="45"/>
      <c r="NB382" s="45"/>
      <c r="NC382" s="45"/>
      <c r="ND382" s="45"/>
      <c r="NE382" s="45"/>
      <c r="NF382" s="45"/>
      <c r="NG382" s="45"/>
      <c r="NH382" s="45"/>
      <c r="NI382" s="45"/>
      <c r="NJ382" s="45"/>
      <c r="NK382" s="45"/>
      <c r="NL382" s="45"/>
      <c r="NM382" s="45"/>
      <c r="NN382" s="45"/>
      <c r="NO382" s="45"/>
      <c r="NP382" s="45"/>
      <c r="NQ382" s="45"/>
      <c r="NR382" s="45"/>
      <c r="NS382" s="45"/>
      <c r="NT382" s="45"/>
      <c r="NU382" s="45"/>
      <c r="NV382" s="45"/>
      <c r="NW382" s="45"/>
      <c r="NX382" s="45"/>
      <c r="NY382" s="45"/>
      <c r="NZ382" s="45"/>
      <c r="OA382" s="45"/>
      <c r="OB382" s="45"/>
      <c r="OC382" s="45"/>
      <c r="OD382" s="45"/>
      <c r="OE382" s="45"/>
      <c r="OF382" s="45"/>
      <c r="OG382" s="45"/>
      <c r="OH382" s="45"/>
      <c r="OI382" s="45"/>
      <c r="OJ382" s="45"/>
      <c r="OK382" s="45"/>
      <c r="OL382" s="45"/>
      <c r="OM382" s="45"/>
      <c r="ON382" s="45"/>
      <c r="OO382" s="45"/>
      <c r="OP382" s="45"/>
      <c r="OQ382" s="45"/>
      <c r="OR382" s="45"/>
      <c r="OS382" s="45"/>
      <c r="OT382" s="45"/>
      <c r="OU382" s="45"/>
      <c r="OV382" s="45"/>
      <c r="OW382" s="45"/>
      <c r="OX382" s="45"/>
      <c r="OY382" s="45"/>
      <c r="OZ382" s="45"/>
      <c r="PA382" s="45"/>
      <c r="PB382" s="45"/>
      <c r="PC382" s="45"/>
      <c r="PD382" s="45"/>
      <c r="PE382" s="45"/>
      <c r="PF382" s="45"/>
      <c r="PG382" s="45"/>
      <c r="PH382" s="45"/>
      <c r="PI382" s="45"/>
      <c r="PJ382" s="45"/>
      <c r="PK382" s="45"/>
      <c r="PL382" s="45"/>
      <c r="PM382" s="45"/>
      <c r="PN382" s="45"/>
      <c r="PO382" s="45"/>
      <c r="PP382" s="45"/>
      <c r="PQ382" s="45"/>
      <c r="PR382" s="45"/>
      <c r="PS382" s="45"/>
      <c r="PT382" s="45"/>
      <c r="PU382" s="45"/>
      <c r="PV382" s="45"/>
      <c r="PW382" s="45"/>
      <c r="PX382" s="45"/>
      <c r="PY382" s="45"/>
      <c r="PZ382" s="45"/>
      <c r="QA382" s="45"/>
      <c r="QB382" s="45"/>
      <c r="QC382" s="45"/>
      <c r="QD382" s="45"/>
      <c r="QE382" s="45"/>
      <c r="QF382" s="45"/>
      <c r="QG382" s="45"/>
      <c r="QH382" s="45"/>
      <c r="QI382" s="45"/>
      <c r="QJ382" s="45"/>
      <c r="QK382" s="45"/>
      <c r="QL382" s="45"/>
      <c r="QM382" s="45"/>
      <c r="QN382" s="45"/>
      <c r="QO382" s="45"/>
      <c r="QP382" s="45"/>
      <c r="QQ382" s="45"/>
      <c r="QR382" s="45"/>
      <c r="QS382" s="45"/>
      <c r="QT382" s="45"/>
      <c r="QU382" s="45"/>
      <c r="QV382" s="45"/>
      <c r="QW382" s="45"/>
      <c r="QX382" s="45"/>
      <c r="QY382" s="45"/>
      <c r="QZ382" s="45"/>
      <c r="RA382" s="45"/>
      <c r="RB382" s="45"/>
      <c r="RC382" s="45"/>
      <c r="RD382" s="45"/>
      <c r="RE382" s="45"/>
      <c r="RF382" s="45"/>
      <c r="RG382" s="45"/>
      <c r="RH382" s="45"/>
      <c r="RI382" s="45"/>
      <c r="RJ382" s="45"/>
      <c r="RK382" s="45"/>
      <c r="RL382" s="45"/>
      <c r="RM382" s="45"/>
      <c r="RN382" s="45"/>
      <c r="RO382" s="45"/>
      <c r="RP382" s="45"/>
      <c r="RQ382" s="45"/>
      <c r="RR382" s="45"/>
      <c r="RS382" s="45"/>
      <c r="RT382" s="45"/>
      <c r="RU382" s="45"/>
      <c r="RV382" s="45"/>
      <c r="RW382" s="45"/>
      <c r="RX382" s="45"/>
      <c r="RY382" s="45"/>
      <c r="RZ382" s="45"/>
      <c r="SA382" s="45"/>
      <c r="SB382" s="45"/>
      <c r="SC382" s="45"/>
      <c r="SD382" s="45"/>
      <c r="SE382" s="45"/>
      <c r="SF382" s="45"/>
      <c r="SG382" s="45"/>
      <c r="SH382" s="45"/>
      <c r="SI382" s="45"/>
      <c r="SJ382" s="45"/>
      <c r="SK382" s="45"/>
      <c r="SL382" s="45"/>
      <c r="SM382" s="45"/>
      <c r="SN382" s="45"/>
      <c r="SO382" s="45"/>
      <c r="SP382" s="45"/>
      <c r="SQ382" s="45"/>
      <c r="SR382" s="45"/>
      <c r="SS382" s="45"/>
      <c r="ST382" s="45"/>
      <c r="SU382" s="45"/>
      <c r="SV382" s="45"/>
      <c r="SW382" s="45"/>
      <c r="SX382" s="45"/>
      <c r="SY382" s="45"/>
      <c r="SZ382" s="45"/>
      <c r="TA382" s="45"/>
      <c r="TB382" s="45"/>
      <c r="TC382" s="45"/>
      <c r="TD382" s="45"/>
      <c r="TE382" s="45"/>
      <c r="TF382" s="45"/>
      <c r="TG382" s="45"/>
      <c r="TH382" s="45"/>
      <c r="TI382" s="45"/>
      <c r="TJ382" s="45"/>
      <c r="TK382" s="45"/>
      <c r="TL382" s="45"/>
      <c r="TM382" s="45"/>
      <c r="TN382" s="45"/>
      <c r="TO382" s="45"/>
      <c r="TP382" s="45"/>
      <c r="TQ382" s="45"/>
      <c r="TR382" s="45"/>
      <c r="TS382" s="45"/>
      <c r="TT382" s="45"/>
      <c r="TU382" s="45"/>
      <c r="TV382" s="45"/>
      <c r="TW382" s="45"/>
      <c r="TX382" s="45"/>
      <c r="TY382" s="45"/>
      <c r="TZ382" s="45"/>
      <c r="UA382" s="45"/>
      <c r="UB382" s="45"/>
      <c r="UC382" s="45"/>
      <c r="UD382" s="45"/>
      <c r="UE382" s="45"/>
      <c r="UF382" s="45"/>
      <c r="UG382" s="45"/>
      <c r="UH382" s="45"/>
      <c r="UI382" s="45"/>
      <c r="UJ382" s="45"/>
      <c r="UK382" s="45"/>
      <c r="UL382" s="45"/>
      <c r="UM382" s="45"/>
      <c r="UN382" s="45"/>
      <c r="UO382" s="45"/>
      <c r="UP382" s="45"/>
      <c r="UQ382" s="45"/>
      <c r="UR382" s="45"/>
      <c r="US382" s="45"/>
      <c r="UT382" s="45"/>
      <c r="UU382" s="45"/>
      <c r="UV382" s="45"/>
      <c r="UW382" s="45"/>
      <c r="UX382" s="45"/>
      <c r="UY382" s="45"/>
      <c r="UZ382" s="45"/>
      <c r="VA382" s="45"/>
      <c r="VB382" s="45"/>
      <c r="VC382" s="45"/>
      <c r="VD382" s="45"/>
      <c r="VE382" s="45"/>
      <c r="VF382" s="45"/>
      <c r="VG382" s="45"/>
      <c r="VH382" s="45"/>
      <c r="VI382" s="45"/>
      <c r="VJ382" s="45"/>
      <c r="VK382" s="45"/>
      <c r="VL382" s="45"/>
      <c r="VM382" s="45"/>
      <c r="VN382" s="45"/>
      <c r="VO382" s="45"/>
      <c r="VP382" s="45"/>
      <c r="VQ382" s="45"/>
      <c r="VR382" s="45"/>
      <c r="VS382" s="45"/>
      <c r="VT382" s="45"/>
      <c r="VU382" s="45"/>
      <c r="VV382" s="45"/>
      <c r="VW382" s="45"/>
      <c r="VX382" s="45"/>
      <c r="VY382" s="45"/>
      <c r="VZ382" s="45"/>
      <c r="WA382" s="45"/>
      <c r="WB382" s="45"/>
      <c r="WC382" s="45"/>
      <c r="WD382" s="45"/>
      <c r="WE382" s="45"/>
      <c r="WF382" s="45"/>
      <c r="WG382" s="45"/>
      <c r="WH382" s="45"/>
      <c r="WI382" s="45"/>
      <c r="WJ382" s="45"/>
      <c r="WK382" s="45"/>
      <c r="WL382" s="45"/>
      <c r="WM382" s="45"/>
      <c r="WN382" s="45"/>
      <c r="WO382" s="45"/>
      <c r="WP382" s="45"/>
      <c r="WQ382" s="45"/>
      <c r="WR382" s="45"/>
      <c r="WS382" s="45"/>
      <c r="WT382" s="45"/>
      <c r="WU382" s="45"/>
      <c r="WV382" s="45"/>
      <c r="WW382" s="45"/>
      <c r="WX382" s="45"/>
      <c r="WY382" s="45"/>
      <c r="WZ382" s="45"/>
      <c r="XA382" s="45"/>
      <c r="XB382" s="45"/>
      <c r="XC382" s="45"/>
      <c r="XD382" s="45"/>
      <c r="XE382" s="45"/>
      <c r="XF382" s="45"/>
      <c r="XG382" s="45"/>
      <c r="XH382" s="45"/>
      <c r="XI382" s="45"/>
      <c r="XJ382" s="45"/>
      <c r="XK382" s="45"/>
      <c r="XL382" s="45"/>
      <c r="XM382" s="45"/>
      <c r="XN382" s="45"/>
      <c r="XO382" s="45"/>
      <c r="XP382" s="45"/>
      <c r="XQ382" s="45"/>
      <c r="XR382" s="45"/>
      <c r="XS382" s="45"/>
      <c r="XT382" s="45"/>
      <c r="XU382" s="45"/>
      <c r="XV382" s="45"/>
      <c r="XW382" s="45"/>
      <c r="XX382" s="45"/>
      <c r="XY382" s="45"/>
      <c r="XZ382" s="45"/>
      <c r="YA382" s="45"/>
      <c r="YB382" s="45"/>
      <c r="YC382" s="45"/>
      <c r="YD382" s="45"/>
      <c r="YE382" s="45"/>
      <c r="YF382" s="45"/>
      <c r="YG382" s="45"/>
      <c r="YH382" s="45"/>
      <c r="YI382" s="45"/>
      <c r="YJ382" s="45"/>
      <c r="YK382" s="45"/>
      <c r="YL382" s="45"/>
      <c r="YM382" s="45"/>
      <c r="YN382" s="45"/>
      <c r="YO382" s="45"/>
      <c r="YP382" s="45"/>
      <c r="YQ382" s="45"/>
      <c r="YR382" s="45"/>
      <c r="YS382" s="45"/>
      <c r="YT382" s="45"/>
      <c r="YU382" s="45"/>
      <c r="YV382" s="45"/>
      <c r="YW382" s="45"/>
      <c r="YX382" s="45"/>
      <c r="YY382" s="45"/>
      <c r="YZ382" s="45"/>
      <c r="ZA382" s="45"/>
      <c r="ZB382" s="45"/>
      <c r="ZC382" s="45"/>
      <c r="ZD382" s="45"/>
      <c r="ZE382" s="45"/>
      <c r="ZF382" s="45"/>
      <c r="ZG382" s="45"/>
      <c r="ZH382" s="45"/>
      <c r="ZI382" s="45"/>
      <c r="ZJ382" s="45"/>
      <c r="ZK382" s="45"/>
      <c r="ZL382" s="45"/>
      <c r="ZM382" s="45"/>
      <c r="ZN382" s="45"/>
      <c r="ZO382" s="45"/>
      <c r="ZP382" s="45"/>
      <c r="ZQ382" s="45"/>
      <c r="ZR382" s="45"/>
      <c r="ZS382" s="45"/>
      <c r="ZT382" s="45"/>
      <c r="ZU382" s="45"/>
      <c r="ZV382" s="45"/>
      <c r="ZW382" s="45"/>
      <c r="ZX382" s="45"/>
      <c r="ZY382" s="45"/>
      <c r="ZZ382" s="45"/>
      <c r="AAA382" s="45"/>
      <c r="AAB382" s="45"/>
      <c r="AAC382" s="45"/>
      <c r="AAD382" s="45"/>
      <c r="AAE382" s="45"/>
      <c r="AAF382" s="45"/>
      <c r="AAG382" s="45"/>
      <c r="AAH382" s="45"/>
      <c r="AAI382" s="45"/>
      <c r="AAJ382" s="45"/>
      <c r="AAK382" s="45"/>
      <c r="AAL382" s="45"/>
      <c r="AAM382" s="45"/>
      <c r="AAN382" s="45"/>
      <c r="AAO382" s="45"/>
      <c r="AAP382" s="45"/>
      <c r="AAQ382" s="45"/>
      <c r="AAR382" s="45"/>
      <c r="AAS382" s="45"/>
      <c r="AAT382" s="45"/>
      <c r="AAU382" s="45"/>
      <c r="AAV382" s="45"/>
      <c r="AAW382" s="45"/>
      <c r="AAX382" s="45"/>
      <c r="AAY382" s="45"/>
      <c r="AAZ382" s="45"/>
      <c r="ABA382" s="45"/>
      <c r="ABB382" s="45"/>
      <c r="ABC382" s="45"/>
      <c r="ABD382" s="45"/>
      <c r="ABE382" s="45"/>
      <c r="ABF382" s="45"/>
      <c r="ABG382" s="45"/>
      <c r="ABH382" s="45"/>
      <c r="ABI382" s="45"/>
      <c r="ABJ382" s="45"/>
      <c r="ABK382" s="45"/>
      <c r="ABL382" s="45"/>
      <c r="ABM382" s="45"/>
      <c r="ABN382" s="45"/>
      <c r="ABO382" s="45"/>
      <c r="ABP382" s="45"/>
      <c r="ABQ382" s="45"/>
      <c r="ABR382" s="45"/>
      <c r="ABS382" s="45"/>
      <c r="ABT382" s="45"/>
      <c r="ABU382" s="45"/>
      <c r="ABV382" s="45"/>
      <c r="ABW382" s="45"/>
      <c r="ABX382" s="45"/>
      <c r="ABY382" s="45"/>
      <c r="ABZ382" s="45"/>
      <c r="ACA382" s="45"/>
      <c r="ACB382" s="45"/>
      <c r="ACC382" s="45"/>
      <c r="ACD382" s="45"/>
      <c r="ACE382" s="45"/>
      <c r="ACF382" s="45"/>
      <c r="ACG382" s="45"/>
      <c r="ACH382" s="45"/>
      <c r="ACI382" s="45"/>
      <c r="ACJ382" s="45"/>
      <c r="ACK382" s="45"/>
      <c r="ACL382" s="45"/>
      <c r="ACM382" s="45"/>
      <c r="ACN382" s="45"/>
      <c r="ACO382" s="45"/>
      <c r="ACP382" s="45"/>
      <c r="ACQ382" s="45"/>
      <c r="ACR382" s="45"/>
      <c r="ACS382" s="45"/>
      <c r="ACT382" s="45"/>
      <c r="ACU382" s="45"/>
      <c r="ACV382" s="45"/>
      <c r="ACW382" s="45"/>
      <c r="ACX382" s="45"/>
      <c r="ACY382" s="45"/>
      <c r="ACZ382" s="45"/>
      <c r="ADA382" s="45"/>
      <c r="ADB382" s="45"/>
      <c r="ADC382" s="45"/>
      <c r="ADD382" s="45"/>
      <c r="ADE382" s="45"/>
      <c r="ADF382" s="45"/>
      <c r="ADG382" s="45"/>
      <c r="ADH382" s="45"/>
      <c r="ADI382" s="45"/>
      <c r="ADJ382" s="45"/>
      <c r="ADK382" s="45"/>
      <c r="ADL382" s="45"/>
      <c r="ADM382" s="45"/>
      <c r="ADN382" s="45"/>
      <c r="ADO382" s="45"/>
      <c r="ADP382" s="45"/>
      <c r="ADQ382" s="45"/>
      <c r="ADR382" s="45"/>
      <c r="ADS382" s="45"/>
      <c r="ADT382" s="45"/>
      <c r="ADU382" s="45"/>
      <c r="ADV382" s="45"/>
      <c r="ADW382" s="45"/>
      <c r="ADX382" s="45"/>
      <c r="ADY382" s="45"/>
      <c r="ADZ382" s="45"/>
      <c r="AEA382" s="45"/>
      <c r="AEB382" s="45"/>
      <c r="AEC382" s="45"/>
      <c r="AED382" s="45"/>
      <c r="AEE382" s="45"/>
      <c r="AEF382" s="45"/>
      <c r="AEG382" s="45"/>
      <c r="AEH382" s="45"/>
      <c r="AEI382" s="45"/>
      <c r="AEJ382" s="45"/>
      <c r="AEK382" s="45"/>
      <c r="AEL382" s="45"/>
      <c r="AEM382" s="45"/>
      <c r="AEN382" s="45"/>
      <c r="AEO382" s="45"/>
      <c r="AEP382" s="45"/>
      <c r="AEQ382" s="45"/>
      <c r="AER382" s="45"/>
      <c r="AES382" s="45"/>
      <c r="AET382" s="45"/>
      <c r="AEU382" s="45"/>
      <c r="AEV382" s="45"/>
      <c r="AEW382" s="45"/>
      <c r="AEX382" s="45"/>
      <c r="AEY382" s="45"/>
      <c r="AEZ382" s="45"/>
      <c r="AFA382" s="45"/>
      <c r="AFB382" s="45"/>
      <c r="AFC382" s="45"/>
      <c r="AFD382" s="45"/>
      <c r="AFE382" s="45"/>
      <c r="AFF382" s="45"/>
      <c r="AFG382" s="45"/>
      <c r="AFH382" s="45"/>
      <c r="AFI382" s="45"/>
      <c r="AFJ382" s="45"/>
      <c r="AFK382" s="45"/>
      <c r="AFL382" s="45"/>
      <c r="AFM382" s="45"/>
      <c r="AFN382" s="45"/>
      <c r="AFO382" s="45"/>
      <c r="AFP382" s="45"/>
      <c r="AFQ382" s="45"/>
      <c r="AFR382" s="45"/>
      <c r="AFS382" s="45"/>
      <c r="AFT382" s="45"/>
      <c r="AFU382" s="45"/>
      <c r="AFV382" s="45"/>
      <c r="AFW382" s="45"/>
      <c r="AFX382" s="45"/>
      <c r="AFY382" s="45"/>
      <c r="AFZ382" s="45"/>
      <c r="AGA382" s="45"/>
      <c r="AGB382" s="45"/>
      <c r="AGC382" s="45"/>
      <c r="AGD382" s="45"/>
      <c r="AGE382" s="45"/>
      <c r="AGF382" s="45"/>
      <c r="AGG382" s="45"/>
      <c r="AGH382" s="45"/>
      <c r="AGI382" s="45"/>
      <c r="AGJ382" s="45"/>
      <c r="AGK382" s="45"/>
      <c r="AGL382" s="45"/>
      <c r="AGM382" s="45"/>
      <c r="AGN382" s="45"/>
      <c r="AGO382" s="45"/>
      <c r="AGP382" s="45"/>
      <c r="AGQ382" s="45"/>
      <c r="AGR382" s="45"/>
      <c r="AGS382" s="45"/>
      <c r="AGT382" s="45"/>
      <c r="AGU382" s="45"/>
      <c r="AGV382" s="45"/>
      <c r="AGW382" s="45"/>
      <c r="AGX382" s="45"/>
      <c r="AGY382" s="45"/>
      <c r="AGZ382" s="45"/>
      <c r="AHA382" s="45"/>
      <c r="AHB382" s="45"/>
      <c r="AHC382" s="45"/>
      <c r="AHD382" s="45"/>
      <c r="AHE382" s="45"/>
      <c r="AHF382" s="45"/>
      <c r="AHG382" s="45"/>
      <c r="AHH382" s="45"/>
      <c r="AHI382" s="45"/>
      <c r="AHJ382" s="45"/>
      <c r="AHK382" s="45"/>
      <c r="AHL382" s="45"/>
      <c r="AHM382" s="45"/>
      <c r="AHN382" s="45"/>
      <c r="AHO382" s="45"/>
      <c r="AHP382" s="45"/>
      <c r="AHQ382" s="45"/>
      <c r="AHR382" s="45"/>
      <c r="AHS382" s="45"/>
      <c r="AHT382" s="45"/>
      <c r="AHU382" s="45"/>
      <c r="AHV382" s="45"/>
      <c r="AHW382" s="45"/>
      <c r="AHX382" s="45"/>
      <c r="AHY382" s="45"/>
      <c r="AHZ382" s="45"/>
      <c r="AIA382" s="45"/>
      <c r="AIB382" s="45"/>
      <c r="AIC382" s="45"/>
      <c r="AID382" s="45"/>
      <c r="AIE382" s="45"/>
      <c r="AIF382" s="45"/>
      <c r="AIG382" s="45"/>
      <c r="AIH382" s="45"/>
      <c r="AII382" s="45"/>
      <c r="AIJ382" s="45"/>
      <c r="AIK382" s="45"/>
      <c r="AIL382" s="45"/>
      <c r="AIM382" s="45"/>
      <c r="AIN382" s="45"/>
      <c r="AIO382" s="45"/>
      <c r="AIP382" s="45"/>
      <c r="AIQ382" s="45"/>
      <c r="AIR382" s="45"/>
      <c r="AIS382" s="45"/>
      <c r="AIT382" s="45"/>
      <c r="AIU382" s="45"/>
      <c r="AIV382" s="45"/>
      <c r="AIW382" s="45"/>
      <c r="AIX382" s="45"/>
      <c r="AIY382" s="45"/>
      <c r="AIZ382" s="45"/>
      <c r="AJA382" s="45"/>
      <c r="AJB382" s="45"/>
      <c r="AJC382" s="45"/>
      <c r="AJD382" s="45"/>
      <c r="AJE382" s="45"/>
      <c r="AJF382" s="45"/>
      <c r="AJG382" s="45"/>
      <c r="AJH382" s="45"/>
      <c r="AJI382" s="45"/>
      <c r="AJJ382" s="45"/>
      <c r="AJK382" s="45"/>
      <c r="AJL382" s="45"/>
      <c r="AJM382" s="45"/>
      <c r="AJN382" s="45"/>
      <c r="AJO382" s="45"/>
      <c r="AJP382" s="45"/>
      <c r="AJQ382" s="45"/>
      <c r="AJR382" s="45"/>
      <c r="AJS382" s="45"/>
      <c r="AJT382" s="45"/>
      <c r="AJU382" s="45"/>
      <c r="AJV382" s="45"/>
      <c r="AJW382" s="45"/>
      <c r="AJX382" s="45"/>
      <c r="AJY382" s="45"/>
      <c r="AJZ382" s="45"/>
      <c r="AKA382" s="45"/>
      <c r="AKB382" s="45"/>
      <c r="AKC382" s="45"/>
      <c r="AKD382" s="45"/>
      <c r="AKE382" s="45"/>
      <c r="AKF382" s="45"/>
      <c r="AKG382" s="45"/>
      <c r="AKH382" s="45"/>
      <c r="AKI382" s="45"/>
      <c r="AKJ382" s="45"/>
      <c r="AKK382" s="45"/>
      <c r="AKL382" s="45"/>
      <c r="AKM382" s="45"/>
      <c r="AKN382" s="45"/>
      <c r="AKO382" s="45"/>
      <c r="AKP382" s="45"/>
      <c r="AKQ382" s="45"/>
      <c r="AKR382" s="45"/>
      <c r="AKS382" s="45"/>
      <c r="AKT382" s="45"/>
      <c r="AKU382" s="45"/>
      <c r="AKV382" s="45"/>
      <c r="AKW382" s="45"/>
      <c r="AKX382" s="45"/>
      <c r="AKY382" s="45"/>
      <c r="AKZ382" s="45"/>
      <c r="ALA382" s="45"/>
      <c r="ALB382" s="45"/>
      <c r="ALC382" s="45"/>
      <c r="ALD382" s="45"/>
      <c r="ALE382" s="45"/>
      <c r="ALF382" s="45"/>
      <c r="ALG382" s="45"/>
      <c r="ALH382" s="45"/>
      <c r="ALI382" s="45"/>
      <c r="ALJ382" s="45"/>
      <c r="ALK382" s="45"/>
      <c r="ALL382" s="45"/>
      <c r="ALM382" s="45"/>
      <c r="ALN382" s="45"/>
      <c r="ALO382" s="45"/>
      <c r="ALP382" s="45"/>
      <c r="ALQ382" s="45"/>
      <c r="ALR382" s="45"/>
      <c r="ALS382" s="45"/>
      <c r="ALT382" s="45"/>
      <c r="ALU382" s="45"/>
      <c r="ALV382" s="45"/>
      <c r="ALW382" s="45"/>
      <c r="ALX382" s="45"/>
      <c r="ALY382" s="45"/>
      <c r="ALZ382" s="45"/>
      <c r="AMA382" s="45"/>
      <c r="AMB382" s="45"/>
      <c r="AMC382" s="45"/>
      <c r="AMD382" s="45"/>
      <c r="AME382" s="45"/>
      <c r="AMF382" s="45"/>
      <c r="AMG382" s="45"/>
      <c r="AMH382" s="45"/>
      <c r="AMI382" s="45"/>
      <c r="AMJ382" s="45"/>
      <c r="AMK382" s="45"/>
      <c r="AML382" s="45"/>
      <c r="AMM382" s="45"/>
      <c r="AMN382" s="45"/>
      <c r="AMO382" s="45"/>
      <c r="AMP382" s="45"/>
      <c r="AMQ382" s="45"/>
      <c r="AMR382" s="45"/>
      <c r="AMS382" s="45"/>
      <c r="AMT382" s="45"/>
      <c r="AMU382" s="45"/>
      <c r="AMV382" s="45"/>
      <c r="AMW382" s="45"/>
      <c r="AMX382" s="45"/>
      <c r="AMY382" s="45"/>
      <c r="AMZ382" s="45"/>
      <c r="ANA382" s="45"/>
      <c r="ANB382" s="45"/>
      <c r="ANC382" s="45"/>
      <c r="AND382" s="45"/>
      <c r="ANE382" s="45"/>
      <c r="ANF382" s="45"/>
      <c r="ANG382" s="45"/>
      <c r="ANH382" s="45"/>
      <c r="ANI382" s="45"/>
      <c r="ANJ382" s="45"/>
      <c r="ANK382" s="45"/>
      <c r="ANL382" s="45"/>
      <c r="ANM382" s="45"/>
      <c r="ANN382" s="45"/>
      <c r="ANO382" s="45"/>
      <c r="ANP382" s="45"/>
      <c r="ANQ382" s="45"/>
      <c r="ANR382" s="45"/>
      <c r="ANS382" s="45"/>
      <c r="ANT382" s="45"/>
      <c r="ANU382" s="45"/>
      <c r="ANV382" s="45"/>
      <c r="ANW382" s="45"/>
      <c r="ANX382" s="45"/>
      <c r="ANY382" s="45"/>
      <c r="ANZ382" s="45"/>
      <c r="AOA382" s="45"/>
      <c r="AOB382" s="45"/>
      <c r="AOC382" s="45"/>
      <c r="AOD382" s="45"/>
      <c r="AOE382" s="45"/>
      <c r="AOF382" s="45"/>
      <c r="AOG382" s="45"/>
      <c r="AOH382" s="45"/>
      <c r="AOI382" s="45"/>
      <c r="AOJ382" s="45"/>
      <c r="AOK382" s="45"/>
      <c r="AOL382" s="45"/>
      <c r="AOM382" s="45"/>
      <c r="AON382" s="45"/>
      <c r="AOO382" s="45"/>
      <c r="AOP382" s="45"/>
      <c r="AOQ382" s="45"/>
      <c r="AOR382" s="45"/>
      <c r="AOS382" s="45"/>
      <c r="AOT382" s="45"/>
      <c r="AOU382" s="45"/>
      <c r="AOV382" s="45"/>
      <c r="AOW382" s="45"/>
      <c r="AOX382" s="45"/>
      <c r="AOY382" s="45"/>
      <c r="AOZ382" s="45"/>
      <c r="APA382" s="45"/>
      <c r="APB382" s="45"/>
      <c r="APC382" s="45"/>
      <c r="APD382" s="45"/>
      <c r="APE382" s="45"/>
      <c r="APF382" s="45"/>
      <c r="APG382" s="45"/>
      <c r="APH382" s="45"/>
      <c r="API382" s="45"/>
      <c r="APJ382" s="45"/>
      <c r="APK382" s="45"/>
      <c r="APL382" s="45"/>
      <c r="APM382" s="45"/>
      <c r="APN382" s="45"/>
      <c r="APO382" s="45"/>
      <c r="APP382" s="45"/>
      <c r="APQ382" s="45"/>
      <c r="APR382" s="45"/>
      <c r="APS382" s="45"/>
      <c r="APT382" s="45"/>
      <c r="APU382" s="45"/>
      <c r="APV382" s="45"/>
      <c r="APW382" s="45"/>
      <c r="APX382" s="45"/>
      <c r="APY382" s="45"/>
      <c r="APZ382" s="45"/>
      <c r="AQA382" s="45"/>
      <c r="AQB382" s="45"/>
      <c r="AQC382" s="45"/>
      <c r="AQD382" s="45"/>
      <c r="AQE382" s="45"/>
      <c r="AQF382" s="45"/>
      <c r="AQG382" s="45"/>
      <c r="AQH382" s="45"/>
      <c r="AQI382" s="45"/>
      <c r="AQJ382" s="45"/>
      <c r="AQK382" s="45"/>
      <c r="AQL382" s="45"/>
      <c r="AQM382" s="45"/>
      <c r="AQN382" s="45"/>
      <c r="AQO382" s="45"/>
      <c r="AQP382" s="45"/>
      <c r="AQQ382" s="45"/>
      <c r="AQR382" s="45"/>
      <c r="AQS382" s="45"/>
      <c r="AQT382" s="45"/>
      <c r="AQU382" s="45"/>
      <c r="AQV382" s="45"/>
      <c r="AQW382" s="45"/>
      <c r="AQX382" s="45"/>
      <c r="AQY382" s="45"/>
      <c r="AQZ382" s="45"/>
      <c r="ARA382" s="45"/>
      <c r="ARB382" s="45"/>
      <c r="ARC382" s="45"/>
      <c r="ARD382" s="45"/>
      <c r="ARE382" s="45"/>
      <c r="ARF382" s="45"/>
      <c r="ARG382" s="45"/>
      <c r="ARH382" s="45"/>
      <c r="ARI382" s="45"/>
      <c r="ARJ382" s="45"/>
      <c r="ARK382" s="45"/>
      <c r="ARL382" s="45"/>
      <c r="ARM382" s="45"/>
      <c r="ARN382" s="45"/>
      <c r="ARO382" s="45"/>
      <c r="ARP382" s="45"/>
      <c r="ARQ382" s="45"/>
      <c r="ARR382" s="45"/>
      <c r="ARS382" s="45"/>
      <c r="ART382" s="45"/>
      <c r="ARU382" s="45"/>
      <c r="ARV382" s="45"/>
      <c r="ARW382" s="45"/>
      <c r="ARX382" s="45"/>
      <c r="ARY382" s="45"/>
      <c r="ARZ382" s="45"/>
      <c r="ASA382" s="45"/>
      <c r="ASB382" s="45"/>
      <c r="ASC382" s="45"/>
      <c r="ASD382" s="45"/>
      <c r="ASE382" s="45"/>
      <c r="ASF382" s="45"/>
      <c r="ASG382" s="45"/>
      <c r="ASH382" s="45"/>
      <c r="ASI382" s="45"/>
      <c r="ASJ382" s="45"/>
      <c r="ASK382" s="45"/>
      <c r="ASL382" s="45"/>
      <c r="ASM382" s="45"/>
      <c r="ASN382" s="45"/>
      <c r="ASO382" s="45"/>
      <c r="ASP382" s="45"/>
      <c r="ASQ382" s="45"/>
      <c r="ASR382" s="45"/>
      <c r="ASS382" s="45"/>
      <c r="AST382" s="45"/>
      <c r="ASU382" s="45"/>
      <c r="ASV382" s="45"/>
      <c r="ASW382" s="45"/>
      <c r="ASX382" s="45"/>
      <c r="ASY382" s="45"/>
      <c r="ASZ382" s="45"/>
      <c r="ATA382" s="45"/>
      <c r="ATB382" s="45"/>
      <c r="ATC382" s="45"/>
      <c r="ATD382" s="45"/>
      <c r="ATE382" s="45"/>
      <c r="ATF382" s="45"/>
      <c r="ATG382" s="45"/>
      <c r="ATH382" s="45"/>
      <c r="ATI382" s="45"/>
      <c r="ATJ382" s="45"/>
      <c r="ATK382" s="45"/>
      <c r="ATL382" s="45"/>
      <c r="ATM382" s="45"/>
      <c r="ATN382" s="45"/>
      <c r="ATO382" s="45"/>
      <c r="ATP382" s="45"/>
      <c r="ATQ382" s="45"/>
      <c r="ATR382" s="45"/>
      <c r="ATS382" s="45"/>
      <c r="ATT382" s="45"/>
      <c r="ATU382" s="45"/>
      <c r="ATV382" s="45"/>
      <c r="ATW382" s="45"/>
      <c r="ATX382" s="45"/>
      <c r="ATY382" s="45"/>
      <c r="ATZ382" s="45"/>
      <c r="AUA382" s="45"/>
      <c r="AUB382" s="45"/>
      <c r="AUC382" s="45"/>
      <c r="AUD382" s="45"/>
      <c r="AUE382" s="45"/>
      <c r="AUF382" s="45"/>
      <c r="AUG382" s="45"/>
      <c r="AUH382" s="45"/>
      <c r="AUI382" s="45"/>
      <c r="AUJ382" s="45"/>
      <c r="AUK382" s="45"/>
      <c r="AUL382" s="45"/>
      <c r="AUM382" s="45"/>
      <c r="AUN382" s="45"/>
      <c r="AUO382" s="45"/>
      <c r="AUP382" s="45"/>
      <c r="AUQ382" s="45"/>
      <c r="AUR382" s="45"/>
      <c r="AUS382" s="45"/>
      <c r="AUT382" s="45"/>
      <c r="AUU382" s="45"/>
      <c r="AUV382" s="45"/>
      <c r="AUW382" s="45"/>
      <c r="AUX382" s="45"/>
      <c r="AUY382" s="45"/>
      <c r="AUZ382" s="45"/>
      <c r="AVA382" s="45"/>
      <c r="AVB382" s="45"/>
      <c r="AVC382" s="45"/>
      <c r="AVD382" s="45"/>
      <c r="AVE382" s="45"/>
      <c r="AVF382" s="45"/>
      <c r="AVG382" s="45"/>
      <c r="AVH382" s="45"/>
      <c r="AVI382" s="45"/>
      <c r="AVJ382" s="45"/>
      <c r="AVK382" s="45"/>
      <c r="AVL382" s="45"/>
      <c r="AVM382" s="45"/>
      <c r="AVN382" s="45"/>
      <c r="AVO382" s="45"/>
      <c r="AVP382" s="45"/>
      <c r="AVQ382" s="45"/>
      <c r="AVR382" s="45"/>
      <c r="AVS382" s="45"/>
      <c r="AVT382" s="45"/>
      <c r="AVU382" s="45"/>
      <c r="AVV382" s="45"/>
      <c r="AVW382" s="45"/>
      <c r="AVX382" s="45"/>
      <c r="AVY382" s="45"/>
      <c r="AVZ382" s="45"/>
      <c r="AWA382" s="45"/>
      <c r="AWB382" s="45"/>
      <c r="AWC382" s="45"/>
      <c r="AWD382" s="45"/>
      <c r="AWE382" s="45"/>
      <c r="AWF382" s="45"/>
      <c r="AWG382" s="45"/>
      <c r="AWH382" s="45"/>
      <c r="AWI382" s="45"/>
      <c r="AWJ382" s="45"/>
      <c r="AWK382" s="45"/>
      <c r="AWL382" s="45"/>
      <c r="AWM382" s="45"/>
      <c r="AWN382" s="45"/>
      <c r="AWO382" s="45"/>
      <c r="AWP382" s="45"/>
      <c r="AWQ382" s="45"/>
      <c r="AWR382" s="45"/>
      <c r="AWS382" s="45"/>
      <c r="AWT382" s="45"/>
      <c r="AWU382" s="45"/>
      <c r="AWV382" s="45"/>
      <c r="AWW382" s="45"/>
      <c r="AWX382" s="45"/>
      <c r="AWY382" s="45"/>
      <c r="AWZ382" s="45"/>
      <c r="AXA382" s="45"/>
      <c r="AXB382" s="45"/>
      <c r="AXC382" s="45"/>
      <c r="AXD382" s="45"/>
      <c r="AXE382" s="45"/>
      <c r="AXF382" s="45"/>
      <c r="AXG382" s="45"/>
      <c r="AXH382" s="45"/>
      <c r="AXI382" s="45"/>
      <c r="AXJ382" s="45"/>
      <c r="AXK382" s="45"/>
      <c r="AXL382" s="45"/>
      <c r="AXM382" s="45"/>
      <c r="AXN382" s="45"/>
      <c r="AXO382" s="45"/>
      <c r="AXP382" s="45"/>
      <c r="AXQ382" s="45"/>
      <c r="AXR382" s="45"/>
      <c r="AXS382" s="45"/>
      <c r="AXT382" s="45"/>
      <c r="AXU382" s="45"/>
      <c r="AXV382" s="45"/>
      <c r="AXW382" s="45"/>
      <c r="AXX382" s="45"/>
      <c r="AXY382" s="45"/>
      <c r="AXZ382" s="45"/>
      <c r="AYA382" s="45"/>
      <c r="AYB382" s="45"/>
      <c r="AYC382" s="45"/>
      <c r="AYD382" s="45"/>
      <c r="AYE382" s="45"/>
      <c r="AYF382" s="45"/>
      <c r="AYG382" s="45"/>
      <c r="AYH382" s="45"/>
      <c r="AYI382" s="45"/>
      <c r="AYJ382" s="45"/>
      <c r="AYK382" s="45"/>
      <c r="AYL382" s="45"/>
      <c r="AYM382" s="45"/>
      <c r="AYN382" s="45"/>
      <c r="AYO382" s="45"/>
      <c r="AYP382" s="45"/>
      <c r="AYQ382" s="45"/>
      <c r="AYR382" s="45"/>
      <c r="AYS382" s="45"/>
      <c r="AYT382" s="45"/>
      <c r="AYU382" s="45"/>
      <c r="AYV382" s="45"/>
      <c r="AYW382" s="45"/>
      <c r="AYX382" s="45"/>
      <c r="AYY382" s="45"/>
      <c r="AYZ382" s="45"/>
      <c r="AZA382" s="45"/>
      <c r="AZB382" s="45"/>
      <c r="AZC382" s="45"/>
      <c r="AZD382" s="45"/>
      <c r="AZE382" s="45"/>
      <c r="AZF382" s="45"/>
      <c r="AZG382" s="45"/>
      <c r="AZH382" s="45"/>
      <c r="AZI382" s="45"/>
      <c r="AZJ382" s="45"/>
      <c r="AZK382" s="45"/>
      <c r="AZL382" s="45"/>
      <c r="AZM382" s="45"/>
      <c r="AZN382" s="45"/>
      <c r="AZO382" s="45"/>
      <c r="AZP382" s="45"/>
      <c r="AZQ382" s="45"/>
      <c r="AZR382" s="45"/>
      <c r="AZS382" s="45"/>
      <c r="AZT382" s="45"/>
      <c r="AZU382" s="45"/>
      <c r="AZV382" s="45"/>
      <c r="AZW382" s="45"/>
      <c r="AZX382" s="45"/>
      <c r="AZY382" s="45"/>
      <c r="AZZ382" s="45"/>
      <c r="BAA382" s="45"/>
      <c r="BAB382" s="45"/>
      <c r="BAC382" s="45"/>
      <c r="BAD382" s="45"/>
      <c r="BAE382" s="45"/>
      <c r="BAF382" s="45"/>
      <c r="BAG382" s="45"/>
      <c r="BAH382" s="45"/>
      <c r="BAI382" s="45"/>
      <c r="BAJ382" s="45"/>
      <c r="BAK382" s="45"/>
      <c r="BAL382" s="45"/>
      <c r="BAM382" s="45"/>
      <c r="BAN382" s="45"/>
      <c r="BAO382" s="45"/>
      <c r="BAP382" s="45"/>
      <c r="BAQ382" s="45"/>
      <c r="BAR382" s="45"/>
      <c r="BAS382" s="45"/>
      <c r="BAT382" s="45"/>
      <c r="BAU382" s="45"/>
      <c r="BAV382" s="45"/>
      <c r="BAW382" s="45"/>
      <c r="BAX382" s="45"/>
      <c r="BAY382" s="45"/>
      <c r="BAZ382" s="45"/>
      <c r="BBA382" s="45"/>
      <c r="BBB382" s="45"/>
      <c r="BBC382" s="45"/>
      <c r="BBD382" s="45"/>
      <c r="BBE382" s="45"/>
      <c r="BBF382" s="45"/>
      <c r="BBG382" s="45"/>
      <c r="BBH382" s="45"/>
      <c r="BBI382" s="45"/>
      <c r="BBJ382" s="45"/>
      <c r="BBK382" s="45"/>
      <c r="BBL382" s="45"/>
      <c r="BBM382" s="45"/>
      <c r="BBN382" s="45"/>
      <c r="BBO382" s="45"/>
      <c r="BBP382" s="45"/>
      <c r="BBQ382" s="45"/>
      <c r="BBR382" s="45"/>
      <c r="BBS382" s="45"/>
      <c r="BBT382" s="45"/>
      <c r="BBU382" s="45"/>
      <c r="BBV382" s="45"/>
      <c r="BBW382" s="45"/>
      <c r="BBX382" s="45"/>
      <c r="BBY382" s="45"/>
      <c r="BBZ382" s="45"/>
      <c r="BCA382" s="45"/>
      <c r="BCB382" s="45"/>
      <c r="BCC382" s="45"/>
      <c r="BCD382" s="45"/>
      <c r="BCE382" s="45"/>
      <c r="BCF382" s="45"/>
      <c r="BCG382" s="45"/>
      <c r="BCH382" s="45"/>
      <c r="BCI382" s="45"/>
      <c r="BCJ382" s="45"/>
      <c r="BCK382" s="45"/>
      <c r="BCL382" s="45"/>
      <c r="BCM382" s="45"/>
      <c r="BCN382" s="45"/>
      <c r="BCO382" s="45"/>
      <c r="BCP382" s="45"/>
      <c r="BCQ382" s="45"/>
      <c r="BCR382" s="45"/>
      <c r="BCS382" s="45"/>
      <c r="BCT382" s="45"/>
      <c r="BCU382" s="45"/>
      <c r="BCV382" s="45"/>
      <c r="BCW382" s="45"/>
      <c r="BCX382" s="45"/>
      <c r="BCY382" s="45"/>
      <c r="BCZ382" s="45"/>
      <c r="BDA382" s="45"/>
      <c r="BDB382" s="45"/>
      <c r="BDC382" s="45"/>
      <c r="BDD382" s="45"/>
      <c r="BDE382" s="45"/>
      <c r="BDF382" s="45"/>
      <c r="BDG382" s="45"/>
      <c r="BDH382" s="45"/>
      <c r="BDI382" s="45"/>
      <c r="BDJ382" s="45"/>
      <c r="BDK382" s="45"/>
      <c r="BDL382" s="45"/>
      <c r="BDM382" s="45"/>
      <c r="BDN382" s="45"/>
      <c r="BDO382" s="45"/>
      <c r="BDP382" s="45"/>
      <c r="BDQ382" s="45"/>
      <c r="BDR382" s="45"/>
      <c r="BDS382" s="45"/>
      <c r="BDT382" s="45"/>
      <c r="BDU382" s="45"/>
      <c r="BDV382" s="45"/>
      <c r="BDW382" s="45"/>
      <c r="BDX382" s="45"/>
      <c r="BDY382" s="45"/>
      <c r="BDZ382" s="45"/>
      <c r="BEA382" s="45"/>
      <c r="BEB382" s="45"/>
      <c r="BEC382" s="45"/>
      <c r="BED382" s="45"/>
      <c r="BEE382" s="45"/>
      <c r="BEF382" s="45"/>
      <c r="BEG382" s="45"/>
      <c r="BEH382" s="45"/>
      <c r="BEI382" s="45"/>
      <c r="BEJ382" s="45"/>
      <c r="BEK382" s="45"/>
      <c r="BEL382" s="45"/>
      <c r="BEM382" s="45"/>
      <c r="BEN382" s="45"/>
      <c r="BEO382" s="45"/>
      <c r="BEP382" s="45"/>
      <c r="BEQ382" s="45"/>
      <c r="BER382" s="45"/>
      <c r="BES382" s="45"/>
      <c r="BET382" s="45"/>
      <c r="BEU382" s="45"/>
      <c r="BEV382" s="45"/>
      <c r="BEW382" s="45"/>
      <c r="BEX382" s="45"/>
      <c r="BEY382" s="45"/>
      <c r="BEZ382" s="45"/>
      <c r="BFA382" s="45"/>
      <c r="BFB382" s="45"/>
      <c r="BFC382" s="45"/>
      <c r="BFD382" s="45"/>
      <c r="BFE382" s="45"/>
      <c r="BFF382" s="45"/>
      <c r="BFG382" s="45"/>
      <c r="BFH382" s="45"/>
      <c r="BFI382" s="45"/>
      <c r="BFJ382" s="45"/>
      <c r="BFK382" s="45"/>
      <c r="BFL382" s="45"/>
      <c r="BFM382" s="45"/>
      <c r="BFN382" s="45"/>
      <c r="BFO382" s="45"/>
      <c r="BFP382" s="45"/>
      <c r="BFQ382" s="45"/>
      <c r="BFR382" s="45"/>
      <c r="BFS382" s="45"/>
      <c r="BFT382" s="45"/>
      <c r="BFU382" s="45"/>
      <c r="BFV382" s="45"/>
      <c r="BFW382" s="45"/>
      <c r="BFX382" s="45"/>
      <c r="BFY382" s="45"/>
      <c r="BFZ382" s="45"/>
      <c r="BGA382" s="45"/>
      <c r="BGB382" s="45"/>
      <c r="BGC382" s="45"/>
      <c r="BGD382" s="45"/>
      <c r="BGE382" s="45"/>
      <c r="BGF382" s="45"/>
      <c r="BGG382" s="45"/>
      <c r="BGH382" s="45"/>
      <c r="BGI382" s="45"/>
      <c r="BGJ382" s="45"/>
      <c r="BGK382" s="45"/>
      <c r="BGL382" s="45"/>
      <c r="BGM382" s="45"/>
      <c r="BGN382" s="45"/>
      <c r="BGO382" s="45"/>
      <c r="BGP382" s="45"/>
      <c r="BGQ382" s="45"/>
      <c r="BGR382" s="45"/>
      <c r="BGS382" s="45"/>
      <c r="BGT382" s="45"/>
      <c r="BGU382" s="45"/>
      <c r="BGV382" s="45"/>
      <c r="BGW382" s="45"/>
      <c r="BGX382" s="45"/>
      <c r="BGY382" s="45"/>
      <c r="BGZ382" s="45"/>
      <c r="BHA382" s="45"/>
      <c r="BHB382" s="45"/>
      <c r="BHC382" s="45"/>
      <c r="BHD382" s="45"/>
      <c r="BHE382" s="45"/>
      <c r="BHF382" s="45"/>
      <c r="BHG382" s="45"/>
      <c r="BHH382" s="45"/>
      <c r="BHI382" s="45"/>
      <c r="BHJ382" s="45"/>
      <c r="BHK382" s="45"/>
      <c r="BHL382" s="45"/>
      <c r="BHM382" s="45"/>
      <c r="BHN382" s="45"/>
      <c r="BHO382" s="45"/>
      <c r="BHP382" s="45"/>
      <c r="BHQ382" s="45"/>
      <c r="BHR382" s="45"/>
      <c r="BHS382" s="45"/>
      <c r="BHT382" s="45"/>
      <c r="BHU382" s="45"/>
      <c r="BHV382" s="45"/>
      <c r="BHW382" s="45"/>
      <c r="BHX382" s="45"/>
      <c r="BHY382" s="45"/>
      <c r="BHZ382" s="45"/>
      <c r="BIA382" s="45"/>
      <c r="BIB382" s="45"/>
      <c r="BIC382" s="45"/>
      <c r="BID382" s="45"/>
      <c r="BIE382" s="45"/>
      <c r="BIF382" s="45"/>
      <c r="BIG382" s="45"/>
      <c r="BIH382" s="45"/>
      <c r="BII382" s="45"/>
      <c r="BIJ382" s="45"/>
      <c r="BIK382" s="45"/>
      <c r="BIL382" s="45"/>
      <c r="BIM382" s="45"/>
      <c r="BIN382" s="45"/>
      <c r="BIO382" s="45"/>
      <c r="BIP382" s="45"/>
      <c r="BIQ382" s="45"/>
      <c r="BIR382" s="45"/>
      <c r="BIS382" s="45"/>
      <c r="BIT382" s="45"/>
      <c r="BIU382" s="45"/>
      <c r="BIV382" s="45"/>
      <c r="BIW382" s="45"/>
      <c r="BIX382" s="45"/>
      <c r="BIY382" s="45"/>
      <c r="BIZ382" s="45"/>
      <c r="BJA382" s="45"/>
      <c r="BJB382" s="45"/>
      <c r="BJC382" s="45"/>
      <c r="BJD382" s="45"/>
      <c r="BJE382" s="45"/>
      <c r="BJF382" s="45"/>
      <c r="BJG382" s="45"/>
      <c r="BJH382" s="45"/>
      <c r="BJI382" s="45"/>
      <c r="BJJ382" s="45"/>
      <c r="BJK382" s="45"/>
      <c r="BJL382" s="45"/>
      <c r="BJM382" s="45"/>
      <c r="BJN382" s="45"/>
      <c r="BJO382" s="45"/>
      <c r="BJP382" s="45"/>
      <c r="BJQ382" s="45"/>
      <c r="BJR382" s="45"/>
      <c r="BJS382" s="45"/>
      <c r="BJT382" s="45"/>
      <c r="BJU382" s="45"/>
      <c r="BJV382" s="45"/>
      <c r="BJW382" s="45"/>
      <c r="BJX382" s="45"/>
      <c r="BJY382" s="45"/>
      <c r="BJZ382" s="45"/>
      <c r="BKA382" s="45"/>
      <c r="BKB382" s="45"/>
      <c r="BKC382" s="45"/>
      <c r="BKD382" s="45"/>
      <c r="BKE382" s="45"/>
      <c r="BKF382" s="45"/>
      <c r="BKG382" s="45"/>
      <c r="BKH382" s="45"/>
      <c r="BKI382" s="45"/>
      <c r="BKJ382" s="45"/>
      <c r="BKK382" s="45"/>
      <c r="BKL382" s="45"/>
      <c r="BKM382" s="45"/>
      <c r="BKN382" s="45"/>
      <c r="BKO382" s="45"/>
      <c r="BKP382" s="45"/>
      <c r="BKQ382" s="45"/>
      <c r="BKR382" s="45"/>
      <c r="BKS382" s="45"/>
      <c r="BKT382" s="45"/>
      <c r="BKU382" s="45"/>
      <c r="BKV382" s="45"/>
      <c r="BKW382" s="45"/>
      <c r="BKX382" s="45"/>
      <c r="BKY382" s="45"/>
      <c r="BKZ382" s="45"/>
      <c r="BLA382" s="45"/>
      <c r="BLB382" s="45"/>
      <c r="BLC382" s="45"/>
      <c r="BLD382" s="45"/>
      <c r="BLE382" s="45"/>
      <c r="BLF382" s="45"/>
      <c r="BLG382" s="45"/>
      <c r="BLH382" s="45"/>
      <c r="BLI382" s="45"/>
      <c r="BLJ382" s="45"/>
      <c r="BLK382" s="45"/>
      <c r="BLL382" s="45"/>
      <c r="BLM382" s="45"/>
      <c r="BLN382" s="45"/>
      <c r="BLO382" s="45"/>
      <c r="BLP382" s="45"/>
      <c r="BLQ382" s="45"/>
      <c r="BLR382" s="45"/>
      <c r="BLS382" s="45"/>
      <c r="BLT382" s="45"/>
      <c r="BLU382" s="45"/>
      <c r="BLV382" s="45"/>
      <c r="BLW382" s="45"/>
      <c r="BLX382" s="45"/>
      <c r="BLY382" s="45"/>
      <c r="BLZ382" s="45"/>
      <c r="BMA382" s="45"/>
      <c r="BMB382" s="45"/>
      <c r="BMC382" s="45"/>
      <c r="BMD382" s="45"/>
      <c r="BME382" s="45"/>
      <c r="BMF382" s="45"/>
      <c r="BMG382" s="45"/>
      <c r="BMH382" s="45"/>
      <c r="BMI382" s="45"/>
      <c r="BMJ382" s="45"/>
      <c r="BMK382" s="45"/>
      <c r="BML382" s="45"/>
      <c r="BMM382" s="45"/>
      <c r="BMN382" s="45"/>
      <c r="BMO382" s="45"/>
      <c r="BMP382" s="45"/>
      <c r="BMQ382" s="45"/>
      <c r="BMR382" s="45"/>
      <c r="BMS382" s="45"/>
      <c r="BMT382" s="45"/>
      <c r="BMU382" s="45"/>
      <c r="BMV382" s="45"/>
      <c r="BMW382" s="45"/>
      <c r="BMX382" s="45"/>
      <c r="BMY382" s="45"/>
      <c r="BMZ382" s="45"/>
      <c r="BNA382" s="45"/>
      <c r="BNB382" s="45"/>
      <c r="BNC382" s="45"/>
      <c r="BND382" s="45"/>
      <c r="BNE382" s="45"/>
      <c r="BNF382" s="45"/>
      <c r="BNG382" s="45"/>
      <c r="BNH382" s="45"/>
      <c r="BNI382" s="45"/>
      <c r="BNJ382" s="45"/>
      <c r="BNK382" s="45"/>
      <c r="BNL382" s="45"/>
      <c r="BNM382" s="45"/>
      <c r="BNN382" s="45"/>
      <c r="BNO382" s="45"/>
      <c r="BNP382" s="45"/>
      <c r="BNQ382" s="45"/>
      <c r="BNR382" s="45"/>
      <c r="BNS382" s="45"/>
      <c r="BNT382" s="45"/>
      <c r="BNU382" s="45"/>
      <c r="BNV382" s="45"/>
      <c r="BNW382" s="45"/>
      <c r="BNX382" s="45"/>
      <c r="BNY382" s="45"/>
      <c r="BNZ382" s="45"/>
      <c r="BOA382" s="45"/>
      <c r="BOB382" s="45"/>
      <c r="BOC382" s="45"/>
      <c r="BOD382" s="45"/>
      <c r="BOE382" s="45"/>
      <c r="BOF382" s="45"/>
      <c r="BOG382" s="45"/>
      <c r="BOH382" s="45"/>
      <c r="BOI382" s="45"/>
      <c r="BOJ382" s="45"/>
      <c r="BOK382" s="45"/>
      <c r="BOL382" s="45"/>
      <c r="BOM382" s="45"/>
      <c r="BON382" s="45"/>
      <c r="BOO382" s="45"/>
      <c r="BOP382" s="45"/>
      <c r="BOQ382" s="45"/>
      <c r="BOR382" s="45"/>
      <c r="BOS382" s="45"/>
      <c r="BOT382" s="45"/>
      <c r="BOU382" s="45"/>
      <c r="BOV382" s="45"/>
      <c r="BOW382" s="45"/>
      <c r="BOX382" s="45"/>
      <c r="BOY382" s="45"/>
      <c r="BOZ382" s="45"/>
      <c r="BPA382" s="45"/>
      <c r="BPB382" s="45"/>
      <c r="BPC382" s="45"/>
      <c r="BPD382" s="45"/>
      <c r="BPE382" s="45"/>
      <c r="BPF382" s="45"/>
      <c r="BPG382" s="45"/>
      <c r="BPH382" s="45"/>
      <c r="BPI382" s="45"/>
      <c r="BPJ382" s="45"/>
      <c r="BPK382" s="45"/>
      <c r="BPL382" s="45"/>
      <c r="BPM382" s="45"/>
      <c r="BPN382" s="45"/>
      <c r="BPO382" s="45"/>
      <c r="BPP382" s="45"/>
      <c r="BPQ382" s="45"/>
      <c r="BPR382" s="45"/>
      <c r="BPS382" s="45"/>
      <c r="BPT382" s="45"/>
      <c r="BPU382" s="45"/>
      <c r="BPV382" s="45"/>
      <c r="BPW382" s="45"/>
      <c r="BPX382" s="45"/>
      <c r="BPY382" s="45"/>
      <c r="BPZ382" s="45"/>
      <c r="BQA382" s="45"/>
      <c r="BQB382" s="45"/>
      <c r="BQC382" s="45"/>
      <c r="BQD382" s="45"/>
      <c r="BQE382" s="45"/>
      <c r="BQF382" s="45"/>
      <c r="BQG382" s="45"/>
      <c r="BQH382" s="45"/>
      <c r="BQI382" s="45"/>
      <c r="BQJ382" s="45"/>
      <c r="BQK382" s="45"/>
      <c r="BQL382" s="45"/>
      <c r="BQM382" s="45"/>
      <c r="BQN382" s="45"/>
      <c r="BQO382" s="45"/>
      <c r="BQP382" s="45"/>
      <c r="BQQ382" s="45"/>
      <c r="BQR382" s="45"/>
      <c r="BQS382" s="45"/>
      <c r="BQT382" s="45"/>
      <c r="BQU382" s="45"/>
      <c r="BQV382" s="45"/>
      <c r="BQW382" s="45"/>
      <c r="BQX382" s="45"/>
      <c r="BQY382" s="45"/>
      <c r="BQZ382" s="45"/>
      <c r="BRA382" s="45"/>
      <c r="BRB382" s="45"/>
      <c r="BRC382" s="45"/>
      <c r="BRD382" s="45"/>
      <c r="BRE382" s="45"/>
      <c r="BRF382" s="45"/>
      <c r="BRG382" s="45"/>
      <c r="BRH382" s="45"/>
      <c r="BRI382" s="45"/>
      <c r="BRJ382" s="45"/>
      <c r="BRK382" s="45"/>
      <c r="BRL382" s="45"/>
      <c r="BRM382" s="45"/>
      <c r="BRN382" s="45"/>
      <c r="BRO382" s="45"/>
      <c r="BRP382" s="45"/>
      <c r="BRQ382" s="45"/>
      <c r="BRR382" s="45"/>
      <c r="BRS382" s="45"/>
      <c r="BRT382" s="45"/>
      <c r="BRU382" s="45"/>
      <c r="BRV382" s="45"/>
      <c r="BRW382" s="45"/>
      <c r="BRX382" s="45"/>
      <c r="BRY382" s="45"/>
      <c r="BRZ382" s="45"/>
      <c r="BSA382" s="45"/>
      <c r="BSB382" s="45"/>
      <c r="BSC382" s="45"/>
      <c r="BSD382" s="45"/>
      <c r="BSE382" s="45"/>
      <c r="BSF382" s="45"/>
      <c r="BSG382" s="45"/>
      <c r="BSH382" s="45"/>
      <c r="BSI382" s="45"/>
      <c r="BSJ382" s="45"/>
      <c r="BSK382" s="45"/>
      <c r="BSL382" s="45"/>
      <c r="BSM382" s="45"/>
      <c r="BSN382" s="45"/>
      <c r="BSO382" s="45"/>
      <c r="BSP382" s="45"/>
      <c r="BSQ382" s="45"/>
      <c r="BSR382" s="45"/>
      <c r="BSS382" s="45"/>
      <c r="BST382" s="45"/>
      <c r="BSU382" s="45"/>
      <c r="BSV382" s="45"/>
      <c r="BSW382" s="45"/>
      <c r="BSX382" s="45"/>
      <c r="BSY382" s="45"/>
      <c r="BSZ382" s="45"/>
      <c r="BTA382" s="45"/>
      <c r="BTB382" s="45"/>
      <c r="BTC382" s="45"/>
      <c r="BTD382" s="45"/>
      <c r="BTE382" s="45"/>
      <c r="BTF382" s="45"/>
      <c r="BTG382" s="45"/>
      <c r="BTH382" s="45"/>
      <c r="BTI382" s="45"/>
      <c r="BTJ382" s="45"/>
      <c r="BTK382" s="45"/>
      <c r="BTL382" s="45"/>
      <c r="BTM382" s="45"/>
      <c r="BTN382" s="45"/>
      <c r="BTO382" s="45"/>
      <c r="BTP382" s="45"/>
      <c r="BTQ382" s="45"/>
      <c r="BTR382" s="45"/>
      <c r="BTS382" s="45"/>
      <c r="BTT382" s="45"/>
      <c r="BTU382" s="45"/>
      <c r="BTV382" s="45"/>
      <c r="BTW382" s="45"/>
      <c r="BTX382" s="45"/>
      <c r="BTY382" s="45"/>
      <c r="BTZ382" s="45"/>
      <c r="BUA382" s="45"/>
      <c r="BUB382" s="45"/>
      <c r="BUC382" s="45"/>
      <c r="BUD382" s="45"/>
      <c r="BUE382" s="45"/>
      <c r="BUF382" s="45"/>
      <c r="BUG382" s="45"/>
      <c r="BUH382" s="45"/>
      <c r="BUI382" s="45"/>
      <c r="BUJ382" s="45"/>
      <c r="BUK382" s="45"/>
      <c r="BUL382" s="45"/>
      <c r="BUM382" s="45"/>
      <c r="BUN382" s="45"/>
      <c r="BUO382" s="45"/>
      <c r="BUP382" s="45"/>
      <c r="BUQ382" s="45"/>
      <c r="BUR382" s="45"/>
      <c r="BUS382" s="45"/>
      <c r="BUT382" s="45"/>
      <c r="BUU382" s="45"/>
      <c r="BUV382" s="45"/>
      <c r="BUW382" s="45"/>
      <c r="BUX382" s="45"/>
      <c r="BUY382" s="45"/>
      <c r="BUZ382" s="45"/>
      <c r="BVA382" s="45"/>
      <c r="BVB382" s="45"/>
      <c r="BVC382" s="45"/>
      <c r="BVD382" s="45"/>
      <c r="BVE382" s="45"/>
      <c r="BVF382" s="45"/>
      <c r="BVG382" s="45"/>
      <c r="BVH382" s="45"/>
      <c r="BVI382" s="45"/>
      <c r="BVJ382" s="45"/>
      <c r="BVK382" s="45"/>
      <c r="BVL382" s="45"/>
      <c r="BVM382" s="45"/>
      <c r="BVN382" s="45"/>
      <c r="BVO382" s="45"/>
      <c r="BVP382" s="45"/>
      <c r="BVQ382" s="45"/>
      <c r="BVR382" s="45"/>
      <c r="BVS382" s="45"/>
      <c r="BVT382" s="45"/>
      <c r="BVU382" s="45"/>
      <c r="BVV382" s="45"/>
      <c r="BVW382" s="45"/>
      <c r="BVX382" s="45"/>
      <c r="BVY382" s="45"/>
      <c r="BVZ382" s="45"/>
      <c r="BWA382" s="45"/>
      <c r="BWB382" s="45"/>
      <c r="BWC382" s="45"/>
      <c r="BWD382" s="45"/>
      <c r="BWE382" s="45"/>
      <c r="BWF382" s="45"/>
      <c r="BWG382" s="45"/>
      <c r="BWH382" s="45"/>
      <c r="BWI382" s="45"/>
      <c r="BWJ382" s="45"/>
      <c r="BWK382" s="45"/>
      <c r="BWL382" s="45"/>
      <c r="BWM382" s="45"/>
      <c r="BWN382" s="45"/>
      <c r="BWO382" s="45"/>
      <c r="BWP382" s="45"/>
      <c r="BWQ382" s="45"/>
      <c r="BWR382" s="45"/>
      <c r="BWS382" s="45"/>
      <c r="BWT382" s="45"/>
      <c r="BWU382" s="45"/>
      <c r="BWV382" s="45"/>
      <c r="BWW382" s="45"/>
      <c r="BWX382" s="45"/>
      <c r="BWY382" s="45"/>
      <c r="BWZ382" s="45"/>
      <c r="BXA382" s="45"/>
      <c r="BXB382" s="45"/>
      <c r="BXC382" s="45"/>
      <c r="BXD382" s="45"/>
      <c r="BXE382" s="45"/>
      <c r="BXF382" s="45"/>
      <c r="BXG382" s="45"/>
      <c r="BXH382" s="45"/>
      <c r="BXI382" s="45"/>
      <c r="BXJ382" s="45"/>
      <c r="BXK382" s="45"/>
      <c r="BXL382" s="45"/>
      <c r="BXM382" s="45"/>
      <c r="BXN382" s="45"/>
      <c r="BXO382" s="45"/>
      <c r="BXP382" s="45"/>
      <c r="BXQ382" s="45"/>
      <c r="BXR382" s="45"/>
      <c r="BXS382" s="45"/>
      <c r="BXT382" s="45"/>
      <c r="BXU382" s="45"/>
      <c r="BXV382" s="45"/>
      <c r="BXW382" s="45"/>
      <c r="BXX382" s="45"/>
      <c r="BXY382" s="45"/>
      <c r="BXZ382" s="45"/>
      <c r="BYA382" s="45"/>
      <c r="BYB382" s="45"/>
      <c r="BYC382" s="45"/>
      <c r="BYD382" s="45"/>
      <c r="BYE382" s="45"/>
      <c r="BYF382" s="45"/>
      <c r="BYG382" s="45"/>
      <c r="BYH382" s="45"/>
      <c r="BYI382" s="45"/>
      <c r="BYJ382" s="45"/>
      <c r="BYK382" s="45"/>
      <c r="BYL382" s="45"/>
      <c r="BYM382" s="45"/>
      <c r="BYN382" s="45"/>
      <c r="BYO382" s="45"/>
      <c r="BYP382" s="45"/>
      <c r="BYQ382" s="45"/>
      <c r="BYR382" s="45"/>
      <c r="BYS382" s="45"/>
      <c r="BYT382" s="45"/>
      <c r="BYU382" s="45"/>
      <c r="BYV382" s="45"/>
      <c r="BYW382" s="45"/>
      <c r="BYX382" s="45"/>
      <c r="BYY382" s="45"/>
      <c r="BYZ382" s="45"/>
      <c r="BZA382" s="45"/>
      <c r="BZB382" s="45"/>
      <c r="BZC382" s="45"/>
      <c r="BZD382" s="45"/>
      <c r="BZE382" s="45"/>
      <c r="BZF382" s="45"/>
      <c r="BZG382" s="45"/>
      <c r="BZH382" s="45"/>
      <c r="BZI382" s="45"/>
      <c r="BZJ382" s="45"/>
      <c r="BZK382" s="45"/>
      <c r="BZL382" s="45"/>
      <c r="BZM382" s="45"/>
      <c r="BZN382" s="45"/>
      <c r="BZO382" s="45"/>
      <c r="BZP382" s="45"/>
      <c r="BZQ382" s="45"/>
      <c r="BZR382" s="45"/>
      <c r="BZS382" s="45"/>
      <c r="BZT382" s="45"/>
      <c r="BZU382" s="45"/>
      <c r="BZV382" s="45"/>
      <c r="BZW382" s="45"/>
      <c r="BZX382" s="45"/>
      <c r="BZY382" s="45"/>
      <c r="BZZ382" s="45"/>
      <c r="CAA382" s="45"/>
      <c r="CAB382" s="45"/>
      <c r="CAC382" s="45"/>
      <c r="CAD382" s="45"/>
      <c r="CAE382" s="45"/>
      <c r="CAF382" s="45"/>
      <c r="CAG382" s="45"/>
      <c r="CAH382" s="45"/>
      <c r="CAI382" s="45"/>
      <c r="CAJ382" s="45"/>
      <c r="CAK382" s="45"/>
      <c r="CAL382" s="45"/>
      <c r="CAM382" s="45"/>
      <c r="CAN382" s="45"/>
      <c r="CAO382" s="45"/>
      <c r="CAP382" s="45"/>
      <c r="CAQ382" s="45"/>
      <c r="CAR382" s="45"/>
      <c r="CAS382" s="45"/>
      <c r="CAT382" s="45"/>
      <c r="CAU382" s="45"/>
      <c r="CAV382" s="45"/>
      <c r="CAW382" s="45"/>
      <c r="CAX382" s="45"/>
      <c r="CAY382" s="45"/>
      <c r="CAZ382" s="45"/>
      <c r="CBA382" s="45"/>
      <c r="CBB382" s="45"/>
      <c r="CBC382" s="45"/>
      <c r="CBD382" s="45"/>
      <c r="CBE382" s="45"/>
      <c r="CBF382" s="45"/>
      <c r="CBG382" s="45"/>
      <c r="CBH382" s="45"/>
      <c r="CBI382" s="45"/>
      <c r="CBJ382" s="45"/>
      <c r="CBK382" s="45"/>
      <c r="CBL382" s="45"/>
      <c r="CBM382" s="45"/>
      <c r="CBN382" s="45"/>
      <c r="CBO382" s="45"/>
      <c r="CBP382" s="45"/>
      <c r="CBQ382" s="45"/>
      <c r="CBR382" s="45"/>
      <c r="CBS382" s="45"/>
      <c r="CBT382" s="45"/>
      <c r="CBU382" s="45"/>
      <c r="CBV382" s="45"/>
      <c r="CBW382" s="45"/>
      <c r="CBX382" s="45"/>
      <c r="CBY382" s="45"/>
      <c r="CBZ382" s="45"/>
      <c r="CCA382" s="45"/>
      <c r="CCB382" s="45"/>
      <c r="CCC382" s="45"/>
      <c r="CCD382" s="45"/>
      <c r="CCE382" s="45"/>
      <c r="CCF382" s="45"/>
      <c r="CCG382" s="45"/>
      <c r="CCH382" s="45"/>
      <c r="CCI382" s="45"/>
      <c r="CCJ382" s="45"/>
      <c r="CCK382" s="45"/>
      <c r="CCL382" s="45"/>
      <c r="CCM382" s="45"/>
      <c r="CCN382" s="45"/>
      <c r="CCO382" s="45"/>
      <c r="CCP382" s="45"/>
      <c r="CCQ382" s="45"/>
      <c r="CCR382" s="45"/>
      <c r="CCS382" s="45"/>
      <c r="CCT382" s="45"/>
      <c r="CCU382" s="45"/>
      <c r="CCV382" s="45"/>
      <c r="CCW382" s="45"/>
      <c r="CCX382" s="45"/>
      <c r="CCY382" s="45"/>
      <c r="CCZ382" s="45"/>
      <c r="CDA382" s="45"/>
      <c r="CDB382" s="45"/>
      <c r="CDC382" s="45"/>
      <c r="CDD382" s="45"/>
      <c r="CDE382" s="45"/>
      <c r="CDF382" s="45"/>
      <c r="CDG382" s="45"/>
      <c r="CDH382" s="45"/>
      <c r="CDI382" s="45"/>
      <c r="CDJ382" s="45"/>
      <c r="CDK382" s="45"/>
      <c r="CDL382" s="45"/>
      <c r="CDM382" s="45"/>
      <c r="CDN382" s="45"/>
      <c r="CDO382" s="45"/>
      <c r="CDP382" s="45"/>
      <c r="CDQ382" s="45"/>
      <c r="CDR382" s="45"/>
      <c r="CDS382" s="45"/>
      <c r="CDT382" s="45"/>
      <c r="CDU382" s="45"/>
      <c r="CDV382" s="45"/>
      <c r="CDW382" s="45"/>
      <c r="CDX382" s="45"/>
      <c r="CDY382" s="45"/>
      <c r="CDZ382" s="45"/>
      <c r="CEA382" s="45"/>
      <c r="CEB382" s="45"/>
      <c r="CEC382" s="45"/>
      <c r="CED382" s="45"/>
      <c r="CEE382" s="45"/>
      <c r="CEF382" s="45"/>
      <c r="CEG382" s="45"/>
      <c r="CEH382" s="45"/>
      <c r="CEI382" s="45"/>
      <c r="CEJ382" s="45"/>
      <c r="CEK382" s="45"/>
      <c r="CEL382" s="45"/>
      <c r="CEM382" s="45"/>
      <c r="CEN382" s="45"/>
      <c r="CEO382" s="45"/>
      <c r="CEP382" s="45"/>
      <c r="CEQ382" s="45"/>
      <c r="CER382" s="45"/>
      <c r="CES382" s="45"/>
      <c r="CET382" s="45"/>
      <c r="CEU382" s="45"/>
      <c r="CEV382" s="45"/>
      <c r="CEW382" s="45"/>
      <c r="CEX382" s="45"/>
      <c r="CEY382" s="45"/>
      <c r="CEZ382" s="45"/>
      <c r="CFA382" s="45"/>
      <c r="CFB382" s="45"/>
      <c r="CFC382" s="45"/>
      <c r="CFD382" s="45"/>
      <c r="CFE382" s="45"/>
      <c r="CFF382" s="45"/>
      <c r="CFG382" s="45"/>
      <c r="CFH382" s="45"/>
      <c r="CFI382" s="45"/>
      <c r="CFJ382" s="45"/>
      <c r="CFK382" s="45"/>
      <c r="CFL382" s="45"/>
      <c r="CFM382" s="45"/>
      <c r="CFN382" s="45"/>
      <c r="CFO382" s="45"/>
      <c r="CFP382" s="45"/>
      <c r="CFQ382" s="45"/>
      <c r="CFR382" s="45"/>
      <c r="CFS382" s="45"/>
      <c r="CFT382" s="45"/>
      <c r="CFU382" s="45"/>
      <c r="CFV382" s="45"/>
      <c r="CFW382" s="45"/>
      <c r="CFX382" s="45"/>
      <c r="CFY382" s="45"/>
      <c r="CFZ382" s="45"/>
      <c r="CGA382" s="45"/>
      <c r="CGB382" s="45"/>
      <c r="CGC382" s="45"/>
      <c r="CGD382" s="45"/>
      <c r="CGE382" s="45"/>
      <c r="CGF382" s="45"/>
      <c r="CGG382" s="45"/>
      <c r="CGH382" s="45"/>
      <c r="CGI382" s="45"/>
      <c r="CGJ382" s="45"/>
      <c r="CGK382" s="45"/>
      <c r="CGL382" s="45"/>
      <c r="CGM382" s="45"/>
      <c r="CGN382" s="45"/>
      <c r="CGO382" s="45"/>
      <c r="CGP382" s="45"/>
      <c r="CGQ382" s="45"/>
      <c r="CGR382" s="45"/>
      <c r="CGS382" s="45"/>
      <c r="CGT382" s="45"/>
      <c r="CGU382" s="45"/>
      <c r="CGV382" s="45"/>
      <c r="CGW382" s="45"/>
      <c r="CGX382" s="45"/>
      <c r="CGY382" s="45"/>
      <c r="CGZ382" s="45"/>
      <c r="CHA382" s="45"/>
      <c r="CHB382" s="45"/>
      <c r="CHC382" s="45"/>
      <c r="CHD382" s="45"/>
      <c r="CHE382" s="45"/>
      <c r="CHF382" s="45"/>
      <c r="CHG382" s="45"/>
      <c r="CHH382" s="45"/>
      <c r="CHI382" s="45"/>
      <c r="CHJ382" s="45"/>
      <c r="CHK382" s="45"/>
      <c r="CHL382" s="45"/>
      <c r="CHM382" s="45"/>
      <c r="CHN382" s="45"/>
      <c r="CHO382" s="45"/>
      <c r="CHP382" s="45"/>
      <c r="CHQ382" s="45"/>
      <c r="CHR382" s="45"/>
      <c r="CHS382" s="45"/>
      <c r="CHT382" s="45"/>
      <c r="CHU382" s="45"/>
      <c r="CHV382" s="45"/>
      <c r="CHW382" s="45"/>
      <c r="CHX382" s="45"/>
      <c r="CHY382" s="45"/>
      <c r="CHZ382" s="45"/>
      <c r="CIA382" s="45"/>
      <c r="CIB382" s="45"/>
      <c r="CIC382" s="45"/>
      <c r="CID382" s="45"/>
      <c r="CIE382" s="45"/>
      <c r="CIF382" s="45"/>
      <c r="CIG382" s="45"/>
      <c r="CIH382" s="45"/>
      <c r="CII382" s="45"/>
      <c r="CIJ382" s="45"/>
      <c r="CIK382" s="45"/>
      <c r="CIL382" s="45"/>
      <c r="CIM382" s="45"/>
      <c r="CIN382" s="45"/>
      <c r="CIO382" s="45"/>
      <c r="CIP382" s="45"/>
      <c r="CIQ382" s="45"/>
      <c r="CIR382" s="45"/>
      <c r="CIS382" s="45"/>
      <c r="CIT382" s="45"/>
      <c r="CIU382" s="45"/>
      <c r="CIV382" s="45"/>
      <c r="CIW382" s="45"/>
      <c r="CIX382" s="45"/>
      <c r="CIY382" s="45"/>
      <c r="CIZ382" s="45"/>
      <c r="CJA382" s="45"/>
      <c r="CJB382" s="45"/>
      <c r="CJC382" s="45"/>
      <c r="CJD382" s="45"/>
      <c r="CJE382" s="45"/>
      <c r="CJF382" s="45"/>
      <c r="CJG382" s="45"/>
      <c r="CJH382" s="45"/>
      <c r="CJI382" s="45"/>
      <c r="CJJ382" s="45"/>
      <c r="CJK382" s="45"/>
      <c r="CJL382" s="45"/>
      <c r="CJM382" s="45"/>
      <c r="CJN382" s="45"/>
      <c r="CJO382" s="45"/>
      <c r="CJP382" s="45"/>
      <c r="CJQ382" s="45"/>
      <c r="CJR382" s="45"/>
      <c r="CJS382" s="45"/>
      <c r="CJT382" s="45"/>
      <c r="CJU382" s="45"/>
      <c r="CJV382" s="45"/>
      <c r="CJW382" s="45"/>
      <c r="CJX382" s="45"/>
      <c r="CJY382" s="45"/>
      <c r="CJZ382" s="45"/>
      <c r="CKA382" s="45"/>
      <c r="CKB382" s="45"/>
      <c r="CKC382" s="45"/>
      <c r="CKD382" s="45"/>
      <c r="CKE382" s="45"/>
      <c r="CKF382" s="45"/>
      <c r="CKG382" s="45"/>
      <c r="CKH382" s="45"/>
      <c r="CKI382" s="45"/>
      <c r="CKJ382" s="45"/>
      <c r="CKK382" s="45"/>
      <c r="CKL382" s="45"/>
      <c r="CKM382" s="45"/>
      <c r="CKN382" s="45"/>
      <c r="CKO382" s="45"/>
      <c r="CKP382" s="45"/>
      <c r="CKQ382" s="45"/>
      <c r="CKR382" s="45"/>
      <c r="CKS382" s="45"/>
      <c r="CKT382" s="45"/>
      <c r="CKU382" s="45"/>
      <c r="CKV382" s="45"/>
      <c r="CKW382" s="45"/>
      <c r="CKX382" s="45"/>
      <c r="CKY382" s="45"/>
      <c r="CKZ382" s="45"/>
      <c r="CLA382" s="45"/>
      <c r="CLB382" s="45"/>
      <c r="CLC382" s="45"/>
      <c r="CLD382" s="45"/>
      <c r="CLE382" s="45"/>
      <c r="CLF382" s="45"/>
      <c r="CLG382" s="45"/>
      <c r="CLH382" s="45"/>
      <c r="CLI382" s="45"/>
      <c r="CLJ382" s="45"/>
      <c r="CLK382" s="45"/>
      <c r="CLL382" s="45"/>
      <c r="CLM382" s="45"/>
      <c r="CLN382" s="45"/>
      <c r="CLO382" s="45"/>
      <c r="CLP382" s="45"/>
      <c r="CLQ382" s="45"/>
      <c r="CLR382" s="45"/>
      <c r="CLS382" s="45"/>
      <c r="CLT382" s="45"/>
      <c r="CLU382" s="45"/>
      <c r="CLV382" s="45"/>
      <c r="CLW382" s="45"/>
      <c r="CLX382" s="45"/>
      <c r="CLY382" s="45"/>
      <c r="CLZ382" s="45"/>
      <c r="CMA382" s="45"/>
      <c r="CMB382" s="45"/>
      <c r="CMC382" s="45"/>
      <c r="CMD382" s="45"/>
      <c r="CME382" s="45"/>
      <c r="CMF382" s="45"/>
      <c r="CMG382" s="45"/>
      <c r="CMH382" s="45"/>
      <c r="CMI382" s="45"/>
      <c r="CMJ382" s="45"/>
      <c r="CMK382" s="45"/>
      <c r="CML382" s="45"/>
      <c r="CMM382" s="45"/>
      <c r="CMN382" s="45"/>
      <c r="CMO382" s="45"/>
      <c r="CMP382" s="45"/>
      <c r="CMQ382" s="45"/>
      <c r="CMR382" s="45"/>
      <c r="CMS382" s="45"/>
      <c r="CMT382" s="45"/>
      <c r="CMU382" s="45"/>
      <c r="CMV382" s="45"/>
      <c r="CMW382" s="45"/>
      <c r="CMX382" s="45"/>
      <c r="CMY382" s="45"/>
      <c r="CMZ382" s="45"/>
      <c r="CNA382" s="45"/>
      <c r="CNB382" s="45"/>
      <c r="CNC382" s="45"/>
      <c r="CND382" s="45"/>
      <c r="CNE382" s="45"/>
      <c r="CNF382" s="45"/>
      <c r="CNG382" s="45"/>
      <c r="CNH382" s="45"/>
      <c r="CNI382" s="45"/>
      <c r="CNJ382" s="45"/>
      <c r="CNK382" s="45"/>
      <c r="CNL382" s="45"/>
      <c r="CNM382" s="45"/>
      <c r="CNN382" s="45"/>
      <c r="CNO382" s="45"/>
      <c r="CNP382" s="45"/>
      <c r="CNQ382" s="45"/>
      <c r="CNR382" s="45"/>
      <c r="CNS382" s="45"/>
      <c r="CNT382" s="45"/>
      <c r="CNU382" s="45"/>
      <c r="CNV382" s="45"/>
      <c r="CNW382" s="45"/>
      <c r="CNX382" s="45"/>
      <c r="CNY382" s="45"/>
      <c r="CNZ382" s="45"/>
      <c r="COA382" s="45"/>
      <c r="COB382" s="45"/>
      <c r="COC382" s="45"/>
      <c r="COD382" s="45"/>
      <c r="COE382" s="45"/>
      <c r="COF382" s="45"/>
      <c r="COG382" s="45"/>
      <c r="COH382" s="45"/>
      <c r="COI382" s="45"/>
      <c r="COJ382" s="45"/>
      <c r="COK382" s="45"/>
      <c r="COL382" s="45"/>
      <c r="COM382" s="45"/>
      <c r="CON382" s="45"/>
      <c r="COO382" s="45"/>
      <c r="COP382" s="45"/>
      <c r="COQ382" s="45"/>
      <c r="COR382" s="45"/>
      <c r="COS382" s="45"/>
      <c r="COT382" s="45"/>
      <c r="COU382" s="45"/>
      <c r="COV382" s="45"/>
      <c r="COW382" s="45"/>
      <c r="COX382" s="45"/>
      <c r="COY382" s="45"/>
      <c r="COZ382" s="45"/>
      <c r="CPA382" s="45"/>
      <c r="CPB382" s="45"/>
      <c r="CPC382" s="45"/>
      <c r="CPD382" s="45"/>
      <c r="CPE382" s="45"/>
      <c r="CPF382" s="45"/>
      <c r="CPG382" s="45"/>
      <c r="CPH382" s="45"/>
      <c r="CPI382" s="45"/>
      <c r="CPJ382" s="45"/>
      <c r="CPK382" s="45"/>
      <c r="CPL382" s="45"/>
      <c r="CPM382" s="45"/>
      <c r="CPN382" s="45"/>
      <c r="CPO382" s="45"/>
      <c r="CPP382" s="45"/>
      <c r="CPQ382" s="45"/>
      <c r="CPR382" s="45"/>
      <c r="CPS382" s="45"/>
      <c r="CPT382" s="45"/>
      <c r="CPU382" s="45"/>
      <c r="CPV382" s="45"/>
      <c r="CPW382" s="45"/>
      <c r="CPX382" s="45"/>
      <c r="CPY382" s="45"/>
      <c r="CPZ382" s="45"/>
      <c r="CQA382" s="45"/>
      <c r="CQB382" s="45"/>
      <c r="CQC382" s="45"/>
      <c r="CQD382" s="45"/>
      <c r="CQE382" s="45"/>
      <c r="CQF382" s="45"/>
      <c r="CQG382" s="45"/>
      <c r="CQH382" s="45"/>
      <c r="CQI382" s="45"/>
      <c r="CQJ382" s="45"/>
      <c r="CQK382" s="45"/>
      <c r="CQL382" s="45"/>
      <c r="CQM382" s="45"/>
      <c r="CQN382" s="45"/>
      <c r="CQO382" s="45"/>
      <c r="CQP382" s="45"/>
      <c r="CQQ382" s="45"/>
      <c r="CQR382" s="45"/>
      <c r="CQS382" s="45"/>
      <c r="CQT382" s="45"/>
      <c r="CQU382" s="45"/>
      <c r="CQV382" s="45"/>
      <c r="CQW382" s="45"/>
      <c r="CQX382" s="45"/>
      <c r="CQY382" s="45"/>
      <c r="CQZ382" s="45"/>
      <c r="CRA382" s="45"/>
      <c r="CRB382" s="45"/>
      <c r="CRC382" s="45"/>
      <c r="CRD382" s="45"/>
      <c r="CRE382" s="45"/>
      <c r="CRF382" s="45"/>
      <c r="CRG382" s="45"/>
      <c r="CRH382" s="45"/>
      <c r="CRI382" s="45"/>
      <c r="CRJ382" s="45"/>
      <c r="CRK382" s="45"/>
      <c r="CRL382" s="45"/>
      <c r="CRM382" s="45"/>
      <c r="CRN382" s="45"/>
      <c r="CRO382" s="45"/>
      <c r="CRP382" s="45"/>
      <c r="CRQ382" s="45"/>
      <c r="CRR382" s="45"/>
      <c r="CRS382" s="45"/>
      <c r="CRT382" s="45"/>
      <c r="CRU382" s="45"/>
      <c r="CRV382" s="45"/>
      <c r="CRW382" s="45"/>
      <c r="CRX382" s="45"/>
      <c r="CRY382" s="45"/>
      <c r="CRZ382" s="45"/>
      <c r="CSA382" s="45"/>
      <c r="CSB382" s="45"/>
      <c r="CSC382" s="45"/>
      <c r="CSD382" s="45"/>
      <c r="CSE382" s="45"/>
      <c r="CSF382" s="45"/>
      <c r="CSG382" s="45"/>
      <c r="CSH382" s="45"/>
      <c r="CSI382" s="45"/>
      <c r="CSJ382" s="45"/>
      <c r="CSK382" s="45"/>
      <c r="CSL382" s="45"/>
      <c r="CSM382" s="45"/>
      <c r="CSN382" s="45"/>
      <c r="CSO382" s="45"/>
      <c r="CSP382" s="45"/>
      <c r="CSQ382" s="45"/>
      <c r="CSR382" s="45"/>
      <c r="CSS382" s="45"/>
      <c r="CST382" s="45"/>
      <c r="CSU382" s="45"/>
      <c r="CSV382" s="45"/>
      <c r="CSW382" s="45"/>
      <c r="CSX382" s="45"/>
      <c r="CSY382" s="45"/>
      <c r="CSZ382" s="45"/>
      <c r="CTA382" s="45"/>
      <c r="CTB382" s="45"/>
      <c r="CTC382" s="45"/>
      <c r="CTD382" s="45"/>
      <c r="CTE382" s="45"/>
      <c r="CTF382" s="45"/>
      <c r="CTG382" s="45"/>
      <c r="CTH382" s="45"/>
      <c r="CTI382" s="45"/>
      <c r="CTJ382" s="45"/>
      <c r="CTK382" s="45"/>
      <c r="CTL382" s="45"/>
      <c r="CTM382" s="45"/>
      <c r="CTN382" s="45"/>
      <c r="CTO382" s="45"/>
      <c r="CTP382" s="45"/>
      <c r="CTQ382" s="45"/>
      <c r="CTR382" s="45"/>
      <c r="CTS382" s="45"/>
      <c r="CTT382" s="45"/>
      <c r="CTU382" s="45"/>
      <c r="CTV382" s="45"/>
      <c r="CTW382" s="45"/>
      <c r="CTX382" s="45"/>
      <c r="CTY382" s="45"/>
      <c r="CTZ382" s="45"/>
      <c r="CUA382" s="45"/>
      <c r="CUB382" s="45"/>
      <c r="CUC382" s="45"/>
      <c r="CUD382" s="45"/>
      <c r="CUE382" s="45"/>
      <c r="CUF382" s="45"/>
      <c r="CUG382" s="45"/>
      <c r="CUH382" s="45"/>
      <c r="CUI382" s="45"/>
      <c r="CUJ382" s="45"/>
      <c r="CUK382" s="45"/>
      <c r="CUL382" s="45"/>
      <c r="CUM382" s="45"/>
      <c r="CUN382" s="45"/>
      <c r="CUO382" s="45"/>
      <c r="CUP382" s="45"/>
      <c r="CUQ382" s="45"/>
      <c r="CUR382" s="45"/>
      <c r="CUS382" s="45"/>
      <c r="CUT382" s="45"/>
      <c r="CUU382" s="45"/>
      <c r="CUV382" s="45"/>
      <c r="CUW382" s="45"/>
      <c r="CUX382" s="45"/>
      <c r="CUY382" s="45"/>
      <c r="CUZ382" s="45"/>
      <c r="CVA382" s="45"/>
      <c r="CVB382" s="45"/>
      <c r="CVC382" s="45"/>
      <c r="CVD382" s="45"/>
      <c r="CVE382" s="45"/>
      <c r="CVF382" s="45"/>
      <c r="CVG382" s="45"/>
      <c r="CVH382" s="45"/>
      <c r="CVI382" s="45"/>
      <c r="CVJ382" s="45"/>
      <c r="CVK382" s="45"/>
      <c r="CVL382" s="45"/>
      <c r="CVM382" s="45"/>
      <c r="CVN382" s="45"/>
      <c r="CVO382" s="45"/>
      <c r="CVP382" s="45"/>
      <c r="CVQ382" s="45"/>
      <c r="CVR382" s="45"/>
      <c r="CVS382" s="45"/>
      <c r="CVT382" s="45"/>
      <c r="CVU382" s="45"/>
      <c r="CVV382" s="45"/>
      <c r="CVW382" s="45"/>
      <c r="CVX382" s="45"/>
      <c r="CVY382" s="45"/>
      <c r="CVZ382" s="45"/>
      <c r="CWA382" s="45"/>
      <c r="CWB382" s="45"/>
      <c r="CWC382" s="45"/>
      <c r="CWD382" s="45"/>
      <c r="CWE382" s="45"/>
      <c r="CWF382" s="45"/>
      <c r="CWG382" s="45"/>
      <c r="CWH382" s="45"/>
      <c r="CWI382" s="45"/>
      <c r="CWJ382" s="45"/>
      <c r="CWK382" s="45"/>
      <c r="CWL382" s="45"/>
      <c r="CWM382" s="45"/>
      <c r="CWN382" s="45"/>
      <c r="CWO382" s="45"/>
      <c r="CWP382" s="45"/>
      <c r="CWQ382" s="45"/>
      <c r="CWR382" s="45"/>
      <c r="CWS382" s="45"/>
      <c r="CWT382" s="45"/>
      <c r="CWU382" s="45"/>
      <c r="CWV382" s="45"/>
      <c r="CWW382" s="45"/>
      <c r="CWX382" s="45"/>
      <c r="CWY382" s="45"/>
      <c r="CWZ382" s="45"/>
      <c r="CXA382" s="45"/>
      <c r="CXB382" s="45"/>
      <c r="CXC382" s="45"/>
      <c r="CXD382" s="45"/>
      <c r="CXE382" s="45"/>
      <c r="CXF382" s="45"/>
      <c r="CXG382" s="45"/>
      <c r="CXH382" s="45"/>
      <c r="CXI382" s="45"/>
      <c r="CXJ382" s="45"/>
      <c r="CXK382" s="45"/>
      <c r="CXL382" s="45"/>
      <c r="CXM382" s="45"/>
      <c r="CXN382" s="45"/>
      <c r="CXO382" s="45"/>
      <c r="CXP382" s="45"/>
      <c r="CXQ382" s="45"/>
      <c r="CXR382" s="45"/>
      <c r="CXS382" s="45"/>
      <c r="CXT382" s="45"/>
      <c r="CXU382" s="45"/>
      <c r="CXV382" s="45"/>
      <c r="CXW382" s="45"/>
      <c r="CXX382" s="45"/>
      <c r="CXY382" s="45"/>
      <c r="CXZ382" s="45"/>
      <c r="CYA382" s="45"/>
      <c r="CYB382" s="45"/>
      <c r="CYC382" s="45"/>
      <c r="CYD382" s="45"/>
      <c r="CYE382" s="45"/>
      <c r="CYF382" s="45"/>
      <c r="CYG382" s="45"/>
      <c r="CYH382" s="45"/>
      <c r="CYI382" s="45"/>
      <c r="CYJ382" s="45"/>
      <c r="CYK382" s="45"/>
      <c r="CYL382" s="45"/>
      <c r="CYM382" s="45"/>
      <c r="CYN382" s="45"/>
      <c r="CYO382" s="45"/>
      <c r="CYP382" s="45"/>
      <c r="CYQ382" s="45"/>
      <c r="CYR382" s="45"/>
      <c r="CYS382" s="45"/>
      <c r="CYT382" s="45"/>
      <c r="CYU382" s="45"/>
      <c r="CYV382" s="45"/>
      <c r="CYW382" s="45"/>
      <c r="CYX382" s="45"/>
      <c r="CYY382" s="45"/>
      <c r="CYZ382" s="45"/>
      <c r="CZA382" s="45"/>
      <c r="CZB382" s="45"/>
      <c r="CZC382" s="45"/>
      <c r="CZD382" s="45"/>
      <c r="CZE382" s="45"/>
      <c r="CZF382" s="45"/>
      <c r="CZG382" s="45"/>
      <c r="CZH382" s="45"/>
      <c r="CZI382" s="45"/>
      <c r="CZJ382" s="45"/>
      <c r="CZK382" s="45"/>
      <c r="CZL382" s="45"/>
      <c r="CZM382" s="45"/>
      <c r="CZN382" s="45"/>
      <c r="CZO382" s="45"/>
      <c r="CZP382" s="45"/>
      <c r="CZQ382" s="45"/>
      <c r="CZR382" s="45"/>
      <c r="CZS382" s="45"/>
      <c r="CZT382" s="45"/>
      <c r="CZU382" s="45"/>
      <c r="CZV382" s="45"/>
      <c r="CZW382" s="45"/>
      <c r="CZX382" s="45"/>
      <c r="CZY382" s="45"/>
      <c r="CZZ382" s="45"/>
      <c r="DAA382" s="45"/>
      <c r="DAB382" s="45"/>
      <c r="DAC382" s="45"/>
      <c r="DAD382" s="45"/>
      <c r="DAE382" s="45"/>
      <c r="DAF382" s="45"/>
      <c r="DAG382" s="45"/>
      <c r="DAH382" s="45"/>
      <c r="DAI382" s="45"/>
      <c r="DAJ382" s="45"/>
      <c r="DAK382" s="45"/>
      <c r="DAL382" s="45"/>
      <c r="DAM382" s="45"/>
      <c r="DAN382" s="45"/>
      <c r="DAO382" s="45"/>
      <c r="DAP382" s="45"/>
      <c r="DAQ382" s="45"/>
      <c r="DAR382" s="45"/>
      <c r="DAS382" s="45"/>
      <c r="DAT382" s="45"/>
      <c r="DAU382" s="45"/>
      <c r="DAV382" s="45"/>
      <c r="DAW382" s="45"/>
      <c r="DAX382" s="45"/>
      <c r="DAY382" s="45"/>
      <c r="DAZ382" s="45"/>
      <c r="DBA382" s="45"/>
      <c r="DBB382" s="45"/>
      <c r="DBC382" s="45"/>
      <c r="DBD382" s="45"/>
      <c r="DBE382" s="45"/>
      <c r="DBF382" s="45"/>
      <c r="DBG382" s="45"/>
      <c r="DBH382" s="45"/>
      <c r="DBI382" s="45"/>
      <c r="DBJ382" s="45"/>
      <c r="DBK382" s="45"/>
      <c r="DBL382" s="45"/>
      <c r="DBM382" s="45"/>
      <c r="DBN382" s="45"/>
      <c r="DBO382" s="45"/>
      <c r="DBP382" s="45"/>
      <c r="DBQ382" s="45"/>
      <c r="DBR382" s="45"/>
      <c r="DBS382" s="45"/>
      <c r="DBT382" s="45"/>
      <c r="DBU382" s="45"/>
      <c r="DBV382" s="45"/>
      <c r="DBW382" s="45"/>
      <c r="DBX382" s="45"/>
      <c r="DBY382" s="45"/>
      <c r="DBZ382" s="45"/>
      <c r="DCA382" s="45"/>
      <c r="DCB382" s="45"/>
      <c r="DCC382" s="45"/>
      <c r="DCD382" s="45"/>
      <c r="DCE382" s="45"/>
      <c r="DCF382" s="45"/>
      <c r="DCG382" s="45"/>
      <c r="DCH382" s="45"/>
      <c r="DCI382" s="45"/>
      <c r="DCJ382" s="45"/>
      <c r="DCK382" s="45"/>
      <c r="DCL382" s="45"/>
      <c r="DCM382" s="45"/>
      <c r="DCN382" s="45"/>
      <c r="DCO382" s="45"/>
      <c r="DCP382" s="45"/>
      <c r="DCQ382" s="45"/>
      <c r="DCR382" s="45"/>
      <c r="DCS382" s="45"/>
      <c r="DCT382" s="45"/>
      <c r="DCU382" s="45"/>
      <c r="DCV382" s="45"/>
      <c r="DCW382" s="45"/>
      <c r="DCX382" s="45"/>
      <c r="DCY382" s="45"/>
      <c r="DCZ382" s="45"/>
      <c r="DDA382" s="45"/>
      <c r="DDB382" s="45"/>
      <c r="DDC382" s="45"/>
      <c r="DDD382" s="45"/>
      <c r="DDE382" s="45"/>
      <c r="DDF382" s="45"/>
      <c r="DDG382" s="45"/>
      <c r="DDH382" s="45"/>
      <c r="DDI382" s="45"/>
      <c r="DDJ382" s="45"/>
      <c r="DDK382" s="45"/>
      <c r="DDL382" s="45"/>
      <c r="DDM382" s="45"/>
      <c r="DDN382" s="45"/>
      <c r="DDO382" s="45"/>
      <c r="DDP382" s="45"/>
      <c r="DDQ382" s="45"/>
      <c r="DDR382" s="45"/>
      <c r="DDS382" s="45"/>
      <c r="DDT382" s="45"/>
      <c r="DDU382" s="45"/>
      <c r="DDV382" s="45"/>
      <c r="DDW382" s="45"/>
      <c r="DDX382" s="45"/>
      <c r="DDY382" s="45"/>
      <c r="DDZ382" s="45"/>
      <c r="DEA382" s="45"/>
      <c r="DEB382" s="45"/>
      <c r="DEC382" s="45"/>
      <c r="DED382" s="45"/>
      <c r="DEE382" s="45"/>
      <c r="DEF382" s="45"/>
      <c r="DEG382" s="45"/>
      <c r="DEH382" s="45"/>
      <c r="DEI382" s="45"/>
      <c r="DEJ382" s="45"/>
      <c r="DEK382" s="45"/>
      <c r="DEL382" s="45"/>
      <c r="DEM382" s="45"/>
      <c r="DEN382" s="45"/>
      <c r="DEO382" s="45"/>
      <c r="DEP382" s="45"/>
      <c r="DEQ382" s="45"/>
      <c r="DER382" s="45"/>
      <c r="DES382" s="45"/>
      <c r="DET382" s="45"/>
      <c r="DEU382" s="45"/>
      <c r="DEV382" s="45"/>
      <c r="DEW382" s="45"/>
      <c r="DEX382" s="45"/>
      <c r="DEY382" s="45"/>
      <c r="DEZ382" s="45"/>
      <c r="DFA382" s="45"/>
      <c r="DFB382" s="45"/>
      <c r="DFC382" s="45"/>
      <c r="DFD382" s="45"/>
      <c r="DFE382" s="45"/>
      <c r="DFF382" s="45"/>
      <c r="DFG382" s="45"/>
      <c r="DFH382" s="45"/>
      <c r="DFI382" s="45"/>
      <c r="DFJ382" s="45"/>
      <c r="DFK382" s="45"/>
      <c r="DFL382" s="45"/>
      <c r="DFM382" s="45"/>
      <c r="DFN382" s="45"/>
      <c r="DFO382" s="45"/>
      <c r="DFP382" s="45"/>
      <c r="DFQ382" s="45"/>
      <c r="DFR382" s="45"/>
      <c r="DFS382" s="45"/>
      <c r="DFT382" s="45"/>
      <c r="DFU382" s="45"/>
      <c r="DFV382" s="45"/>
      <c r="DFW382" s="45"/>
      <c r="DFX382" s="45"/>
      <c r="DFY382" s="45"/>
      <c r="DFZ382" s="45"/>
      <c r="DGA382" s="45"/>
      <c r="DGB382" s="45"/>
      <c r="DGC382" s="45"/>
      <c r="DGD382" s="45"/>
      <c r="DGE382" s="45"/>
      <c r="DGF382" s="45"/>
      <c r="DGG382" s="45"/>
      <c r="DGH382" s="45"/>
      <c r="DGI382" s="45"/>
      <c r="DGJ382" s="45"/>
      <c r="DGK382" s="45"/>
      <c r="DGL382" s="45"/>
      <c r="DGM382" s="45"/>
      <c r="DGN382" s="45"/>
      <c r="DGO382" s="45"/>
      <c r="DGP382" s="45"/>
      <c r="DGQ382" s="45"/>
      <c r="DGR382" s="45"/>
      <c r="DGS382" s="45"/>
      <c r="DGT382" s="45"/>
      <c r="DGU382" s="45"/>
      <c r="DGV382" s="45"/>
      <c r="DGW382" s="45"/>
      <c r="DGX382" s="45"/>
      <c r="DGY382" s="45"/>
      <c r="DGZ382" s="45"/>
      <c r="DHA382" s="45"/>
      <c r="DHB382" s="45"/>
      <c r="DHC382" s="45"/>
      <c r="DHD382" s="45"/>
      <c r="DHE382" s="45"/>
      <c r="DHF382" s="45"/>
      <c r="DHG382" s="45"/>
      <c r="DHH382" s="45"/>
      <c r="DHI382" s="45"/>
      <c r="DHJ382" s="45"/>
      <c r="DHK382" s="45"/>
      <c r="DHL382" s="45"/>
      <c r="DHM382" s="45"/>
      <c r="DHN382" s="45"/>
      <c r="DHO382" s="45"/>
      <c r="DHP382" s="45"/>
      <c r="DHQ382" s="45"/>
      <c r="DHR382" s="45"/>
      <c r="DHS382" s="45"/>
      <c r="DHT382" s="45"/>
      <c r="DHU382" s="45"/>
      <c r="DHV382" s="45"/>
      <c r="DHW382" s="45"/>
      <c r="DHX382" s="45"/>
      <c r="DHY382" s="45"/>
      <c r="DHZ382" s="45"/>
      <c r="DIA382" s="45"/>
      <c r="DIB382" s="45"/>
      <c r="DIC382" s="45"/>
      <c r="DID382" s="45"/>
      <c r="DIE382" s="45"/>
      <c r="DIF382" s="45"/>
      <c r="DIG382" s="45"/>
      <c r="DIH382" s="45"/>
      <c r="DII382" s="45"/>
      <c r="DIJ382" s="45"/>
      <c r="DIK382" s="45"/>
      <c r="DIL382" s="45"/>
      <c r="DIM382" s="45"/>
      <c r="DIN382" s="45"/>
      <c r="DIO382" s="45"/>
      <c r="DIP382" s="45"/>
      <c r="DIQ382" s="45"/>
      <c r="DIR382" s="45"/>
      <c r="DIS382" s="45"/>
      <c r="DIT382" s="45"/>
      <c r="DIU382" s="45"/>
      <c r="DIV382" s="45"/>
      <c r="DIW382" s="45"/>
      <c r="DIX382" s="45"/>
      <c r="DIY382" s="45"/>
      <c r="DIZ382" s="45"/>
      <c r="DJA382" s="45"/>
      <c r="DJB382" s="45"/>
      <c r="DJC382" s="45"/>
      <c r="DJD382" s="45"/>
      <c r="DJE382" s="45"/>
      <c r="DJF382" s="45"/>
      <c r="DJG382" s="45"/>
      <c r="DJH382" s="45"/>
      <c r="DJI382" s="45"/>
      <c r="DJJ382" s="45"/>
      <c r="DJK382" s="45"/>
      <c r="DJL382" s="45"/>
      <c r="DJM382" s="45"/>
      <c r="DJN382" s="45"/>
      <c r="DJO382" s="45"/>
      <c r="DJP382" s="45"/>
      <c r="DJQ382" s="45"/>
      <c r="DJR382" s="45"/>
      <c r="DJS382" s="45"/>
      <c r="DJT382" s="45"/>
      <c r="DJU382" s="45"/>
      <c r="DJV382" s="45"/>
      <c r="DJW382" s="45"/>
      <c r="DJX382" s="45"/>
      <c r="DJY382" s="45"/>
      <c r="DJZ382" s="45"/>
      <c r="DKA382" s="45"/>
      <c r="DKB382" s="45"/>
      <c r="DKC382" s="45"/>
      <c r="DKD382" s="45"/>
      <c r="DKE382" s="45"/>
      <c r="DKF382" s="45"/>
      <c r="DKG382" s="45"/>
      <c r="DKH382" s="45"/>
      <c r="DKI382" s="45"/>
      <c r="DKJ382" s="45"/>
      <c r="DKK382" s="45"/>
      <c r="DKL382" s="45"/>
      <c r="DKM382" s="45"/>
      <c r="DKN382" s="45"/>
      <c r="DKO382" s="45"/>
      <c r="DKP382" s="45"/>
      <c r="DKQ382" s="45"/>
      <c r="DKR382" s="45"/>
      <c r="DKS382" s="45"/>
      <c r="DKT382" s="45"/>
      <c r="DKU382" s="45"/>
      <c r="DKV382" s="45"/>
      <c r="DKW382" s="45"/>
      <c r="DKX382" s="45"/>
      <c r="DKY382" s="45"/>
      <c r="DKZ382" s="45"/>
      <c r="DLA382" s="45"/>
      <c r="DLB382" s="45"/>
      <c r="DLC382" s="45"/>
      <c r="DLD382" s="45"/>
      <c r="DLE382" s="45"/>
      <c r="DLF382" s="45"/>
      <c r="DLG382" s="45"/>
      <c r="DLH382" s="45"/>
      <c r="DLI382" s="45"/>
      <c r="DLJ382" s="45"/>
      <c r="DLK382" s="45"/>
      <c r="DLL382" s="45"/>
      <c r="DLM382" s="45"/>
      <c r="DLN382" s="45"/>
      <c r="DLO382" s="45"/>
      <c r="DLP382" s="45"/>
      <c r="DLQ382" s="45"/>
      <c r="DLR382" s="45"/>
      <c r="DLS382" s="45"/>
      <c r="DLT382" s="45"/>
      <c r="DLU382" s="45"/>
      <c r="DLV382" s="45"/>
      <c r="DLW382" s="45"/>
      <c r="DLX382" s="45"/>
      <c r="DLY382" s="45"/>
      <c r="DLZ382" s="45"/>
      <c r="DMA382" s="45"/>
      <c r="DMB382" s="45"/>
      <c r="DMC382" s="45"/>
      <c r="DMD382" s="45"/>
      <c r="DME382" s="45"/>
      <c r="DMF382" s="45"/>
      <c r="DMG382" s="45"/>
      <c r="DMH382" s="45"/>
      <c r="DMI382" s="45"/>
      <c r="DMJ382" s="45"/>
      <c r="DMK382" s="45"/>
      <c r="DML382" s="45"/>
      <c r="DMM382" s="45"/>
      <c r="DMN382" s="45"/>
      <c r="DMO382" s="45"/>
      <c r="DMP382" s="45"/>
      <c r="DMQ382" s="45"/>
      <c r="DMR382" s="45"/>
      <c r="DMS382" s="45"/>
      <c r="DMT382" s="45"/>
      <c r="DMU382" s="45"/>
      <c r="DMV382" s="45"/>
      <c r="DMW382" s="45"/>
      <c r="DMX382" s="45"/>
      <c r="DMY382" s="45"/>
      <c r="DMZ382" s="45"/>
      <c r="DNA382" s="45"/>
      <c r="DNB382" s="45"/>
      <c r="DNC382" s="45"/>
      <c r="DND382" s="45"/>
      <c r="DNE382" s="45"/>
      <c r="DNF382" s="45"/>
      <c r="DNG382" s="45"/>
      <c r="DNH382" s="45"/>
      <c r="DNI382" s="45"/>
      <c r="DNJ382" s="45"/>
      <c r="DNK382" s="45"/>
      <c r="DNL382" s="45"/>
      <c r="DNM382" s="45"/>
      <c r="DNN382" s="45"/>
      <c r="DNO382" s="45"/>
      <c r="DNP382" s="45"/>
      <c r="DNQ382" s="45"/>
      <c r="DNR382" s="45"/>
      <c r="DNS382" s="45"/>
      <c r="DNT382" s="45"/>
      <c r="DNU382" s="45"/>
      <c r="DNV382" s="45"/>
      <c r="DNW382" s="45"/>
      <c r="DNX382" s="45"/>
      <c r="DNY382" s="45"/>
      <c r="DNZ382" s="45"/>
      <c r="DOA382" s="45"/>
      <c r="DOB382" s="45"/>
      <c r="DOC382" s="45"/>
      <c r="DOD382" s="45"/>
      <c r="DOE382" s="45"/>
      <c r="DOF382" s="45"/>
      <c r="DOG382" s="45"/>
      <c r="DOH382" s="45"/>
      <c r="DOI382" s="45"/>
      <c r="DOJ382" s="45"/>
      <c r="DOK382" s="45"/>
      <c r="DOL382" s="45"/>
      <c r="DOM382" s="45"/>
      <c r="DON382" s="45"/>
      <c r="DOO382" s="45"/>
      <c r="DOP382" s="45"/>
      <c r="DOQ382" s="45"/>
      <c r="DOR382" s="45"/>
      <c r="DOS382" s="45"/>
      <c r="DOT382" s="45"/>
      <c r="DOU382" s="45"/>
      <c r="DOV382" s="45"/>
      <c r="DOW382" s="45"/>
      <c r="DOX382" s="45"/>
      <c r="DOY382" s="45"/>
      <c r="DOZ382" s="45"/>
      <c r="DPA382" s="45"/>
      <c r="DPB382" s="45"/>
      <c r="DPC382" s="45"/>
      <c r="DPD382" s="45"/>
      <c r="DPE382" s="45"/>
      <c r="DPF382" s="45"/>
      <c r="DPG382" s="45"/>
      <c r="DPH382" s="45"/>
      <c r="DPI382" s="45"/>
      <c r="DPJ382" s="45"/>
      <c r="DPK382" s="45"/>
      <c r="DPL382" s="45"/>
      <c r="DPM382" s="45"/>
      <c r="DPN382" s="45"/>
      <c r="DPO382" s="45"/>
      <c r="DPP382" s="45"/>
      <c r="DPQ382" s="45"/>
      <c r="DPR382" s="45"/>
      <c r="DPS382" s="45"/>
      <c r="DPT382" s="45"/>
      <c r="DPU382" s="45"/>
      <c r="DPV382" s="45"/>
      <c r="DPW382" s="45"/>
      <c r="DPX382" s="45"/>
      <c r="DPY382" s="45"/>
      <c r="DPZ382" s="45"/>
      <c r="DQA382" s="45"/>
      <c r="DQB382" s="45"/>
      <c r="DQC382" s="45"/>
      <c r="DQD382" s="45"/>
      <c r="DQE382" s="45"/>
      <c r="DQF382" s="45"/>
      <c r="DQG382" s="45"/>
      <c r="DQH382" s="45"/>
      <c r="DQI382" s="45"/>
      <c r="DQJ382" s="45"/>
      <c r="DQK382" s="45"/>
      <c r="DQL382" s="45"/>
      <c r="DQM382" s="45"/>
      <c r="DQN382" s="45"/>
      <c r="DQO382" s="45"/>
      <c r="DQP382" s="45"/>
      <c r="DQQ382" s="45"/>
      <c r="DQR382" s="45"/>
      <c r="DQS382" s="45"/>
      <c r="DQT382" s="45"/>
      <c r="DQU382" s="45"/>
      <c r="DQV382" s="45"/>
      <c r="DQW382" s="45"/>
      <c r="DQX382" s="45"/>
      <c r="DQY382" s="45"/>
      <c r="DQZ382" s="45"/>
      <c r="DRA382" s="45"/>
      <c r="DRB382" s="45"/>
      <c r="DRC382" s="45"/>
      <c r="DRD382" s="45"/>
      <c r="DRE382" s="45"/>
      <c r="DRF382" s="45"/>
      <c r="DRG382" s="45"/>
      <c r="DRH382" s="45"/>
      <c r="DRI382" s="45"/>
      <c r="DRJ382" s="45"/>
      <c r="DRK382" s="45"/>
      <c r="DRL382" s="45"/>
      <c r="DRM382" s="45"/>
      <c r="DRN382" s="45"/>
      <c r="DRO382" s="45"/>
      <c r="DRP382" s="45"/>
      <c r="DRQ382" s="45"/>
      <c r="DRR382" s="45"/>
      <c r="DRS382" s="45"/>
      <c r="DRT382" s="45"/>
      <c r="DRU382" s="45"/>
      <c r="DRV382" s="45"/>
      <c r="DRW382" s="45"/>
      <c r="DRX382" s="45"/>
      <c r="DRY382" s="45"/>
      <c r="DRZ382" s="45"/>
      <c r="DSA382" s="45"/>
      <c r="DSB382" s="45"/>
      <c r="DSC382" s="45"/>
      <c r="DSD382" s="45"/>
      <c r="DSE382" s="45"/>
      <c r="DSF382" s="45"/>
      <c r="DSG382" s="45"/>
      <c r="DSH382" s="45"/>
      <c r="DSI382" s="45"/>
      <c r="DSJ382" s="45"/>
      <c r="DSK382" s="45"/>
      <c r="DSL382" s="45"/>
      <c r="DSM382" s="45"/>
      <c r="DSN382" s="45"/>
      <c r="DSO382" s="45"/>
      <c r="DSP382" s="45"/>
      <c r="DSQ382" s="45"/>
      <c r="DSR382" s="45"/>
      <c r="DSS382" s="45"/>
      <c r="DST382" s="45"/>
      <c r="DSU382" s="45"/>
      <c r="DSV382" s="45"/>
      <c r="DSW382" s="45"/>
      <c r="DSX382" s="45"/>
      <c r="DSY382" s="45"/>
      <c r="DSZ382" s="45"/>
      <c r="DTA382" s="45"/>
      <c r="DTB382" s="45"/>
      <c r="DTC382" s="45"/>
      <c r="DTD382" s="45"/>
      <c r="DTE382" s="45"/>
      <c r="DTF382" s="45"/>
      <c r="DTG382" s="45"/>
      <c r="DTH382" s="45"/>
      <c r="DTI382" s="45"/>
      <c r="DTJ382" s="45"/>
      <c r="DTK382" s="45"/>
      <c r="DTL382" s="45"/>
      <c r="DTM382" s="45"/>
      <c r="DTN382" s="45"/>
      <c r="DTO382" s="45"/>
      <c r="DTP382" s="45"/>
      <c r="DTQ382" s="45"/>
      <c r="DTR382" s="45"/>
      <c r="DTS382" s="45"/>
      <c r="DTT382" s="45"/>
      <c r="DTU382" s="45"/>
      <c r="DTV382" s="45"/>
      <c r="DTW382" s="45"/>
      <c r="DTX382" s="45"/>
      <c r="DTY382" s="45"/>
      <c r="DTZ382" s="45"/>
      <c r="DUA382" s="45"/>
      <c r="DUB382" s="45"/>
      <c r="DUC382" s="45"/>
      <c r="DUD382" s="45"/>
      <c r="DUE382" s="45"/>
      <c r="DUF382" s="45"/>
      <c r="DUG382" s="45"/>
      <c r="DUH382" s="45"/>
      <c r="DUI382" s="45"/>
      <c r="DUJ382" s="45"/>
      <c r="DUK382" s="45"/>
      <c r="DUL382" s="45"/>
      <c r="DUM382" s="45"/>
      <c r="DUN382" s="45"/>
      <c r="DUO382" s="45"/>
      <c r="DUP382" s="45"/>
      <c r="DUQ382" s="45"/>
      <c r="DUR382" s="45"/>
      <c r="DUS382" s="45"/>
      <c r="DUT382" s="45"/>
      <c r="DUU382" s="45"/>
      <c r="DUV382" s="45"/>
      <c r="DUW382" s="45"/>
      <c r="DUX382" s="45"/>
      <c r="DUY382" s="45"/>
      <c r="DUZ382" s="45"/>
      <c r="DVA382" s="45"/>
      <c r="DVB382" s="45"/>
      <c r="DVC382" s="45"/>
      <c r="DVD382" s="45"/>
      <c r="DVE382" s="45"/>
      <c r="DVF382" s="45"/>
      <c r="DVG382" s="45"/>
      <c r="DVH382" s="45"/>
      <c r="DVI382" s="45"/>
      <c r="DVJ382" s="45"/>
      <c r="DVK382" s="45"/>
      <c r="DVL382" s="45"/>
      <c r="DVM382" s="45"/>
      <c r="DVN382" s="45"/>
      <c r="DVO382" s="45"/>
      <c r="DVP382" s="45"/>
      <c r="DVQ382" s="45"/>
      <c r="DVR382" s="45"/>
      <c r="DVS382" s="45"/>
      <c r="DVT382" s="45"/>
      <c r="DVU382" s="45"/>
      <c r="DVV382" s="45"/>
      <c r="DVW382" s="45"/>
      <c r="DVX382" s="45"/>
      <c r="DVY382" s="45"/>
      <c r="DVZ382" s="45"/>
      <c r="DWA382" s="45"/>
      <c r="DWB382" s="45"/>
      <c r="DWC382" s="45"/>
      <c r="DWD382" s="45"/>
      <c r="DWE382" s="45"/>
      <c r="DWF382" s="45"/>
      <c r="DWG382" s="45"/>
      <c r="DWH382" s="45"/>
      <c r="DWI382" s="45"/>
      <c r="DWJ382" s="45"/>
      <c r="DWK382" s="45"/>
      <c r="DWL382" s="45"/>
      <c r="DWM382" s="45"/>
      <c r="DWN382" s="45"/>
      <c r="DWO382" s="45"/>
      <c r="DWP382" s="45"/>
      <c r="DWQ382" s="45"/>
      <c r="DWR382" s="45"/>
      <c r="DWS382" s="45"/>
      <c r="DWT382" s="45"/>
      <c r="DWU382" s="45"/>
      <c r="DWV382" s="45"/>
      <c r="DWW382" s="45"/>
      <c r="DWX382" s="45"/>
      <c r="DWY382" s="45"/>
      <c r="DWZ382" s="45"/>
      <c r="DXA382" s="45"/>
      <c r="DXB382" s="45"/>
      <c r="DXC382" s="45"/>
      <c r="DXD382" s="45"/>
      <c r="DXE382" s="45"/>
      <c r="DXF382" s="45"/>
      <c r="DXG382" s="45"/>
      <c r="DXH382" s="45"/>
      <c r="DXI382" s="45"/>
      <c r="DXJ382" s="45"/>
      <c r="DXK382" s="45"/>
      <c r="DXL382" s="45"/>
      <c r="DXM382" s="45"/>
      <c r="DXN382" s="45"/>
      <c r="DXO382" s="45"/>
      <c r="DXP382" s="45"/>
      <c r="DXQ382" s="45"/>
      <c r="DXR382" s="45"/>
      <c r="DXS382" s="45"/>
      <c r="DXT382" s="45"/>
      <c r="DXU382" s="45"/>
      <c r="DXV382" s="45"/>
      <c r="DXW382" s="45"/>
      <c r="DXX382" s="45"/>
      <c r="DXY382" s="45"/>
      <c r="DXZ382" s="45"/>
      <c r="DYA382" s="45"/>
      <c r="DYB382" s="45"/>
      <c r="DYC382" s="45"/>
      <c r="DYD382" s="45"/>
      <c r="DYE382" s="45"/>
      <c r="DYF382" s="45"/>
      <c r="DYG382" s="45"/>
      <c r="DYH382" s="45"/>
      <c r="DYI382" s="45"/>
      <c r="DYJ382" s="45"/>
      <c r="DYK382" s="45"/>
      <c r="DYL382" s="45"/>
      <c r="DYM382" s="45"/>
      <c r="DYN382" s="45"/>
      <c r="DYO382" s="45"/>
      <c r="DYP382" s="45"/>
      <c r="DYQ382" s="45"/>
      <c r="DYR382" s="45"/>
      <c r="DYS382" s="45"/>
      <c r="DYT382" s="45"/>
      <c r="DYU382" s="45"/>
      <c r="DYV382" s="45"/>
      <c r="DYW382" s="45"/>
      <c r="DYX382" s="45"/>
      <c r="DYY382" s="45"/>
      <c r="DYZ382" s="45"/>
      <c r="DZA382" s="45"/>
      <c r="DZB382" s="45"/>
      <c r="DZC382" s="45"/>
      <c r="DZD382" s="45"/>
      <c r="DZE382" s="45"/>
      <c r="DZF382" s="45"/>
      <c r="DZG382" s="45"/>
      <c r="DZH382" s="45"/>
      <c r="DZI382" s="45"/>
      <c r="DZJ382" s="45"/>
      <c r="DZK382" s="45"/>
      <c r="DZL382" s="45"/>
      <c r="DZM382" s="45"/>
      <c r="DZN382" s="45"/>
      <c r="DZO382" s="45"/>
      <c r="DZP382" s="45"/>
      <c r="DZQ382" s="45"/>
      <c r="DZR382" s="45"/>
      <c r="DZS382" s="45"/>
      <c r="DZT382" s="45"/>
      <c r="DZU382" s="45"/>
      <c r="DZV382" s="45"/>
      <c r="DZW382" s="45"/>
      <c r="DZX382" s="45"/>
      <c r="DZY382" s="45"/>
      <c r="DZZ382" s="45"/>
      <c r="EAA382" s="45"/>
      <c r="EAB382" s="45"/>
      <c r="EAC382" s="45"/>
      <c r="EAD382" s="45"/>
      <c r="EAE382" s="45"/>
      <c r="EAF382" s="45"/>
      <c r="EAG382" s="45"/>
      <c r="EAH382" s="45"/>
      <c r="EAI382" s="45"/>
      <c r="EAJ382" s="45"/>
      <c r="EAK382" s="45"/>
      <c r="EAL382" s="45"/>
      <c r="EAM382" s="45"/>
      <c r="EAN382" s="45"/>
      <c r="EAO382" s="45"/>
      <c r="EAP382" s="45"/>
      <c r="EAQ382" s="45"/>
      <c r="EAR382" s="45"/>
      <c r="EAS382" s="45"/>
      <c r="EAT382" s="45"/>
      <c r="EAU382" s="45"/>
      <c r="EAV382" s="45"/>
      <c r="EAW382" s="45"/>
      <c r="EAX382" s="45"/>
      <c r="EAY382" s="45"/>
      <c r="EAZ382" s="45"/>
      <c r="EBA382" s="45"/>
      <c r="EBB382" s="45"/>
      <c r="EBC382" s="45"/>
      <c r="EBD382" s="45"/>
      <c r="EBE382" s="45"/>
      <c r="EBF382" s="45"/>
      <c r="EBG382" s="45"/>
      <c r="EBH382" s="45"/>
      <c r="EBI382" s="45"/>
      <c r="EBJ382" s="45"/>
      <c r="EBK382" s="45"/>
      <c r="EBL382" s="45"/>
      <c r="EBM382" s="45"/>
      <c r="EBN382" s="45"/>
      <c r="EBO382" s="45"/>
      <c r="EBP382" s="45"/>
      <c r="EBQ382" s="45"/>
      <c r="EBR382" s="45"/>
      <c r="EBS382" s="45"/>
      <c r="EBT382" s="45"/>
      <c r="EBU382" s="45"/>
      <c r="EBV382" s="45"/>
      <c r="EBW382" s="45"/>
      <c r="EBX382" s="45"/>
      <c r="EBY382" s="45"/>
      <c r="EBZ382" s="45"/>
      <c r="ECA382" s="45"/>
      <c r="ECB382" s="45"/>
      <c r="ECC382" s="45"/>
      <c r="ECD382" s="45"/>
      <c r="ECE382" s="45"/>
      <c r="ECF382" s="45"/>
      <c r="ECG382" s="45"/>
      <c r="ECH382" s="45"/>
      <c r="ECI382" s="45"/>
      <c r="ECJ382" s="45"/>
      <c r="ECK382" s="45"/>
      <c r="ECL382" s="45"/>
      <c r="ECM382" s="45"/>
      <c r="ECN382" s="45"/>
      <c r="ECO382" s="45"/>
      <c r="ECP382" s="45"/>
      <c r="ECQ382" s="45"/>
      <c r="ECR382" s="45"/>
      <c r="ECS382" s="45"/>
      <c r="ECT382" s="45"/>
      <c r="ECU382" s="45"/>
      <c r="ECV382" s="45"/>
      <c r="ECW382" s="45"/>
      <c r="ECX382" s="45"/>
      <c r="ECY382" s="45"/>
      <c r="ECZ382" s="45"/>
      <c r="EDA382" s="45"/>
      <c r="EDB382" s="45"/>
      <c r="EDC382" s="45"/>
      <c r="EDD382" s="45"/>
      <c r="EDE382" s="45"/>
      <c r="EDF382" s="45"/>
      <c r="EDG382" s="45"/>
      <c r="EDH382" s="45"/>
      <c r="EDI382" s="45"/>
      <c r="EDJ382" s="45"/>
      <c r="EDK382" s="45"/>
      <c r="EDL382" s="45"/>
      <c r="EDM382" s="45"/>
      <c r="EDN382" s="45"/>
      <c r="EDO382" s="45"/>
      <c r="EDP382" s="45"/>
      <c r="EDQ382" s="45"/>
      <c r="EDR382" s="45"/>
      <c r="EDS382" s="45"/>
      <c r="EDT382" s="45"/>
      <c r="EDU382" s="45"/>
      <c r="EDV382" s="45"/>
      <c r="EDW382" s="45"/>
      <c r="EDX382" s="45"/>
      <c r="EDY382" s="45"/>
      <c r="EDZ382" s="45"/>
      <c r="EEA382" s="45"/>
      <c r="EEB382" s="45"/>
      <c r="EEC382" s="45"/>
      <c r="EED382" s="45"/>
      <c r="EEE382" s="45"/>
      <c r="EEF382" s="45"/>
      <c r="EEG382" s="45"/>
      <c r="EEH382" s="45"/>
      <c r="EEI382" s="45"/>
      <c r="EEJ382" s="45"/>
      <c r="EEK382" s="45"/>
      <c r="EEL382" s="45"/>
      <c r="EEM382" s="45"/>
      <c r="EEN382" s="45"/>
      <c r="EEO382" s="45"/>
      <c r="EEP382" s="45"/>
      <c r="EEQ382" s="45"/>
      <c r="EER382" s="45"/>
      <c r="EES382" s="45"/>
      <c r="EET382" s="45"/>
      <c r="EEU382" s="45"/>
      <c r="EEV382" s="45"/>
      <c r="EEW382" s="45"/>
      <c r="EEX382" s="45"/>
      <c r="EEY382" s="45"/>
      <c r="EEZ382" s="45"/>
      <c r="EFA382" s="45"/>
      <c r="EFB382" s="45"/>
      <c r="EFC382" s="45"/>
      <c r="EFD382" s="45"/>
      <c r="EFE382" s="45"/>
      <c r="EFF382" s="45"/>
      <c r="EFG382" s="45"/>
      <c r="EFH382" s="45"/>
      <c r="EFI382" s="45"/>
      <c r="EFJ382" s="45"/>
      <c r="EFK382" s="45"/>
      <c r="EFL382" s="45"/>
      <c r="EFM382" s="45"/>
      <c r="EFN382" s="45"/>
      <c r="EFO382" s="45"/>
      <c r="EFP382" s="45"/>
      <c r="EFQ382" s="45"/>
      <c r="EFR382" s="45"/>
      <c r="EFS382" s="45"/>
      <c r="EFT382" s="45"/>
      <c r="EFU382" s="45"/>
      <c r="EFV382" s="45"/>
      <c r="EFW382" s="45"/>
      <c r="EFX382" s="45"/>
      <c r="EFY382" s="45"/>
      <c r="EFZ382" s="45"/>
      <c r="EGA382" s="45"/>
      <c r="EGB382" s="45"/>
      <c r="EGC382" s="45"/>
      <c r="EGD382" s="45"/>
      <c r="EGE382" s="45"/>
      <c r="EGF382" s="45"/>
      <c r="EGG382" s="45"/>
      <c r="EGH382" s="45"/>
      <c r="EGI382" s="45"/>
      <c r="EGJ382" s="45"/>
      <c r="EGK382" s="45"/>
      <c r="EGL382" s="45"/>
      <c r="EGM382" s="45"/>
      <c r="EGN382" s="45"/>
      <c r="EGO382" s="45"/>
      <c r="EGP382" s="45"/>
      <c r="EGQ382" s="45"/>
      <c r="EGR382" s="45"/>
      <c r="EGS382" s="45"/>
      <c r="EGT382" s="45"/>
      <c r="EGU382" s="45"/>
      <c r="EGV382" s="45"/>
      <c r="EGW382" s="45"/>
      <c r="EGX382" s="45"/>
      <c r="EGY382" s="45"/>
      <c r="EGZ382" s="45"/>
      <c r="EHA382" s="45"/>
      <c r="EHB382" s="45"/>
      <c r="EHC382" s="45"/>
      <c r="EHD382" s="45"/>
      <c r="EHE382" s="45"/>
      <c r="EHF382" s="45"/>
      <c r="EHG382" s="45"/>
      <c r="EHH382" s="45"/>
      <c r="EHI382" s="45"/>
      <c r="EHJ382" s="45"/>
      <c r="EHK382" s="45"/>
      <c r="EHL382" s="45"/>
      <c r="EHM382" s="45"/>
      <c r="EHN382" s="45"/>
      <c r="EHO382" s="45"/>
      <c r="EHP382" s="45"/>
      <c r="EHQ382" s="45"/>
      <c r="EHR382" s="45"/>
      <c r="EHS382" s="45"/>
      <c r="EHT382" s="45"/>
      <c r="EHU382" s="45"/>
      <c r="EHV382" s="45"/>
      <c r="EHW382" s="45"/>
      <c r="EHX382" s="45"/>
      <c r="EHY382" s="45"/>
      <c r="EHZ382" s="45"/>
      <c r="EIA382" s="45"/>
      <c r="EIB382" s="45"/>
      <c r="EIC382" s="45"/>
      <c r="EID382" s="45"/>
      <c r="EIE382" s="45"/>
      <c r="EIF382" s="45"/>
      <c r="EIG382" s="45"/>
      <c r="EIH382" s="45"/>
      <c r="EII382" s="45"/>
      <c r="EIJ382" s="45"/>
      <c r="EIK382" s="45"/>
      <c r="EIL382" s="45"/>
      <c r="EIM382" s="45"/>
      <c r="EIN382" s="45"/>
      <c r="EIO382" s="45"/>
      <c r="EIP382" s="45"/>
      <c r="EIQ382" s="45"/>
      <c r="EIR382" s="45"/>
      <c r="EIS382" s="45"/>
      <c r="EIT382" s="45"/>
      <c r="EIU382" s="45"/>
      <c r="EIV382" s="45"/>
      <c r="EIW382" s="45"/>
      <c r="EIX382" s="45"/>
      <c r="EIY382" s="45"/>
      <c r="EIZ382" s="45"/>
      <c r="EJA382" s="45"/>
      <c r="EJB382" s="45"/>
      <c r="EJC382" s="45"/>
      <c r="EJD382" s="45"/>
      <c r="EJE382" s="45"/>
      <c r="EJF382" s="45"/>
      <c r="EJG382" s="45"/>
      <c r="EJH382" s="45"/>
      <c r="EJI382" s="45"/>
      <c r="EJJ382" s="45"/>
      <c r="EJK382" s="45"/>
      <c r="EJL382" s="45"/>
      <c r="EJM382" s="45"/>
      <c r="EJN382" s="45"/>
      <c r="EJO382" s="45"/>
      <c r="EJP382" s="45"/>
      <c r="EJQ382" s="45"/>
      <c r="EJR382" s="45"/>
      <c r="EJS382" s="45"/>
      <c r="EJT382" s="45"/>
      <c r="EJU382" s="45"/>
      <c r="EJV382" s="45"/>
      <c r="EJW382" s="45"/>
      <c r="EJX382" s="45"/>
      <c r="EJY382" s="45"/>
      <c r="EJZ382" s="45"/>
      <c r="EKA382" s="45"/>
      <c r="EKB382" s="45"/>
      <c r="EKC382" s="45"/>
      <c r="EKD382" s="45"/>
      <c r="EKE382" s="45"/>
      <c r="EKF382" s="45"/>
      <c r="EKG382" s="45"/>
      <c r="EKH382" s="45"/>
      <c r="EKI382" s="45"/>
      <c r="EKJ382" s="45"/>
      <c r="EKK382" s="45"/>
      <c r="EKL382" s="45"/>
      <c r="EKM382" s="45"/>
      <c r="EKN382" s="45"/>
      <c r="EKO382" s="45"/>
      <c r="EKP382" s="45"/>
      <c r="EKQ382" s="45"/>
      <c r="EKR382" s="45"/>
      <c r="EKS382" s="45"/>
      <c r="EKT382" s="45"/>
      <c r="EKU382" s="45"/>
      <c r="EKV382" s="45"/>
      <c r="EKW382" s="45"/>
      <c r="EKX382" s="45"/>
      <c r="EKY382" s="45"/>
      <c r="EKZ382" s="45"/>
      <c r="ELA382" s="45"/>
      <c r="ELB382" s="45"/>
      <c r="ELC382" s="45"/>
      <c r="ELD382" s="45"/>
      <c r="ELE382" s="45"/>
      <c r="ELF382" s="45"/>
      <c r="ELG382" s="45"/>
      <c r="ELH382" s="45"/>
      <c r="ELI382" s="45"/>
      <c r="ELJ382" s="45"/>
      <c r="ELK382" s="45"/>
      <c r="ELL382" s="45"/>
      <c r="ELM382" s="45"/>
      <c r="ELN382" s="45"/>
      <c r="ELO382" s="45"/>
      <c r="ELP382" s="45"/>
      <c r="ELQ382" s="45"/>
      <c r="ELR382" s="45"/>
      <c r="ELS382" s="45"/>
      <c r="ELT382" s="45"/>
      <c r="ELU382" s="45"/>
      <c r="ELV382" s="45"/>
      <c r="ELW382" s="45"/>
      <c r="ELX382" s="45"/>
      <c r="ELY382" s="45"/>
      <c r="ELZ382" s="45"/>
      <c r="EMA382" s="45"/>
      <c r="EMB382" s="45"/>
      <c r="EMC382" s="45"/>
      <c r="EMD382" s="45"/>
      <c r="EME382" s="45"/>
      <c r="EMF382" s="45"/>
      <c r="EMG382" s="45"/>
      <c r="EMH382" s="45"/>
      <c r="EMI382" s="45"/>
      <c r="EMJ382" s="45"/>
      <c r="EMK382" s="45"/>
      <c r="EML382" s="45"/>
      <c r="EMM382" s="45"/>
      <c r="EMN382" s="45"/>
      <c r="EMO382" s="45"/>
      <c r="EMP382" s="45"/>
      <c r="EMQ382" s="45"/>
      <c r="EMR382" s="45"/>
      <c r="EMS382" s="45"/>
      <c r="EMT382" s="45"/>
      <c r="EMU382" s="45"/>
      <c r="EMV382" s="45"/>
      <c r="EMW382" s="45"/>
      <c r="EMX382" s="45"/>
      <c r="EMY382" s="45"/>
      <c r="EMZ382" s="45"/>
      <c r="ENA382" s="45"/>
      <c r="ENB382" s="45"/>
      <c r="ENC382" s="45"/>
      <c r="END382" s="45"/>
      <c r="ENE382" s="45"/>
      <c r="ENF382" s="45"/>
      <c r="ENG382" s="45"/>
      <c r="ENH382" s="45"/>
      <c r="ENI382" s="45"/>
      <c r="ENJ382" s="45"/>
      <c r="ENK382" s="45"/>
      <c r="ENL382" s="45"/>
      <c r="ENM382" s="45"/>
      <c r="ENN382" s="45"/>
      <c r="ENO382" s="45"/>
      <c r="ENP382" s="45"/>
      <c r="ENQ382" s="45"/>
      <c r="ENR382" s="45"/>
      <c r="ENS382" s="45"/>
      <c r="ENT382" s="45"/>
      <c r="ENU382" s="45"/>
      <c r="ENV382" s="45"/>
      <c r="ENW382" s="45"/>
      <c r="ENX382" s="45"/>
      <c r="ENY382" s="45"/>
      <c r="ENZ382" s="45"/>
      <c r="EOA382" s="45"/>
      <c r="EOB382" s="45"/>
      <c r="EOC382" s="45"/>
      <c r="EOD382" s="45"/>
      <c r="EOE382" s="45"/>
      <c r="EOF382" s="45"/>
      <c r="EOG382" s="45"/>
      <c r="EOH382" s="45"/>
      <c r="EOI382" s="45"/>
      <c r="EOJ382" s="45"/>
      <c r="EOK382" s="45"/>
      <c r="EOL382" s="45"/>
      <c r="EOM382" s="45"/>
      <c r="EON382" s="45"/>
      <c r="EOO382" s="45"/>
      <c r="EOP382" s="45"/>
      <c r="EOQ382" s="45"/>
      <c r="EOR382" s="45"/>
      <c r="EOS382" s="45"/>
      <c r="EOT382" s="45"/>
      <c r="EOU382" s="45"/>
      <c r="EOV382" s="45"/>
      <c r="EOW382" s="45"/>
      <c r="EOX382" s="45"/>
      <c r="EOY382" s="45"/>
      <c r="EOZ382" s="45"/>
      <c r="EPA382" s="45"/>
      <c r="EPB382" s="45"/>
      <c r="EPC382" s="45"/>
      <c r="EPD382" s="45"/>
      <c r="EPE382" s="45"/>
      <c r="EPF382" s="45"/>
      <c r="EPG382" s="45"/>
      <c r="EPH382" s="45"/>
      <c r="EPI382" s="45"/>
      <c r="EPJ382" s="45"/>
      <c r="EPK382" s="45"/>
      <c r="EPL382" s="45"/>
      <c r="EPM382" s="45"/>
      <c r="EPN382" s="45"/>
      <c r="EPO382" s="45"/>
      <c r="EPP382" s="45"/>
      <c r="EPQ382" s="45"/>
      <c r="EPR382" s="45"/>
      <c r="EPS382" s="45"/>
      <c r="EPT382" s="45"/>
      <c r="EPU382" s="45"/>
      <c r="EPV382" s="45"/>
      <c r="EPW382" s="45"/>
      <c r="EPX382" s="45"/>
      <c r="EPY382" s="45"/>
      <c r="EPZ382" s="45"/>
      <c r="EQA382" s="45"/>
      <c r="EQB382" s="45"/>
      <c r="EQC382" s="45"/>
      <c r="EQD382" s="45"/>
      <c r="EQE382" s="45"/>
      <c r="EQF382" s="45"/>
      <c r="EQG382" s="45"/>
      <c r="EQH382" s="45"/>
      <c r="EQI382" s="45"/>
      <c r="EQJ382" s="45"/>
      <c r="EQK382" s="45"/>
      <c r="EQL382" s="45"/>
      <c r="EQM382" s="45"/>
      <c r="EQN382" s="45"/>
      <c r="EQO382" s="45"/>
      <c r="EQP382" s="45"/>
      <c r="EQQ382" s="45"/>
      <c r="EQR382" s="45"/>
      <c r="EQS382" s="45"/>
      <c r="EQT382" s="45"/>
      <c r="EQU382" s="45"/>
      <c r="EQV382" s="45"/>
      <c r="EQW382" s="45"/>
      <c r="EQX382" s="45"/>
      <c r="EQY382" s="45"/>
      <c r="EQZ382" s="45"/>
      <c r="ERA382" s="45"/>
      <c r="ERB382" s="45"/>
      <c r="ERC382" s="45"/>
      <c r="ERD382" s="45"/>
      <c r="ERE382" s="45"/>
      <c r="ERF382" s="45"/>
      <c r="ERG382" s="45"/>
      <c r="ERH382" s="45"/>
      <c r="ERI382" s="45"/>
      <c r="ERJ382" s="45"/>
      <c r="ERK382" s="45"/>
      <c r="ERL382" s="45"/>
      <c r="ERM382" s="45"/>
      <c r="ERN382" s="45"/>
      <c r="ERO382" s="45"/>
      <c r="ERP382" s="45"/>
      <c r="ERQ382" s="45"/>
      <c r="ERR382" s="45"/>
      <c r="ERS382" s="45"/>
      <c r="ERT382" s="45"/>
      <c r="ERU382" s="45"/>
      <c r="ERV382" s="45"/>
      <c r="ERW382" s="45"/>
      <c r="ERX382" s="45"/>
      <c r="ERY382" s="45"/>
      <c r="ERZ382" s="45"/>
      <c r="ESA382" s="45"/>
      <c r="ESB382" s="45"/>
      <c r="ESC382" s="45"/>
      <c r="ESD382" s="45"/>
      <c r="ESE382" s="45"/>
      <c r="ESF382" s="45"/>
      <c r="ESG382" s="45"/>
      <c r="ESH382" s="45"/>
      <c r="ESI382" s="45"/>
      <c r="ESJ382" s="45"/>
      <c r="ESK382" s="45"/>
      <c r="ESL382" s="45"/>
      <c r="ESM382" s="45"/>
      <c r="ESN382" s="45"/>
      <c r="ESO382" s="45"/>
      <c r="ESP382" s="45"/>
      <c r="ESQ382" s="45"/>
      <c r="ESR382" s="45"/>
      <c r="ESS382" s="45"/>
      <c r="EST382" s="45"/>
      <c r="ESU382" s="45"/>
      <c r="ESV382" s="45"/>
      <c r="ESW382" s="45"/>
      <c r="ESX382" s="45"/>
      <c r="ESY382" s="45"/>
      <c r="ESZ382" s="45"/>
      <c r="ETA382" s="45"/>
      <c r="ETB382" s="45"/>
      <c r="ETC382" s="45"/>
      <c r="ETD382" s="45"/>
      <c r="ETE382" s="45"/>
      <c r="ETF382" s="45"/>
      <c r="ETG382" s="45"/>
      <c r="ETH382" s="45"/>
      <c r="ETI382" s="45"/>
      <c r="ETJ382" s="45"/>
      <c r="ETK382" s="45"/>
      <c r="ETL382" s="45"/>
      <c r="ETM382" s="45"/>
      <c r="ETN382" s="45"/>
      <c r="ETO382" s="45"/>
      <c r="ETP382" s="45"/>
      <c r="ETQ382" s="45"/>
      <c r="ETR382" s="45"/>
      <c r="ETS382" s="45"/>
      <c r="ETT382" s="45"/>
      <c r="ETU382" s="45"/>
      <c r="ETV382" s="45"/>
      <c r="ETW382" s="45"/>
      <c r="ETX382" s="45"/>
      <c r="ETY382" s="45"/>
      <c r="ETZ382" s="45"/>
      <c r="EUA382" s="45"/>
      <c r="EUB382" s="45"/>
      <c r="EUC382" s="45"/>
      <c r="EUD382" s="45"/>
      <c r="EUE382" s="45"/>
      <c r="EUF382" s="45"/>
      <c r="EUG382" s="45"/>
      <c r="EUH382" s="45"/>
      <c r="EUI382" s="45"/>
      <c r="EUJ382" s="45"/>
      <c r="EUK382" s="45"/>
      <c r="EUL382" s="45"/>
      <c r="EUM382" s="45"/>
      <c r="EUN382" s="45"/>
      <c r="EUO382" s="45"/>
      <c r="EUP382" s="45"/>
      <c r="EUQ382" s="45"/>
      <c r="EUR382" s="45"/>
      <c r="EUS382" s="45"/>
      <c r="EUT382" s="45"/>
      <c r="EUU382" s="45"/>
      <c r="EUV382" s="45"/>
      <c r="EUW382" s="45"/>
      <c r="EUX382" s="45"/>
      <c r="EUY382" s="45"/>
      <c r="EUZ382" s="45"/>
      <c r="EVA382" s="45"/>
      <c r="EVB382" s="45"/>
      <c r="EVC382" s="45"/>
      <c r="EVD382" s="45"/>
      <c r="EVE382" s="45"/>
      <c r="EVF382" s="45"/>
      <c r="EVG382" s="45"/>
      <c r="EVH382" s="45"/>
      <c r="EVI382" s="45"/>
      <c r="EVJ382" s="45"/>
      <c r="EVK382" s="45"/>
      <c r="EVL382" s="45"/>
      <c r="EVM382" s="45"/>
      <c r="EVN382" s="45"/>
      <c r="EVO382" s="45"/>
      <c r="EVP382" s="45"/>
      <c r="EVQ382" s="45"/>
      <c r="EVR382" s="45"/>
      <c r="EVS382" s="45"/>
      <c r="EVT382" s="45"/>
      <c r="EVU382" s="45"/>
      <c r="EVV382" s="45"/>
      <c r="EVW382" s="45"/>
      <c r="EVX382" s="45"/>
      <c r="EVY382" s="45"/>
      <c r="EVZ382" s="45"/>
      <c r="EWA382" s="45"/>
      <c r="EWB382" s="45"/>
      <c r="EWC382" s="45"/>
      <c r="EWD382" s="45"/>
      <c r="EWE382" s="45"/>
      <c r="EWF382" s="45"/>
      <c r="EWG382" s="45"/>
      <c r="EWH382" s="45"/>
      <c r="EWI382" s="45"/>
      <c r="EWJ382" s="45"/>
      <c r="EWK382" s="45"/>
      <c r="EWL382" s="45"/>
      <c r="EWM382" s="45"/>
      <c r="EWN382" s="45"/>
      <c r="EWO382" s="45"/>
      <c r="EWP382" s="45"/>
      <c r="EWQ382" s="45"/>
      <c r="EWR382" s="45"/>
      <c r="EWS382" s="45"/>
      <c r="EWT382" s="45"/>
      <c r="EWU382" s="45"/>
      <c r="EWV382" s="45"/>
      <c r="EWW382" s="45"/>
      <c r="EWX382" s="45"/>
      <c r="EWY382" s="45"/>
      <c r="EWZ382" s="45"/>
      <c r="EXA382" s="45"/>
      <c r="EXB382" s="45"/>
      <c r="EXC382" s="45"/>
      <c r="EXD382" s="45"/>
      <c r="EXE382" s="45"/>
      <c r="EXF382" s="45"/>
      <c r="EXG382" s="45"/>
      <c r="EXH382" s="45"/>
      <c r="EXI382" s="45"/>
      <c r="EXJ382" s="45"/>
      <c r="EXK382" s="45"/>
      <c r="EXL382" s="45"/>
      <c r="EXM382" s="45"/>
      <c r="EXN382" s="45"/>
      <c r="EXO382" s="45"/>
      <c r="EXP382" s="45"/>
      <c r="EXQ382" s="45"/>
      <c r="EXR382" s="45"/>
      <c r="EXS382" s="45"/>
      <c r="EXT382" s="45"/>
      <c r="EXU382" s="45"/>
      <c r="EXV382" s="45"/>
      <c r="EXW382" s="45"/>
      <c r="EXX382" s="45"/>
      <c r="EXY382" s="45"/>
      <c r="EXZ382" s="45"/>
      <c r="EYA382" s="45"/>
      <c r="EYB382" s="45"/>
      <c r="EYC382" s="45"/>
      <c r="EYD382" s="45"/>
      <c r="EYE382" s="45"/>
      <c r="EYF382" s="45"/>
      <c r="EYG382" s="45"/>
      <c r="EYH382" s="45"/>
      <c r="EYI382" s="45"/>
      <c r="EYJ382" s="45"/>
      <c r="EYK382" s="45"/>
      <c r="EYL382" s="45"/>
      <c r="EYM382" s="45"/>
      <c r="EYN382" s="45"/>
      <c r="EYO382" s="45"/>
      <c r="EYP382" s="45"/>
      <c r="EYQ382" s="45"/>
      <c r="EYR382" s="45"/>
      <c r="EYS382" s="45"/>
      <c r="EYT382" s="45"/>
      <c r="EYU382" s="45"/>
      <c r="EYV382" s="45"/>
      <c r="EYW382" s="45"/>
      <c r="EYX382" s="45"/>
      <c r="EYY382" s="45"/>
      <c r="EYZ382" s="45"/>
      <c r="EZA382" s="45"/>
      <c r="EZB382" s="45"/>
      <c r="EZC382" s="45"/>
      <c r="EZD382" s="45"/>
      <c r="EZE382" s="45"/>
      <c r="EZF382" s="45"/>
      <c r="EZG382" s="45"/>
      <c r="EZH382" s="45"/>
      <c r="EZI382" s="45"/>
      <c r="EZJ382" s="45"/>
      <c r="EZK382" s="45"/>
      <c r="EZL382" s="45"/>
      <c r="EZM382" s="45"/>
      <c r="EZN382" s="45"/>
      <c r="EZO382" s="45"/>
      <c r="EZP382" s="45"/>
      <c r="EZQ382" s="45"/>
      <c r="EZR382" s="45"/>
      <c r="EZS382" s="45"/>
      <c r="EZT382" s="45"/>
      <c r="EZU382" s="45"/>
      <c r="EZV382" s="45"/>
      <c r="EZW382" s="45"/>
      <c r="EZX382" s="45"/>
      <c r="EZY382" s="45"/>
      <c r="EZZ382" s="45"/>
      <c r="FAA382" s="45"/>
      <c r="FAB382" s="45"/>
      <c r="FAC382" s="45"/>
      <c r="FAD382" s="45"/>
      <c r="FAE382" s="45"/>
      <c r="FAF382" s="45"/>
      <c r="FAG382" s="45"/>
      <c r="FAH382" s="45"/>
      <c r="FAI382" s="45"/>
      <c r="FAJ382" s="45"/>
      <c r="FAK382" s="45"/>
      <c r="FAL382" s="45"/>
      <c r="FAM382" s="45"/>
      <c r="FAN382" s="45"/>
      <c r="FAO382" s="45"/>
      <c r="FAP382" s="45"/>
      <c r="FAQ382" s="45"/>
      <c r="FAR382" s="45"/>
      <c r="FAS382" s="45"/>
      <c r="FAT382" s="45"/>
      <c r="FAU382" s="45"/>
      <c r="FAV382" s="45"/>
      <c r="FAW382" s="45"/>
      <c r="FAX382" s="45"/>
      <c r="FAY382" s="45"/>
      <c r="FAZ382" s="45"/>
      <c r="FBA382" s="45"/>
      <c r="FBB382" s="45"/>
      <c r="FBC382" s="45"/>
      <c r="FBD382" s="45"/>
      <c r="FBE382" s="45"/>
      <c r="FBF382" s="45"/>
      <c r="FBG382" s="45"/>
      <c r="FBH382" s="45"/>
      <c r="FBI382" s="45"/>
      <c r="FBJ382" s="45"/>
      <c r="FBK382" s="45"/>
      <c r="FBL382" s="45"/>
      <c r="FBM382" s="45"/>
      <c r="FBN382" s="45"/>
      <c r="FBO382" s="45"/>
      <c r="FBP382" s="45"/>
      <c r="FBQ382" s="45"/>
      <c r="FBR382" s="45"/>
      <c r="FBS382" s="45"/>
      <c r="FBT382" s="45"/>
      <c r="FBU382" s="45"/>
      <c r="FBV382" s="45"/>
      <c r="FBW382" s="45"/>
      <c r="FBX382" s="45"/>
      <c r="FBY382" s="45"/>
      <c r="FBZ382" s="45"/>
      <c r="FCA382" s="45"/>
      <c r="FCB382" s="45"/>
      <c r="FCC382" s="45"/>
      <c r="FCD382" s="45"/>
      <c r="FCE382" s="45"/>
      <c r="FCF382" s="45"/>
      <c r="FCG382" s="45"/>
      <c r="FCH382" s="45"/>
      <c r="FCI382" s="45"/>
      <c r="FCJ382" s="45"/>
      <c r="FCK382" s="45"/>
      <c r="FCL382" s="45"/>
      <c r="FCM382" s="45"/>
      <c r="FCN382" s="45"/>
      <c r="FCO382" s="45"/>
      <c r="FCP382" s="45"/>
      <c r="FCQ382" s="45"/>
      <c r="FCR382" s="45"/>
      <c r="FCS382" s="45"/>
      <c r="FCT382" s="45"/>
      <c r="FCU382" s="45"/>
      <c r="FCV382" s="45"/>
      <c r="FCW382" s="45"/>
      <c r="FCX382" s="45"/>
      <c r="FCY382" s="45"/>
      <c r="FCZ382" s="45"/>
      <c r="FDA382" s="45"/>
      <c r="FDB382" s="45"/>
      <c r="FDC382" s="45"/>
      <c r="FDD382" s="45"/>
      <c r="FDE382" s="45"/>
      <c r="FDF382" s="45"/>
      <c r="FDG382" s="45"/>
      <c r="FDH382" s="45"/>
      <c r="FDI382" s="45"/>
      <c r="FDJ382" s="45"/>
      <c r="FDK382" s="45"/>
      <c r="FDL382" s="45"/>
      <c r="FDM382" s="45"/>
      <c r="FDN382" s="45"/>
      <c r="FDO382" s="45"/>
      <c r="FDP382" s="45"/>
      <c r="FDQ382" s="45"/>
      <c r="FDR382" s="45"/>
      <c r="FDS382" s="45"/>
      <c r="FDT382" s="45"/>
      <c r="FDU382" s="45"/>
      <c r="FDV382" s="45"/>
      <c r="FDW382" s="45"/>
      <c r="FDX382" s="45"/>
      <c r="FDY382" s="45"/>
      <c r="FDZ382" s="45"/>
      <c r="FEA382" s="45"/>
      <c r="FEB382" s="45"/>
      <c r="FEC382" s="45"/>
      <c r="FED382" s="45"/>
      <c r="FEE382" s="45"/>
      <c r="FEF382" s="45"/>
      <c r="FEG382" s="45"/>
      <c r="FEH382" s="45"/>
      <c r="FEI382" s="45"/>
      <c r="FEJ382" s="45"/>
      <c r="FEK382" s="45"/>
      <c r="FEL382" s="45"/>
      <c r="FEM382" s="45"/>
      <c r="FEN382" s="45"/>
      <c r="FEO382" s="45"/>
      <c r="FEP382" s="45"/>
      <c r="FEQ382" s="45"/>
      <c r="FER382" s="45"/>
      <c r="FES382" s="45"/>
      <c r="FET382" s="45"/>
      <c r="FEU382" s="45"/>
      <c r="FEV382" s="45"/>
      <c r="FEW382" s="45"/>
      <c r="FEX382" s="45"/>
      <c r="FEY382" s="45"/>
      <c r="FEZ382" s="45"/>
      <c r="FFA382" s="45"/>
      <c r="FFB382" s="45"/>
      <c r="FFC382" s="45"/>
      <c r="FFD382" s="45"/>
      <c r="FFE382" s="45"/>
      <c r="FFF382" s="45"/>
      <c r="FFG382" s="45"/>
      <c r="FFH382" s="45"/>
      <c r="FFI382" s="45"/>
      <c r="FFJ382" s="45"/>
      <c r="FFK382" s="45"/>
      <c r="FFL382" s="45"/>
      <c r="FFM382" s="45"/>
      <c r="FFN382" s="45"/>
      <c r="FFO382" s="45"/>
      <c r="FFP382" s="45"/>
      <c r="FFQ382" s="45"/>
      <c r="FFR382" s="45"/>
      <c r="FFS382" s="45"/>
      <c r="FFT382" s="45"/>
      <c r="FFU382" s="45"/>
      <c r="FFV382" s="45"/>
      <c r="FFW382" s="45"/>
      <c r="FFX382" s="45"/>
      <c r="FFY382" s="45"/>
      <c r="FFZ382" s="45"/>
      <c r="FGA382" s="45"/>
      <c r="FGB382" s="45"/>
      <c r="FGC382" s="45"/>
      <c r="FGD382" s="45"/>
      <c r="FGE382" s="45"/>
      <c r="FGF382" s="45"/>
      <c r="FGG382" s="45"/>
      <c r="FGH382" s="45"/>
      <c r="FGI382" s="45"/>
      <c r="FGJ382" s="45"/>
      <c r="FGK382" s="45"/>
      <c r="FGL382" s="45"/>
      <c r="FGM382" s="45"/>
      <c r="FGN382" s="45"/>
      <c r="FGO382" s="45"/>
      <c r="FGP382" s="45"/>
      <c r="FGQ382" s="45"/>
      <c r="FGR382" s="45"/>
      <c r="FGS382" s="45"/>
      <c r="FGT382" s="45"/>
      <c r="FGU382" s="45"/>
      <c r="FGV382" s="45"/>
      <c r="FGW382" s="45"/>
      <c r="FGX382" s="45"/>
      <c r="FGY382" s="45"/>
      <c r="FGZ382" s="45"/>
      <c r="FHA382" s="45"/>
      <c r="FHB382" s="45"/>
      <c r="FHC382" s="45"/>
      <c r="FHD382" s="45"/>
      <c r="FHE382" s="45"/>
      <c r="FHF382" s="45"/>
      <c r="FHG382" s="45"/>
      <c r="FHH382" s="45"/>
      <c r="FHI382" s="45"/>
      <c r="FHJ382" s="45"/>
      <c r="FHK382" s="45"/>
      <c r="FHL382" s="45"/>
      <c r="FHM382" s="45"/>
      <c r="FHN382" s="45"/>
      <c r="FHO382" s="45"/>
      <c r="FHP382" s="45"/>
      <c r="FHQ382" s="45"/>
      <c r="FHR382" s="45"/>
      <c r="FHS382" s="45"/>
      <c r="FHT382" s="45"/>
      <c r="FHU382" s="45"/>
      <c r="FHV382" s="45"/>
      <c r="FHW382" s="45"/>
      <c r="FHX382" s="45"/>
      <c r="FHY382" s="45"/>
      <c r="FHZ382" s="45"/>
      <c r="FIA382" s="45"/>
      <c r="FIB382" s="45"/>
      <c r="FIC382" s="45"/>
      <c r="FID382" s="45"/>
      <c r="FIE382" s="45"/>
      <c r="FIF382" s="45"/>
      <c r="FIG382" s="45"/>
      <c r="FIH382" s="45"/>
      <c r="FII382" s="45"/>
      <c r="FIJ382" s="45"/>
      <c r="FIK382" s="45"/>
      <c r="FIL382" s="45"/>
      <c r="FIM382" s="45"/>
      <c r="FIN382" s="45"/>
      <c r="FIO382" s="45"/>
      <c r="FIP382" s="45"/>
      <c r="FIQ382" s="45"/>
      <c r="FIR382" s="45"/>
      <c r="FIS382" s="45"/>
      <c r="FIT382" s="45"/>
      <c r="FIU382" s="45"/>
      <c r="FIV382" s="45"/>
      <c r="FIW382" s="45"/>
      <c r="FIX382" s="45"/>
      <c r="FIY382" s="45"/>
      <c r="FIZ382" s="45"/>
      <c r="FJA382" s="45"/>
      <c r="FJB382" s="45"/>
      <c r="FJC382" s="45"/>
      <c r="FJD382" s="45"/>
      <c r="FJE382" s="45"/>
      <c r="FJF382" s="45"/>
      <c r="FJG382" s="45"/>
      <c r="FJH382" s="45"/>
      <c r="FJI382" s="45"/>
      <c r="FJJ382" s="45"/>
      <c r="FJK382" s="45"/>
      <c r="FJL382" s="45"/>
      <c r="FJM382" s="45"/>
      <c r="FJN382" s="45"/>
      <c r="FJO382" s="45"/>
      <c r="FJP382" s="45"/>
      <c r="FJQ382" s="45"/>
      <c r="FJR382" s="45"/>
      <c r="FJS382" s="45"/>
      <c r="FJT382" s="45"/>
      <c r="FJU382" s="45"/>
      <c r="FJV382" s="45"/>
      <c r="FJW382" s="45"/>
      <c r="FJX382" s="45"/>
      <c r="FJY382" s="45"/>
      <c r="FJZ382" s="45"/>
      <c r="FKA382" s="45"/>
      <c r="FKB382" s="45"/>
      <c r="FKC382" s="45"/>
      <c r="FKD382" s="45"/>
      <c r="FKE382" s="45"/>
      <c r="FKF382" s="45"/>
      <c r="FKG382" s="45"/>
      <c r="FKH382" s="45"/>
      <c r="FKI382" s="45"/>
      <c r="FKJ382" s="45"/>
      <c r="FKK382" s="45"/>
      <c r="FKL382" s="45"/>
      <c r="FKM382" s="45"/>
      <c r="FKN382" s="45"/>
      <c r="FKO382" s="45"/>
      <c r="FKP382" s="45"/>
      <c r="FKQ382" s="45"/>
      <c r="FKR382" s="45"/>
      <c r="FKS382" s="45"/>
    </row>
    <row r="383" spans="1:4361">
      <c r="A383" s="22"/>
      <c r="B383" s="15" t="s">
        <v>12</v>
      </c>
      <c r="C383" s="15"/>
      <c r="D383" s="15"/>
      <c r="E383" s="25" t="s">
        <v>13</v>
      </c>
      <c r="F383" s="23">
        <v>17371.655999999995</v>
      </c>
    </row>
    <row r="384" spans="1:4361">
      <c r="A384" s="22"/>
      <c r="B384" s="15" t="s">
        <v>41</v>
      </c>
      <c r="C384" s="15"/>
      <c r="D384" s="15"/>
      <c r="E384" s="29" t="s">
        <v>42</v>
      </c>
      <c r="F384" s="23">
        <v>17371.655999999995</v>
      </c>
    </row>
    <row r="385" spans="1:6" ht="25.5">
      <c r="A385" s="22"/>
      <c r="B385" s="15"/>
      <c r="C385" s="15" t="s">
        <v>480</v>
      </c>
      <c r="D385" s="15"/>
      <c r="E385" s="25" t="s">
        <v>211</v>
      </c>
      <c r="F385" s="23">
        <v>17117.227999999996</v>
      </c>
    </row>
    <row r="386" spans="1:6" ht="41.25" customHeight="1">
      <c r="A386" s="22"/>
      <c r="B386" s="15"/>
      <c r="C386" s="15" t="s">
        <v>481</v>
      </c>
      <c r="D386" s="15"/>
      <c r="E386" s="151" t="s">
        <v>482</v>
      </c>
      <c r="F386" s="23">
        <v>6015.7699999999995</v>
      </c>
    </row>
    <row r="387" spans="1:6" ht="41.25" customHeight="1">
      <c r="A387" s="22"/>
      <c r="B387" s="15"/>
      <c r="C387" s="15" t="s">
        <v>483</v>
      </c>
      <c r="D387" s="15"/>
      <c r="E387" s="128" t="s">
        <v>484</v>
      </c>
      <c r="F387" s="23">
        <v>231</v>
      </c>
    </row>
    <row r="388" spans="1:6" ht="31.5" customHeight="1">
      <c r="A388" s="22"/>
      <c r="B388" s="15"/>
      <c r="C388" s="15" t="s">
        <v>485</v>
      </c>
      <c r="D388" s="15"/>
      <c r="E388" s="25" t="s">
        <v>212</v>
      </c>
      <c r="F388" s="23">
        <v>111</v>
      </c>
    </row>
    <row r="389" spans="1:6" ht="25.5">
      <c r="A389" s="22"/>
      <c r="B389" s="15"/>
      <c r="C389" s="15"/>
      <c r="D389" s="15" t="s">
        <v>22</v>
      </c>
      <c r="E389" s="25" t="s">
        <v>847</v>
      </c>
      <c r="F389" s="23">
        <v>111</v>
      </c>
    </row>
    <row r="390" spans="1:6" ht="25.5">
      <c r="A390" s="22"/>
      <c r="B390" s="15"/>
      <c r="C390" s="15" t="s">
        <v>486</v>
      </c>
      <c r="D390" s="15"/>
      <c r="E390" s="25" t="s">
        <v>213</v>
      </c>
      <c r="F390" s="23">
        <v>120</v>
      </c>
    </row>
    <row r="391" spans="1:6" ht="25.5">
      <c r="A391" s="22"/>
      <c r="B391" s="15"/>
      <c r="C391" s="15"/>
      <c r="D391" s="15" t="s">
        <v>22</v>
      </c>
      <c r="E391" s="25" t="s">
        <v>847</v>
      </c>
      <c r="F391" s="23">
        <v>120</v>
      </c>
    </row>
    <row r="392" spans="1:6" ht="38.25">
      <c r="A392" s="22"/>
      <c r="B392" s="15"/>
      <c r="C392" s="15" t="s">
        <v>487</v>
      </c>
      <c r="D392" s="15"/>
      <c r="E392" s="18" t="s">
        <v>488</v>
      </c>
      <c r="F392" s="23">
        <v>135.80000000000001</v>
      </c>
    </row>
    <row r="393" spans="1:6" ht="25.5">
      <c r="A393" s="22"/>
      <c r="B393" s="15"/>
      <c r="C393" s="15" t="s">
        <v>489</v>
      </c>
      <c r="D393" s="15"/>
      <c r="E393" s="25" t="s">
        <v>214</v>
      </c>
      <c r="F393" s="23">
        <v>25.8</v>
      </c>
    </row>
    <row r="394" spans="1:6" ht="27.75" customHeight="1">
      <c r="A394" s="22"/>
      <c r="B394" s="15"/>
      <c r="C394" s="15"/>
      <c r="D394" s="15" t="s">
        <v>22</v>
      </c>
      <c r="E394" s="25" t="s">
        <v>847</v>
      </c>
      <c r="F394" s="23">
        <v>25.8</v>
      </c>
    </row>
    <row r="395" spans="1:6" ht="25.5">
      <c r="A395" s="22"/>
      <c r="B395" s="15"/>
      <c r="C395" s="15" t="s">
        <v>490</v>
      </c>
      <c r="D395" s="15"/>
      <c r="E395" s="25" t="s">
        <v>271</v>
      </c>
      <c r="F395" s="23">
        <v>110</v>
      </c>
    </row>
    <row r="396" spans="1:6" ht="27.75" customHeight="1">
      <c r="A396" s="22"/>
      <c r="B396" s="15"/>
      <c r="C396" s="15"/>
      <c r="D396" s="15" t="s">
        <v>22</v>
      </c>
      <c r="E396" s="25" t="s">
        <v>847</v>
      </c>
      <c r="F396" s="23">
        <v>110</v>
      </c>
    </row>
    <row r="397" spans="1:6" ht="37.5" customHeight="1">
      <c r="A397" s="22"/>
      <c r="B397" s="15"/>
      <c r="C397" s="15" t="s">
        <v>491</v>
      </c>
      <c r="D397" s="15"/>
      <c r="E397" s="18" t="s">
        <v>492</v>
      </c>
      <c r="F397" s="23">
        <v>5648.9699999999993</v>
      </c>
    </row>
    <row r="398" spans="1:6" ht="15" customHeight="1">
      <c r="A398" s="22"/>
      <c r="B398" s="15"/>
      <c r="C398" s="15" t="s">
        <v>493</v>
      </c>
      <c r="D398" s="15"/>
      <c r="E398" s="25" t="s">
        <v>837</v>
      </c>
      <c r="F398" s="23">
        <v>5054.6819999999998</v>
      </c>
    </row>
    <row r="399" spans="1:6" ht="25.5">
      <c r="A399" s="22"/>
      <c r="B399" s="15"/>
      <c r="C399" s="15"/>
      <c r="D399" s="15" t="s">
        <v>22</v>
      </c>
      <c r="E399" s="25" t="s">
        <v>847</v>
      </c>
      <c r="F399" s="23">
        <v>5041.3419999999996</v>
      </c>
    </row>
    <row r="400" spans="1:6">
      <c r="A400" s="22"/>
      <c r="B400" s="15"/>
      <c r="C400" s="15"/>
      <c r="D400" s="15" t="s">
        <v>24</v>
      </c>
      <c r="E400" s="25" t="s">
        <v>25</v>
      </c>
      <c r="F400" s="23">
        <v>13.34</v>
      </c>
    </row>
    <row r="401" spans="1:6">
      <c r="A401" s="22"/>
      <c r="B401" s="15"/>
      <c r="C401" s="15" t="s">
        <v>494</v>
      </c>
      <c r="D401" s="15"/>
      <c r="E401" s="25" t="s">
        <v>215</v>
      </c>
      <c r="F401" s="23">
        <v>594.28800000000001</v>
      </c>
    </row>
    <row r="402" spans="1:6" ht="25.5">
      <c r="A402" s="22"/>
      <c r="B402" s="15"/>
      <c r="C402" s="15"/>
      <c r="D402" s="15" t="s">
        <v>22</v>
      </c>
      <c r="E402" s="25" t="s">
        <v>847</v>
      </c>
      <c r="F402" s="23">
        <v>594.28800000000001</v>
      </c>
    </row>
    <row r="403" spans="1:6" ht="28.5" customHeight="1">
      <c r="A403" s="22"/>
      <c r="B403" s="15"/>
      <c r="C403" s="15" t="s">
        <v>495</v>
      </c>
      <c r="D403" s="15"/>
      <c r="E403" s="29" t="s">
        <v>496</v>
      </c>
      <c r="F403" s="23">
        <v>1029.0999999999999</v>
      </c>
    </row>
    <row r="404" spans="1:6" ht="36" customHeight="1">
      <c r="A404" s="22"/>
      <c r="B404" s="15"/>
      <c r="C404" s="15" t="s">
        <v>497</v>
      </c>
      <c r="D404" s="15"/>
      <c r="E404" s="18" t="s">
        <v>869</v>
      </c>
      <c r="F404" s="23">
        <v>1029.0999999999999</v>
      </c>
    </row>
    <row r="405" spans="1:6" ht="25.5">
      <c r="A405" s="22"/>
      <c r="B405" s="15"/>
      <c r="C405" s="15" t="s">
        <v>498</v>
      </c>
      <c r="D405" s="15"/>
      <c r="E405" s="25" t="s">
        <v>216</v>
      </c>
      <c r="F405" s="23">
        <v>802.3</v>
      </c>
    </row>
    <row r="406" spans="1:6" ht="25.5">
      <c r="A406" s="22"/>
      <c r="B406" s="15"/>
      <c r="C406" s="15"/>
      <c r="D406" s="15" t="s">
        <v>22</v>
      </c>
      <c r="E406" s="25" t="s">
        <v>847</v>
      </c>
      <c r="F406" s="23">
        <v>802.3</v>
      </c>
    </row>
    <row r="407" spans="1:6">
      <c r="A407" s="22"/>
      <c r="B407" s="15"/>
      <c r="C407" s="15" t="s">
        <v>499</v>
      </c>
      <c r="D407" s="15"/>
      <c r="E407" s="25" t="s">
        <v>217</v>
      </c>
      <c r="F407" s="23">
        <v>82.5</v>
      </c>
    </row>
    <row r="408" spans="1:6" ht="25.5">
      <c r="A408" s="22"/>
      <c r="B408" s="15"/>
      <c r="C408" s="15"/>
      <c r="D408" s="15" t="s">
        <v>22</v>
      </c>
      <c r="E408" s="25" t="s">
        <v>847</v>
      </c>
      <c r="F408" s="23">
        <v>82.5</v>
      </c>
    </row>
    <row r="409" spans="1:6" ht="25.5">
      <c r="A409" s="22"/>
      <c r="B409" s="15"/>
      <c r="C409" s="15" t="s">
        <v>500</v>
      </c>
      <c r="D409" s="15"/>
      <c r="E409" s="25" t="s">
        <v>218</v>
      </c>
      <c r="F409" s="23">
        <v>144.30000000000001</v>
      </c>
    </row>
    <row r="410" spans="1:6" ht="25.5">
      <c r="A410" s="22"/>
      <c r="B410" s="15"/>
      <c r="C410" s="15"/>
      <c r="D410" s="15" t="s">
        <v>22</v>
      </c>
      <c r="E410" s="25" t="s">
        <v>847</v>
      </c>
      <c r="F410" s="23">
        <v>144.30000000000001</v>
      </c>
    </row>
    <row r="411" spans="1:6" ht="25.5">
      <c r="A411" s="22"/>
      <c r="B411" s="15"/>
      <c r="C411" s="15" t="s">
        <v>501</v>
      </c>
      <c r="D411" s="15"/>
      <c r="E411" s="29" t="s">
        <v>362</v>
      </c>
      <c r="F411" s="23">
        <v>10072.357999999998</v>
      </c>
    </row>
    <row r="412" spans="1:6" ht="25.5">
      <c r="A412" s="22"/>
      <c r="B412" s="15"/>
      <c r="C412" s="15" t="s">
        <v>502</v>
      </c>
      <c r="D412" s="15"/>
      <c r="E412" s="18" t="s">
        <v>503</v>
      </c>
      <c r="F412" s="23">
        <v>10072.357999999998</v>
      </c>
    </row>
    <row r="413" spans="1:6">
      <c r="A413" s="22"/>
      <c r="B413" s="15"/>
      <c r="C413" s="15" t="s">
        <v>504</v>
      </c>
      <c r="D413" s="15"/>
      <c r="E413" s="121" t="s">
        <v>366</v>
      </c>
      <c r="F413" s="23">
        <v>9311.757999999998</v>
      </c>
    </row>
    <row r="414" spans="1:6" ht="51">
      <c r="A414" s="22"/>
      <c r="B414" s="15"/>
      <c r="C414" s="15"/>
      <c r="D414" s="15" t="s">
        <v>17</v>
      </c>
      <c r="E414" s="25" t="s">
        <v>169</v>
      </c>
      <c r="F414" s="23">
        <v>8464.6459999999988</v>
      </c>
    </row>
    <row r="415" spans="1:6" ht="25.5">
      <c r="A415" s="22"/>
      <c r="B415" s="15"/>
      <c r="C415" s="15"/>
      <c r="D415" s="15" t="s">
        <v>22</v>
      </c>
      <c r="E415" s="25" t="s">
        <v>847</v>
      </c>
      <c r="F415" s="23">
        <v>847.11200000000008</v>
      </c>
    </row>
    <row r="416" spans="1:6" ht="25.5">
      <c r="A416" s="22"/>
      <c r="B416" s="15"/>
      <c r="C416" s="15" t="s">
        <v>767</v>
      </c>
      <c r="D416" s="15"/>
      <c r="E416" s="18" t="s">
        <v>768</v>
      </c>
      <c r="F416" s="23">
        <v>760.6</v>
      </c>
    </row>
    <row r="417" spans="1:6" ht="51">
      <c r="A417" s="22"/>
      <c r="B417" s="15"/>
      <c r="C417" s="15"/>
      <c r="D417" s="15" t="s">
        <v>17</v>
      </c>
      <c r="E417" s="25" t="s">
        <v>169</v>
      </c>
      <c r="F417" s="23">
        <v>725.6</v>
      </c>
    </row>
    <row r="418" spans="1:6" ht="25.5">
      <c r="A418" s="22"/>
      <c r="B418" s="15"/>
      <c r="C418" s="15"/>
      <c r="D418" s="15" t="s">
        <v>22</v>
      </c>
      <c r="E418" s="25" t="s">
        <v>847</v>
      </c>
      <c r="F418" s="23">
        <v>35</v>
      </c>
    </row>
    <row r="419" spans="1:6" ht="38.25">
      <c r="A419" s="22"/>
      <c r="B419" s="15"/>
      <c r="C419" s="15" t="s">
        <v>368</v>
      </c>
      <c r="D419" s="15"/>
      <c r="E419" s="25" t="s">
        <v>34</v>
      </c>
      <c r="F419" s="23">
        <v>84</v>
      </c>
    </row>
    <row r="420" spans="1:6" ht="25.5">
      <c r="A420" s="22"/>
      <c r="B420" s="15"/>
      <c r="C420" s="15" t="s">
        <v>369</v>
      </c>
      <c r="D420" s="15"/>
      <c r="E420" s="153" t="s">
        <v>461</v>
      </c>
      <c r="F420" s="23">
        <v>84</v>
      </c>
    </row>
    <row r="421" spans="1:6" ht="25.5">
      <c r="A421" s="22"/>
      <c r="B421" s="15"/>
      <c r="C421" s="15" t="s">
        <v>370</v>
      </c>
      <c r="D421" s="15"/>
      <c r="E421" s="18" t="s">
        <v>462</v>
      </c>
      <c r="F421" s="23">
        <v>84</v>
      </c>
    </row>
    <row r="422" spans="1:6" ht="38.25">
      <c r="A422" s="22"/>
      <c r="B422" s="15"/>
      <c r="C422" s="15" t="s">
        <v>372</v>
      </c>
      <c r="D422" s="15"/>
      <c r="E422" s="18" t="s">
        <v>441</v>
      </c>
      <c r="F422" s="23">
        <v>84</v>
      </c>
    </row>
    <row r="423" spans="1:6" ht="51">
      <c r="A423" s="22"/>
      <c r="B423" s="15"/>
      <c r="C423" s="15"/>
      <c r="D423" s="15" t="s">
        <v>17</v>
      </c>
      <c r="E423" s="25" t="s">
        <v>169</v>
      </c>
      <c r="F423" s="23">
        <v>25</v>
      </c>
    </row>
    <row r="424" spans="1:6" ht="25.5">
      <c r="A424" s="22"/>
      <c r="B424" s="15"/>
      <c r="C424" s="15"/>
      <c r="D424" s="15" t="s">
        <v>22</v>
      </c>
      <c r="E424" s="25" t="s">
        <v>847</v>
      </c>
      <c r="F424" s="23">
        <v>59</v>
      </c>
    </row>
    <row r="425" spans="1:6">
      <c r="A425" s="22"/>
      <c r="B425" s="15"/>
      <c r="C425" s="15" t="s">
        <v>468</v>
      </c>
      <c r="D425" s="22"/>
      <c r="E425" s="152" t="s">
        <v>15</v>
      </c>
      <c r="F425" s="23">
        <v>2.1</v>
      </c>
    </row>
    <row r="426" spans="1:6" ht="51">
      <c r="A426" s="22"/>
      <c r="B426" s="15"/>
      <c r="C426" s="15" t="s">
        <v>508</v>
      </c>
      <c r="D426" s="22"/>
      <c r="E426" s="18" t="s">
        <v>31</v>
      </c>
      <c r="F426" s="23">
        <v>2.1</v>
      </c>
    </row>
    <row r="427" spans="1:6" ht="51">
      <c r="A427" s="22"/>
      <c r="B427" s="15"/>
      <c r="C427" s="15"/>
      <c r="D427" s="15" t="s">
        <v>17</v>
      </c>
      <c r="E427" s="25" t="s">
        <v>169</v>
      </c>
      <c r="F427" s="23">
        <v>2.1</v>
      </c>
    </row>
    <row r="428" spans="1:6" ht="38.25">
      <c r="A428" s="22"/>
      <c r="B428" s="15"/>
      <c r="C428" s="15" t="s">
        <v>509</v>
      </c>
      <c r="D428" s="22"/>
      <c r="E428" s="128" t="s">
        <v>510</v>
      </c>
      <c r="F428" s="23">
        <v>168.328</v>
      </c>
    </row>
    <row r="429" spans="1:6" ht="25.5">
      <c r="A429" s="22"/>
      <c r="B429" s="15"/>
      <c r="C429" s="15" t="s">
        <v>511</v>
      </c>
      <c r="D429" s="22"/>
      <c r="E429" s="18" t="s">
        <v>512</v>
      </c>
      <c r="F429" s="23">
        <v>168.328</v>
      </c>
    </row>
    <row r="430" spans="1:6">
      <c r="A430" s="22"/>
      <c r="B430" s="15"/>
      <c r="C430" s="15"/>
      <c r="D430" s="15" t="s">
        <v>22</v>
      </c>
      <c r="E430" s="25" t="s">
        <v>25</v>
      </c>
      <c r="F430" s="23">
        <v>168.328</v>
      </c>
    </row>
    <row r="431" spans="1:6" ht="15.75" customHeight="1">
      <c r="A431" s="22"/>
      <c r="B431" s="19" t="s">
        <v>86</v>
      </c>
      <c r="C431" s="20"/>
      <c r="D431" s="15"/>
      <c r="E431" s="20" t="s">
        <v>251</v>
      </c>
      <c r="F431" s="23">
        <v>630</v>
      </c>
    </row>
    <row r="432" spans="1:6" ht="18.75" customHeight="1">
      <c r="A432" s="22"/>
      <c r="B432" s="12" t="s">
        <v>88</v>
      </c>
      <c r="C432" s="14"/>
      <c r="D432" s="15"/>
      <c r="E432" s="14" t="s">
        <v>89</v>
      </c>
      <c r="F432" s="23">
        <v>630</v>
      </c>
    </row>
    <row r="433" spans="1:6" ht="25.5" customHeight="1">
      <c r="A433" s="22"/>
      <c r="B433" s="15"/>
      <c r="C433" s="15" t="s">
        <v>463</v>
      </c>
      <c r="D433" s="15"/>
      <c r="E433" s="25" t="s">
        <v>35</v>
      </c>
      <c r="F433" s="23">
        <v>630</v>
      </c>
    </row>
    <row r="434" spans="1:6" ht="25.5" customHeight="1">
      <c r="A434" s="22"/>
      <c r="B434" s="15"/>
      <c r="C434" s="15" t="s">
        <v>470</v>
      </c>
      <c r="D434" s="15"/>
      <c r="E434" s="29" t="s">
        <v>471</v>
      </c>
      <c r="F434" s="23">
        <v>630</v>
      </c>
    </row>
    <row r="435" spans="1:6" ht="25.5" customHeight="1">
      <c r="A435" s="22"/>
      <c r="B435" s="15"/>
      <c r="C435" s="15" t="s">
        <v>473</v>
      </c>
      <c r="D435" s="15"/>
      <c r="E435" s="18" t="s">
        <v>472</v>
      </c>
      <c r="F435" s="23">
        <v>630</v>
      </c>
    </row>
    <row r="436" spans="1:6" ht="18" customHeight="1">
      <c r="A436" s="22"/>
      <c r="B436" s="15"/>
      <c r="C436" s="15" t="s">
        <v>474</v>
      </c>
      <c r="D436" s="15"/>
      <c r="E436" s="25" t="s">
        <v>40</v>
      </c>
      <c r="F436" s="23">
        <v>630</v>
      </c>
    </row>
    <row r="437" spans="1:6" ht="19.5" customHeight="1">
      <c r="A437" s="22"/>
      <c r="B437" s="15"/>
      <c r="C437" s="15"/>
      <c r="D437" s="15" t="s">
        <v>24</v>
      </c>
      <c r="E437" s="25" t="s">
        <v>25</v>
      </c>
      <c r="F437" s="23">
        <v>630</v>
      </c>
    </row>
    <row r="438" spans="1:6">
      <c r="A438" s="22"/>
      <c r="B438" s="15" t="s">
        <v>91</v>
      </c>
      <c r="C438" s="15"/>
      <c r="D438" s="15"/>
      <c r="E438" s="25" t="s">
        <v>92</v>
      </c>
      <c r="F438" s="23">
        <v>53142.605000000003</v>
      </c>
    </row>
    <row r="439" spans="1:6">
      <c r="A439" s="22"/>
      <c r="B439" s="15" t="s">
        <v>93</v>
      </c>
      <c r="C439" s="15"/>
      <c r="D439" s="15"/>
      <c r="E439" s="29" t="s">
        <v>94</v>
      </c>
      <c r="F439" s="23">
        <v>53142.605000000003</v>
      </c>
    </row>
    <row r="440" spans="1:6" ht="25.5">
      <c r="A440" s="22"/>
      <c r="B440" s="15"/>
      <c r="C440" s="15" t="s">
        <v>376</v>
      </c>
      <c r="D440" s="15"/>
      <c r="E440" s="25" t="s">
        <v>95</v>
      </c>
      <c r="F440" s="23">
        <v>53142.605000000003</v>
      </c>
    </row>
    <row r="441" spans="1:6">
      <c r="A441" s="22"/>
      <c r="B441" s="15"/>
      <c r="C441" s="15" t="s">
        <v>377</v>
      </c>
      <c r="D441" s="15"/>
      <c r="E441" s="29" t="s">
        <v>378</v>
      </c>
      <c r="F441" s="23">
        <v>53142.605000000003</v>
      </c>
    </row>
    <row r="442" spans="1:6" ht="26.25" customHeight="1">
      <c r="A442" s="22"/>
      <c r="B442" s="15"/>
      <c r="C442" s="15" t="s">
        <v>386</v>
      </c>
      <c r="D442" s="15"/>
      <c r="E442" s="128" t="s">
        <v>870</v>
      </c>
      <c r="F442" s="23">
        <v>53142.605000000003</v>
      </c>
    </row>
    <row r="443" spans="1:6" ht="25.5">
      <c r="A443" s="22"/>
      <c r="B443" s="15"/>
      <c r="C443" s="15" t="s">
        <v>712</v>
      </c>
      <c r="D443" s="22"/>
      <c r="E443" s="18" t="s">
        <v>96</v>
      </c>
      <c r="F443" s="23">
        <v>11165.18</v>
      </c>
    </row>
    <row r="444" spans="1:6" ht="25.5">
      <c r="A444" s="22"/>
      <c r="B444" s="15"/>
      <c r="C444" s="15"/>
      <c r="D444" s="22">
        <v>400</v>
      </c>
      <c r="E444" s="42" t="s">
        <v>260</v>
      </c>
      <c r="F444" s="23">
        <v>11165.18</v>
      </c>
    </row>
    <row r="445" spans="1:6" ht="51">
      <c r="A445" s="22"/>
      <c r="B445" s="15"/>
      <c r="C445" s="15" t="s">
        <v>390</v>
      </c>
      <c r="D445" s="22"/>
      <c r="E445" s="18" t="s">
        <v>262</v>
      </c>
      <c r="F445" s="23">
        <v>41977.425000000003</v>
      </c>
    </row>
    <row r="446" spans="1:6" ht="25.5">
      <c r="A446" s="22"/>
      <c r="B446" s="15"/>
      <c r="C446" s="15"/>
      <c r="D446" s="22">
        <v>400</v>
      </c>
      <c r="E446" s="42" t="s">
        <v>260</v>
      </c>
      <c r="F446" s="23">
        <v>41977.425000000003</v>
      </c>
    </row>
    <row r="447" spans="1:6">
      <c r="A447" s="22"/>
      <c r="B447" s="15" t="s">
        <v>132</v>
      </c>
      <c r="C447" s="15"/>
      <c r="D447" s="15"/>
      <c r="E447" s="25" t="s">
        <v>133</v>
      </c>
      <c r="F447" s="23">
        <v>4570</v>
      </c>
    </row>
    <row r="448" spans="1:6">
      <c r="A448" s="22"/>
      <c r="B448" s="15" t="s">
        <v>138</v>
      </c>
      <c r="C448" s="15"/>
      <c r="D448" s="15"/>
      <c r="E448" s="29" t="s">
        <v>164</v>
      </c>
      <c r="F448" s="23">
        <v>4570</v>
      </c>
    </row>
    <row r="449" spans="1:4361" ht="25.5">
      <c r="A449" s="22"/>
      <c r="B449" s="15"/>
      <c r="C449" s="15" t="s">
        <v>819</v>
      </c>
      <c r="D449" s="15"/>
      <c r="E449" s="18" t="s">
        <v>851</v>
      </c>
      <c r="F449" s="23">
        <v>4570</v>
      </c>
    </row>
    <row r="450" spans="1:4361" ht="25.5">
      <c r="A450" s="22"/>
      <c r="B450" s="15"/>
      <c r="C450" s="15" t="s">
        <v>832</v>
      </c>
      <c r="D450" s="15"/>
      <c r="E450" s="18" t="s">
        <v>849</v>
      </c>
      <c r="F450" s="23">
        <v>2000</v>
      </c>
    </row>
    <row r="451" spans="1:4361" ht="25.5">
      <c r="A451" s="22"/>
      <c r="B451" s="15"/>
      <c r="C451" s="15" t="s">
        <v>833</v>
      </c>
      <c r="D451" s="15"/>
      <c r="E451" s="18" t="s">
        <v>834</v>
      </c>
      <c r="F451" s="23">
        <v>2000</v>
      </c>
    </row>
    <row r="452" spans="1:4361">
      <c r="A452" s="22"/>
      <c r="B452" s="15"/>
      <c r="C452" s="15" t="s">
        <v>835</v>
      </c>
      <c r="D452" s="15"/>
      <c r="E452" s="121" t="s">
        <v>836</v>
      </c>
      <c r="F452" s="23">
        <v>2000</v>
      </c>
    </row>
    <row r="453" spans="1:4361">
      <c r="A453" s="22"/>
      <c r="B453" s="15"/>
      <c r="C453" s="15"/>
      <c r="D453" s="15" t="s">
        <v>121</v>
      </c>
      <c r="E453" s="25" t="s">
        <v>137</v>
      </c>
      <c r="F453" s="23">
        <v>2000</v>
      </c>
    </row>
    <row r="454" spans="1:4361" ht="38.25">
      <c r="A454" s="22"/>
      <c r="B454" s="15"/>
      <c r="C454" s="15" t="s">
        <v>820</v>
      </c>
      <c r="D454" s="15"/>
      <c r="E454" s="156" t="s">
        <v>850</v>
      </c>
      <c r="F454" s="23">
        <v>2570</v>
      </c>
    </row>
    <row r="455" spans="1:4361" ht="25.5">
      <c r="A455" s="22"/>
      <c r="B455" s="15"/>
      <c r="C455" s="15" t="s">
        <v>821</v>
      </c>
      <c r="D455" s="15"/>
      <c r="E455" s="18" t="s">
        <v>822</v>
      </c>
      <c r="F455" s="23">
        <v>2570</v>
      </c>
    </row>
    <row r="456" spans="1:4361" ht="76.5">
      <c r="A456" s="22"/>
      <c r="B456" s="15"/>
      <c r="C456" s="15" t="s">
        <v>823</v>
      </c>
      <c r="D456" s="15"/>
      <c r="E456" s="16" t="s">
        <v>518</v>
      </c>
      <c r="F456" s="23">
        <v>1285</v>
      </c>
    </row>
    <row r="457" spans="1:4361">
      <c r="A457" s="22"/>
      <c r="B457" s="15"/>
      <c r="C457" s="15"/>
      <c r="D457" s="15" t="s">
        <v>121</v>
      </c>
      <c r="E457" s="25" t="s">
        <v>137</v>
      </c>
      <c r="F457" s="23">
        <v>1285</v>
      </c>
    </row>
    <row r="458" spans="1:4361" ht="51">
      <c r="A458" s="22"/>
      <c r="B458" s="15"/>
      <c r="C458" s="15" t="s">
        <v>824</v>
      </c>
      <c r="D458" s="15"/>
      <c r="E458" s="16" t="s">
        <v>825</v>
      </c>
      <c r="F458" s="23">
        <v>1285</v>
      </c>
    </row>
    <row r="459" spans="1:4361">
      <c r="A459" s="22"/>
      <c r="B459" s="15"/>
      <c r="C459" s="15"/>
      <c r="D459" s="15" t="s">
        <v>121</v>
      </c>
      <c r="E459" s="25" t="s">
        <v>137</v>
      </c>
      <c r="F459" s="23">
        <v>1285</v>
      </c>
    </row>
    <row r="460" spans="1:4361" s="9" customFormat="1">
      <c r="A460" s="80">
        <v>915</v>
      </c>
      <c r="B460" s="27"/>
      <c r="C460" s="27"/>
      <c r="D460" s="80"/>
      <c r="E460" s="82" t="s">
        <v>235</v>
      </c>
      <c r="F460" s="47">
        <v>76942.645000000004</v>
      </c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5"/>
      <c r="CT460" s="45"/>
      <c r="CU460" s="45"/>
      <c r="CV460" s="45"/>
      <c r="CW460" s="45"/>
      <c r="CX460" s="45"/>
      <c r="CY460" s="45"/>
      <c r="CZ460" s="45"/>
      <c r="DA460" s="45"/>
      <c r="DB460" s="45"/>
      <c r="DC460" s="45"/>
      <c r="DD460" s="45"/>
      <c r="DE460" s="45"/>
      <c r="DF460" s="45"/>
      <c r="DG460" s="45"/>
      <c r="DH460" s="45"/>
      <c r="DI460" s="45"/>
      <c r="DJ460" s="45"/>
      <c r="DK460" s="45"/>
      <c r="DL460" s="45"/>
      <c r="DM460" s="45"/>
      <c r="DN460" s="45"/>
      <c r="DO460" s="45"/>
      <c r="DP460" s="45"/>
      <c r="DQ460" s="45"/>
      <c r="DR460" s="45"/>
      <c r="DS460" s="45"/>
      <c r="DT460" s="45"/>
      <c r="DU460" s="45"/>
      <c r="DV460" s="45"/>
      <c r="DW460" s="45"/>
      <c r="DX460" s="45"/>
      <c r="DY460" s="45"/>
      <c r="DZ460" s="45"/>
      <c r="EA460" s="45"/>
      <c r="EB460" s="45"/>
      <c r="EC460" s="45"/>
      <c r="ED460" s="45"/>
      <c r="EE460" s="45"/>
      <c r="EF460" s="45"/>
      <c r="EG460" s="45"/>
      <c r="EH460" s="45"/>
      <c r="EI460" s="45"/>
      <c r="EJ460" s="45"/>
      <c r="EK460" s="45"/>
      <c r="EL460" s="45"/>
      <c r="EM460" s="45"/>
      <c r="EN460" s="45"/>
      <c r="EO460" s="45"/>
      <c r="EP460" s="45"/>
      <c r="EQ460" s="45"/>
      <c r="ER460" s="45"/>
      <c r="ES460" s="45"/>
      <c r="ET460" s="45"/>
      <c r="EU460" s="45"/>
      <c r="EV460" s="45"/>
      <c r="EW460" s="45"/>
      <c r="EX460" s="45"/>
      <c r="EY460" s="45"/>
      <c r="EZ460" s="45"/>
      <c r="FA460" s="45"/>
      <c r="FB460" s="45"/>
      <c r="FC460" s="45"/>
      <c r="FD460" s="45"/>
      <c r="FE460" s="45"/>
      <c r="FF460" s="45"/>
      <c r="FG460" s="45"/>
      <c r="FH460" s="45"/>
      <c r="FI460" s="45"/>
      <c r="FJ460" s="45"/>
      <c r="FK460" s="45"/>
      <c r="FL460" s="45"/>
      <c r="FM460" s="45"/>
      <c r="FN460" s="45"/>
      <c r="FO460" s="45"/>
      <c r="FP460" s="45"/>
      <c r="FQ460" s="45"/>
      <c r="FR460" s="45"/>
      <c r="FS460" s="45"/>
      <c r="FT460" s="45"/>
      <c r="FU460" s="45"/>
      <c r="FV460" s="45"/>
      <c r="FW460" s="45"/>
      <c r="FX460" s="45"/>
      <c r="FY460" s="45"/>
      <c r="FZ460" s="45"/>
      <c r="GA460" s="45"/>
      <c r="GB460" s="45"/>
      <c r="GC460" s="45"/>
      <c r="GD460" s="45"/>
      <c r="GE460" s="45"/>
      <c r="GF460" s="45"/>
      <c r="GG460" s="45"/>
      <c r="GH460" s="45"/>
      <c r="GI460" s="45"/>
      <c r="GJ460" s="45"/>
      <c r="GK460" s="45"/>
      <c r="GL460" s="45"/>
      <c r="GM460" s="45"/>
      <c r="GN460" s="45"/>
      <c r="GO460" s="45"/>
      <c r="GP460" s="45"/>
      <c r="GQ460" s="45"/>
      <c r="GR460" s="45"/>
      <c r="GS460" s="45"/>
      <c r="GT460" s="45"/>
      <c r="GU460" s="45"/>
      <c r="GV460" s="45"/>
      <c r="GW460" s="45"/>
      <c r="GX460" s="45"/>
      <c r="GY460" s="45"/>
      <c r="GZ460" s="45"/>
      <c r="HA460" s="45"/>
      <c r="HB460" s="45"/>
      <c r="HC460" s="45"/>
      <c r="HD460" s="45"/>
      <c r="HE460" s="45"/>
      <c r="HF460" s="45"/>
      <c r="HG460" s="45"/>
      <c r="HH460" s="45"/>
      <c r="HI460" s="45"/>
      <c r="HJ460" s="45"/>
      <c r="HK460" s="45"/>
      <c r="HL460" s="45"/>
      <c r="HM460" s="45"/>
      <c r="HN460" s="45"/>
      <c r="HO460" s="45"/>
      <c r="HP460" s="45"/>
      <c r="HQ460" s="45"/>
      <c r="HR460" s="45"/>
      <c r="HS460" s="45"/>
      <c r="HT460" s="45"/>
      <c r="HU460" s="45"/>
      <c r="HV460" s="45"/>
      <c r="HW460" s="45"/>
      <c r="HX460" s="45"/>
      <c r="HY460" s="45"/>
      <c r="HZ460" s="45"/>
      <c r="IA460" s="45"/>
      <c r="IB460" s="45"/>
      <c r="IC460" s="45"/>
      <c r="ID460" s="45"/>
      <c r="IE460" s="45"/>
      <c r="IF460" s="45"/>
      <c r="IG460" s="45"/>
      <c r="IH460" s="45"/>
      <c r="II460" s="45"/>
      <c r="IJ460" s="45"/>
      <c r="IK460" s="45"/>
      <c r="IL460" s="45"/>
      <c r="IM460" s="45"/>
      <c r="IN460" s="45"/>
      <c r="IO460" s="45"/>
      <c r="IP460" s="45"/>
      <c r="IQ460" s="45"/>
      <c r="IR460" s="45"/>
      <c r="IS460" s="45"/>
      <c r="IT460" s="45"/>
      <c r="IU460" s="45"/>
      <c r="IV460" s="45"/>
      <c r="IW460" s="45"/>
      <c r="IX460" s="45"/>
      <c r="IY460" s="45"/>
      <c r="IZ460" s="45"/>
      <c r="JA460" s="45"/>
      <c r="JB460" s="45"/>
      <c r="JC460" s="45"/>
      <c r="JD460" s="45"/>
      <c r="JE460" s="45"/>
      <c r="JF460" s="45"/>
      <c r="JG460" s="45"/>
      <c r="JH460" s="45"/>
      <c r="JI460" s="45"/>
      <c r="JJ460" s="45"/>
      <c r="JK460" s="45"/>
      <c r="JL460" s="45"/>
      <c r="JM460" s="45"/>
      <c r="JN460" s="45"/>
      <c r="JO460" s="45"/>
      <c r="JP460" s="45"/>
      <c r="JQ460" s="45"/>
      <c r="JR460" s="45"/>
      <c r="JS460" s="45"/>
      <c r="JT460" s="45"/>
      <c r="JU460" s="45"/>
      <c r="JV460" s="45"/>
      <c r="JW460" s="45"/>
      <c r="JX460" s="45"/>
      <c r="JY460" s="45"/>
      <c r="JZ460" s="45"/>
      <c r="KA460" s="45"/>
      <c r="KB460" s="45"/>
      <c r="KC460" s="45"/>
      <c r="KD460" s="45"/>
      <c r="KE460" s="45"/>
      <c r="KF460" s="45"/>
      <c r="KG460" s="45"/>
      <c r="KH460" s="45"/>
      <c r="KI460" s="45"/>
      <c r="KJ460" s="45"/>
      <c r="KK460" s="45"/>
      <c r="KL460" s="45"/>
      <c r="KM460" s="45"/>
      <c r="KN460" s="45"/>
      <c r="KO460" s="45"/>
      <c r="KP460" s="45"/>
      <c r="KQ460" s="45"/>
      <c r="KR460" s="45"/>
      <c r="KS460" s="45"/>
      <c r="KT460" s="45"/>
      <c r="KU460" s="45"/>
      <c r="KV460" s="45"/>
      <c r="KW460" s="45"/>
      <c r="KX460" s="45"/>
      <c r="KY460" s="45"/>
      <c r="KZ460" s="45"/>
      <c r="LA460" s="45"/>
      <c r="LB460" s="45"/>
      <c r="LC460" s="45"/>
      <c r="LD460" s="45"/>
      <c r="LE460" s="45"/>
      <c r="LF460" s="45"/>
      <c r="LG460" s="45"/>
      <c r="LH460" s="45"/>
      <c r="LI460" s="45"/>
      <c r="LJ460" s="45"/>
      <c r="LK460" s="45"/>
      <c r="LL460" s="45"/>
      <c r="LM460" s="45"/>
      <c r="LN460" s="45"/>
      <c r="LO460" s="45"/>
      <c r="LP460" s="45"/>
      <c r="LQ460" s="45"/>
      <c r="LR460" s="45"/>
      <c r="LS460" s="45"/>
      <c r="LT460" s="45"/>
      <c r="LU460" s="45"/>
      <c r="LV460" s="45"/>
      <c r="LW460" s="45"/>
      <c r="LX460" s="45"/>
      <c r="LY460" s="45"/>
      <c r="LZ460" s="45"/>
      <c r="MA460" s="45"/>
      <c r="MB460" s="45"/>
      <c r="MC460" s="45"/>
      <c r="MD460" s="45"/>
      <c r="ME460" s="45"/>
      <c r="MF460" s="45"/>
      <c r="MG460" s="45"/>
      <c r="MH460" s="45"/>
      <c r="MI460" s="45"/>
      <c r="MJ460" s="45"/>
      <c r="MK460" s="45"/>
      <c r="ML460" s="45"/>
      <c r="MM460" s="45"/>
      <c r="MN460" s="45"/>
      <c r="MO460" s="45"/>
      <c r="MP460" s="45"/>
      <c r="MQ460" s="45"/>
      <c r="MR460" s="45"/>
      <c r="MS460" s="45"/>
      <c r="MT460" s="45"/>
      <c r="MU460" s="45"/>
      <c r="MV460" s="45"/>
      <c r="MW460" s="45"/>
      <c r="MX460" s="45"/>
      <c r="MY460" s="45"/>
      <c r="MZ460" s="45"/>
      <c r="NA460" s="45"/>
      <c r="NB460" s="45"/>
      <c r="NC460" s="45"/>
      <c r="ND460" s="45"/>
      <c r="NE460" s="45"/>
      <c r="NF460" s="45"/>
      <c r="NG460" s="45"/>
      <c r="NH460" s="45"/>
      <c r="NI460" s="45"/>
      <c r="NJ460" s="45"/>
      <c r="NK460" s="45"/>
      <c r="NL460" s="45"/>
      <c r="NM460" s="45"/>
      <c r="NN460" s="45"/>
      <c r="NO460" s="45"/>
      <c r="NP460" s="45"/>
      <c r="NQ460" s="45"/>
      <c r="NR460" s="45"/>
      <c r="NS460" s="45"/>
      <c r="NT460" s="45"/>
      <c r="NU460" s="45"/>
      <c r="NV460" s="45"/>
      <c r="NW460" s="45"/>
      <c r="NX460" s="45"/>
      <c r="NY460" s="45"/>
      <c r="NZ460" s="45"/>
      <c r="OA460" s="45"/>
      <c r="OB460" s="45"/>
      <c r="OC460" s="45"/>
      <c r="OD460" s="45"/>
      <c r="OE460" s="45"/>
      <c r="OF460" s="45"/>
      <c r="OG460" s="45"/>
      <c r="OH460" s="45"/>
      <c r="OI460" s="45"/>
      <c r="OJ460" s="45"/>
      <c r="OK460" s="45"/>
      <c r="OL460" s="45"/>
      <c r="OM460" s="45"/>
      <c r="ON460" s="45"/>
      <c r="OO460" s="45"/>
      <c r="OP460" s="45"/>
      <c r="OQ460" s="45"/>
      <c r="OR460" s="45"/>
      <c r="OS460" s="45"/>
      <c r="OT460" s="45"/>
      <c r="OU460" s="45"/>
      <c r="OV460" s="45"/>
      <c r="OW460" s="45"/>
      <c r="OX460" s="45"/>
      <c r="OY460" s="45"/>
      <c r="OZ460" s="45"/>
      <c r="PA460" s="45"/>
      <c r="PB460" s="45"/>
      <c r="PC460" s="45"/>
      <c r="PD460" s="45"/>
      <c r="PE460" s="45"/>
      <c r="PF460" s="45"/>
      <c r="PG460" s="45"/>
      <c r="PH460" s="45"/>
      <c r="PI460" s="45"/>
      <c r="PJ460" s="45"/>
      <c r="PK460" s="45"/>
      <c r="PL460" s="45"/>
      <c r="PM460" s="45"/>
      <c r="PN460" s="45"/>
      <c r="PO460" s="45"/>
      <c r="PP460" s="45"/>
      <c r="PQ460" s="45"/>
      <c r="PR460" s="45"/>
      <c r="PS460" s="45"/>
      <c r="PT460" s="45"/>
      <c r="PU460" s="45"/>
      <c r="PV460" s="45"/>
      <c r="PW460" s="45"/>
      <c r="PX460" s="45"/>
      <c r="PY460" s="45"/>
      <c r="PZ460" s="45"/>
      <c r="QA460" s="45"/>
      <c r="QB460" s="45"/>
      <c r="QC460" s="45"/>
      <c r="QD460" s="45"/>
      <c r="QE460" s="45"/>
      <c r="QF460" s="45"/>
      <c r="QG460" s="45"/>
      <c r="QH460" s="45"/>
      <c r="QI460" s="45"/>
      <c r="QJ460" s="45"/>
      <c r="QK460" s="45"/>
      <c r="QL460" s="45"/>
      <c r="QM460" s="45"/>
      <c r="QN460" s="45"/>
      <c r="QO460" s="45"/>
      <c r="QP460" s="45"/>
      <c r="QQ460" s="45"/>
      <c r="QR460" s="45"/>
      <c r="QS460" s="45"/>
      <c r="QT460" s="45"/>
      <c r="QU460" s="45"/>
      <c r="QV460" s="45"/>
      <c r="QW460" s="45"/>
      <c r="QX460" s="45"/>
      <c r="QY460" s="45"/>
      <c r="QZ460" s="45"/>
      <c r="RA460" s="45"/>
      <c r="RB460" s="45"/>
      <c r="RC460" s="45"/>
      <c r="RD460" s="45"/>
      <c r="RE460" s="45"/>
      <c r="RF460" s="45"/>
      <c r="RG460" s="45"/>
      <c r="RH460" s="45"/>
      <c r="RI460" s="45"/>
      <c r="RJ460" s="45"/>
      <c r="RK460" s="45"/>
      <c r="RL460" s="45"/>
      <c r="RM460" s="45"/>
      <c r="RN460" s="45"/>
      <c r="RO460" s="45"/>
      <c r="RP460" s="45"/>
      <c r="RQ460" s="45"/>
      <c r="RR460" s="45"/>
      <c r="RS460" s="45"/>
      <c r="RT460" s="45"/>
      <c r="RU460" s="45"/>
      <c r="RV460" s="45"/>
      <c r="RW460" s="45"/>
      <c r="RX460" s="45"/>
      <c r="RY460" s="45"/>
      <c r="RZ460" s="45"/>
      <c r="SA460" s="45"/>
      <c r="SB460" s="45"/>
      <c r="SC460" s="45"/>
      <c r="SD460" s="45"/>
      <c r="SE460" s="45"/>
      <c r="SF460" s="45"/>
      <c r="SG460" s="45"/>
      <c r="SH460" s="45"/>
      <c r="SI460" s="45"/>
      <c r="SJ460" s="45"/>
      <c r="SK460" s="45"/>
      <c r="SL460" s="45"/>
      <c r="SM460" s="45"/>
      <c r="SN460" s="45"/>
      <c r="SO460" s="45"/>
      <c r="SP460" s="45"/>
      <c r="SQ460" s="45"/>
      <c r="SR460" s="45"/>
      <c r="SS460" s="45"/>
      <c r="ST460" s="45"/>
      <c r="SU460" s="45"/>
      <c r="SV460" s="45"/>
      <c r="SW460" s="45"/>
      <c r="SX460" s="45"/>
      <c r="SY460" s="45"/>
      <c r="SZ460" s="45"/>
      <c r="TA460" s="45"/>
      <c r="TB460" s="45"/>
      <c r="TC460" s="45"/>
      <c r="TD460" s="45"/>
      <c r="TE460" s="45"/>
      <c r="TF460" s="45"/>
      <c r="TG460" s="45"/>
      <c r="TH460" s="45"/>
      <c r="TI460" s="45"/>
      <c r="TJ460" s="45"/>
      <c r="TK460" s="45"/>
      <c r="TL460" s="45"/>
      <c r="TM460" s="45"/>
      <c r="TN460" s="45"/>
      <c r="TO460" s="45"/>
      <c r="TP460" s="45"/>
      <c r="TQ460" s="45"/>
      <c r="TR460" s="45"/>
      <c r="TS460" s="45"/>
      <c r="TT460" s="45"/>
      <c r="TU460" s="45"/>
      <c r="TV460" s="45"/>
      <c r="TW460" s="45"/>
      <c r="TX460" s="45"/>
      <c r="TY460" s="45"/>
      <c r="TZ460" s="45"/>
      <c r="UA460" s="45"/>
      <c r="UB460" s="45"/>
      <c r="UC460" s="45"/>
      <c r="UD460" s="45"/>
      <c r="UE460" s="45"/>
      <c r="UF460" s="45"/>
      <c r="UG460" s="45"/>
      <c r="UH460" s="45"/>
      <c r="UI460" s="45"/>
      <c r="UJ460" s="45"/>
      <c r="UK460" s="45"/>
      <c r="UL460" s="45"/>
      <c r="UM460" s="45"/>
      <c r="UN460" s="45"/>
      <c r="UO460" s="45"/>
      <c r="UP460" s="45"/>
      <c r="UQ460" s="45"/>
      <c r="UR460" s="45"/>
      <c r="US460" s="45"/>
      <c r="UT460" s="45"/>
      <c r="UU460" s="45"/>
      <c r="UV460" s="45"/>
      <c r="UW460" s="45"/>
      <c r="UX460" s="45"/>
      <c r="UY460" s="45"/>
      <c r="UZ460" s="45"/>
      <c r="VA460" s="45"/>
      <c r="VB460" s="45"/>
      <c r="VC460" s="45"/>
      <c r="VD460" s="45"/>
      <c r="VE460" s="45"/>
      <c r="VF460" s="45"/>
      <c r="VG460" s="45"/>
      <c r="VH460" s="45"/>
      <c r="VI460" s="45"/>
      <c r="VJ460" s="45"/>
      <c r="VK460" s="45"/>
      <c r="VL460" s="45"/>
      <c r="VM460" s="45"/>
      <c r="VN460" s="45"/>
      <c r="VO460" s="45"/>
      <c r="VP460" s="45"/>
      <c r="VQ460" s="45"/>
      <c r="VR460" s="45"/>
      <c r="VS460" s="45"/>
      <c r="VT460" s="45"/>
      <c r="VU460" s="45"/>
      <c r="VV460" s="45"/>
      <c r="VW460" s="45"/>
      <c r="VX460" s="45"/>
      <c r="VY460" s="45"/>
      <c r="VZ460" s="45"/>
      <c r="WA460" s="45"/>
      <c r="WB460" s="45"/>
      <c r="WC460" s="45"/>
      <c r="WD460" s="45"/>
      <c r="WE460" s="45"/>
      <c r="WF460" s="45"/>
      <c r="WG460" s="45"/>
      <c r="WH460" s="45"/>
      <c r="WI460" s="45"/>
      <c r="WJ460" s="45"/>
      <c r="WK460" s="45"/>
      <c r="WL460" s="45"/>
      <c r="WM460" s="45"/>
      <c r="WN460" s="45"/>
      <c r="WO460" s="45"/>
      <c r="WP460" s="45"/>
      <c r="WQ460" s="45"/>
      <c r="WR460" s="45"/>
      <c r="WS460" s="45"/>
      <c r="WT460" s="45"/>
      <c r="WU460" s="45"/>
      <c r="WV460" s="45"/>
      <c r="WW460" s="45"/>
      <c r="WX460" s="45"/>
      <c r="WY460" s="45"/>
      <c r="WZ460" s="45"/>
      <c r="XA460" s="45"/>
      <c r="XB460" s="45"/>
      <c r="XC460" s="45"/>
      <c r="XD460" s="45"/>
      <c r="XE460" s="45"/>
      <c r="XF460" s="45"/>
      <c r="XG460" s="45"/>
      <c r="XH460" s="45"/>
      <c r="XI460" s="45"/>
      <c r="XJ460" s="45"/>
      <c r="XK460" s="45"/>
      <c r="XL460" s="45"/>
      <c r="XM460" s="45"/>
      <c r="XN460" s="45"/>
      <c r="XO460" s="45"/>
      <c r="XP460" s="45"/>
      <c r="XQ460" s="45"/>
      <c r="XR460" s="45"/>
      <c r="XS460" s="45"/>
      <c r="XT460" s="45"/>
      <c r="XU460" s="45"/>
      <c r="XV460" s="45"/>
      <c r="XW460" s="45"/>
      <c r="XX460" s="45"/>
      <c r="XY460" s="45"/>
      <c r="XZ460" s="45"/>
      <c r="YA460" s="45"/>
      <c r="YB460" s="45"/>
      <c r="YC460" s="45"/>
      <c r="YD460" s="45"/>
      <c r="YE460" s="45"/>
      <c r="YF460" s="45"/>
      <c r="YG460" s="45"/>
      <c r="YH460" s="45"/>
      <c r="YI460" s="45"/>
      <c r="YJ460" s="45"/>
      <c r="YK460" s="45"/>
      <c r="YL460" s="45"/>
      <c r="YM460" s="45"/>
      <c r="YN460" s="45"/>
      <c r="YO460" s="45"/>
      <c r="YP460" s="45"/>
      <c r="YQ460" s="45"/>
      <c r="YR460" s="45"/>
      <c r="YS460" s="45"/>
      <c r="YT460" s="45"/>
      <c r="YU460" s="45"/>
      <c r="YV460" s="45"/>
      <c r="YW460" s="45"/>
      <c r="YX460" s="45"/>
      <c r="YY460" s="45"/>
      <c r="YZ460" s="45"/>
      <c r="ZA460" s="45"/>
      <c r="ZB460" s="45"/>
      <c r="ZC460" s="45"/>
      <c r="ZD460" s="45"/>
      <c r="ZE460" s="45"/>
      <c r="ZF460" s="45"/>
      <c r="ZG460" s="45"/>
      <c r="ZH460" s="45"/>
      <c r="ZI460" s="45"/>
      <c r="ZJ460" s="45"/>
      <c r="ZK460" s="45"/>
      <c r="ZL460" s="45"/>
      <c r="ZM460" s="45"/>
      <c r="ZN460" s="45"/>
      <c r="ZO460" s="45"/>
      <c r="ZP460" s="45"/>
      <c r="ZQ460" s="45"/>
      <c r="ZR460" s="45"/>
      <c r="ZS460" s="45"/>
      <c r="ZT460" s="45"/>
      <c r="ZU460" s="45"/>
      <c r="ZV460" s="45"/>
      <c r="ZW460" s="45"/>
      <c r="ZX460" s="45"/>
      <c r="ZY460" s="45"/>
      <c r="ZZ460" s="45"/>
      <c r="AAA460" s="45"/>
      <c r="AAB460" s="45"/>
      <c r="AAC460" s="45"/>
      <c r="AAD460" s="45"/>
      <c r="AAE460" s="45"/>
      <c r="AAF460" s="45"/>
      <c r="AAG460" s="45"/>
      <c r="AAH460" s="45"/>
      <c r="AAI460" s="45"/>
      <c r="AAJ460" s="45"/>
      <c r="AAK460" s="45"/>
      <c r="AAL460" s="45"/>
      <c r="AAM460" s="45"/>
      <c r="AAN460" s="45"/>
      <c r="AAO460" s="45"/>
      <c r="AAP460" s="45"/>
      <c r="AAQ460" s="45"/>
      <c r="AAR460" s="45"/>
      <c r="AAS460" s="45"/>
      <c r="AAT460" s="45"/>
      <c r="AAU460" s="45"/>
      <c r="AAV460" s="45"/>
      <c r="AAW460" s="45"/>
      <c r="AAX460" s="45"/>
      <c r="AAY460" s="45"/>
      <c r="AAZ460" s="45"/>
      <c r="ABA460" s="45"/>
      <c r="ABB460" s="45"/>
      <c r="ABC460" s="45"/>
      <c r="ABD460" s="45"/>
      <c r="ABE460" s="45"/>
      <c r="ABF460" s="45"/>
      <c r="ABG460" s="45"/>
      <c r="ABH460" s="45"/>
      <c r="ABI460" s="45"/>
      <c r="ABJ460" s="45"/>
      <c r="ABK460" s="45"/>
      <c r="ABL460" s="45"/>
      <c r="ABM460" s="45"/>
      <c r="ABN460" s="45"/>
      <c r="ABO460" s="45"/>
      <c r="ABP460" s="45"/>
      <c r="ABQ460" s="45"/>
      <c r="ABR460" s="45"/>
      <c r="ABS460" s="45"/>
      <c r="ABT460" s="45"/>
      <c r="ABU460" s="45"/>
      <c r="ABV460" s="45"/>
      <c r="ABW460" s="45"/>
      <c r="ABX460" s="45"/>
      <c r="ABY460" s="45"/>
      <c r="ABZ460" s="45"/>
      <c r="ACA460" s="45"/>
      <c r="ACB460" s="45"/>
      <c r="ACC460" s="45"/>
      <c r="ACD460" s="45"/>
      <c r="ACE460" s="45"/>
      <c r="ACF460" s="45"/>
      <c r="ACG460" s="45"/>
      <c r="ACH460" s="45"/>
      <c r="ACI460" s="45"/>
      <c r="ACJ460" s="45"/>
      <c r="ACK460" s="45"/>
      <c r="ACL460" s="45"/>
      <c r="ACM460" s="45"/>
      <c r="ACN460" s="45"/>
      <c r="ACO460" s="45"/>
      <c r="ACP460" s="45"/>
      <c r="ACQ460" s="45"/>
      <c r="ACR460" s="45"/>
      <c r="ACS460" s="45"/>
      <c r="ACT460" s="45"/>
      <c r="ACU460" s="45"/>
      <c r="ACV460" s="45"/>
      <c r="ACW460" s="45"/>
      <c r="ACX460" s="45"/>
      <c r="ACY460" s="45"/>
      <c r="ACZ460" s="45"/>
      <c r="ADA460" s="45"/>
      <c r="ADB460" s="45"/>
      <c r="ADC460" s="45"/>
      <c r="ADD460" s="45"/>
      <c r="ADE460" s="45"/>
      <c r="ADF460" s="45"/>
      <c r="ADG460" s="45"/>
      <c r="ADH460" s="45"/>
      <c r="ADI460" s="45"/>
      <c r="ADJ460" s="45"/>
      <c r="ADK460" s="45"/>
      <c r="ADL460" s="45"/>
      <c r="ADM460" s="45"/>
      <c r="ADN460" s="45"/>
      <c r="ADO460" s="45"/>
      <c r="ADP460" s="45"/>
      <c r="ADQ460" s="45"/>
      <c r="ADR460" s="45"/>
      <c r="ADS460" s="45"/>
      <c r="ADT460" s="45"/>
      <c r="ADU460" s="45"/>
      <c r="ADV460" s="45"/>
      <c r="ADW460" s="45"/>
      <c r="ADX460" s="45"/>
      <c r="ADY460" s="45"/>
      <c r="ADZ460" s="45"/>
      <c r="AEA460" s="45"/>
      <c r="AEB460" s="45"/>
      <c r="AEC460" s="45"/>
      <c r="AED460" s="45"/>
      <c r="AEE460" s="45"/>
      <c r="AEF460" s="45"/>
      <c r="AEG460" s="45"/>
      <c r="AEH460" s="45"/>
      <c r="AEI460" s="45"/>
      <c r="AEJ460" s="45"/>
      <c r="AEK460" s="45"/>
      <c r="AEL460" s="45"/>
      <c r="AEM460" s="45"/>
      <c r="AEN460" s="45"/>
      <c r="AEO460" s="45"/>
      <c r="AEP460" s="45"/>
      <c r="AEQ460" s="45"/>
      <c r="AER460" s="45"/>
      <c r="AES460" s="45"/>
      <c r="AET460" s="45"/>
      <c r="AEU460" s="45"/>
      <c r="AEV460" s="45"/>
      <c r="AEW460" s="45"/>
      <c r="AEX460" s="45"/>
      <c r="AEY460" s="45"/>
      <c r="AEZ460" s="45"/>
      <c r="AFA460" s="45"/>
      <c r="AFB460" s="45"/>
      <c r="AFC460" s="45"/>
      <c r="AFD460" s="45"/>
      <c r="AFE460" s="45"/>
      <c r="AFF460" s="45"/>
      <c r="AFG460" s="45"/>
      <c r="AFH460" s="45"/>
      <c r="AFI460" s="45"/>
      <c r="AFJ460" s="45"/>
      <c r="AFK460" s="45"/>
      <c r="AFL460" s="45"/>
      <c r="AFM460" s="45"/>
      <c r="AFN460" s="45"/>
      <c r="AFO460" s="45"/>
      <c r="AFP460" s="45"/>
      <c r="AFQ460" s="45"/>
      <c r="AFR460" s="45"/>
      <c r="AFS460" s="45"/>
      <c r="AFT460" s="45"/>
      <c r="AFU460" s="45"/>
      <c r="AFV460" s="45"/>
      <c r="AFW460" s="45"/>
      <c r="AFX460" s="45"/>
      <c r="AFY460" s="45"/>
      <c r="AFZ460" s="45"/>
      <c r="AGA460" s="45"/>
      <c r="AGB460" s="45"/>
      <c r="AGC460" s="45"/>
      <c r="AGD460" s="45"/>
      <c r="AGE460" s="45"/>
      <c r="AGF460" s="45"/>
      <c r="AGG460" s="45"/>
      <c r="AGH460" s="45"/>
      <c r="AGI460" s="45"/>
      <c r="AGJ460" s="45"/>
      <c r="AGK460" s="45"/>
      <c r="AGL460" s="45"/>
      <c r="AGM460" s="45"/>
      <c r="AGN460" s="45"/>
      <c r="AGO460" s="45"/>
      <c r="AGP460" s="45"/>
      <c r="AGQ460" s="45"/>
      <c r="AGR460" s="45"/>
      <c r="AGS460" s="45"/>
      <c r="AGT460" s="45"/>
      <c r="AGU460" s="45"/>
      <c r="AGV460" s="45"/>
      <c r="AGW460" s="45"/>
      <c r="AGX460" s="45"/>
      <c r="AGY460" s="45"/>
      <c r="AGZ460" s="45"/>
      <c r="AHA460" s="45"/>
      <c r="AHB460" s="45"/>
      <c r="AHC460" s="45"/>
      <c r="AHD460" s="45"/>
      <c r="AHE460" s="45"/>
      <c r="AHF460" s="45"/>
      <c r="AHG460" s="45"/>
      <c r="AHH460" s="45"/>
      <c r="AHI460" s="45"/>
      <c r="AHJ460" s="45"/>
      <c r="AHK460" s="45"/>
      <c r="AHL460" s="45"/>
      <c r="AHM460" s="45"/>
      <c r="AHN460" s="45"/>
      <c r="AHO460" s="45"/>
      <c r="AHP460" s="45"/>
      <c r="AHQ460" s="45"/>
      <c r="AHR460" s="45"/>
      <c r="AHS460" s="45"/>
      <c r="AHT460" s="45"/>
      <c r="AHU460" s="45"/>
      <c r="AHV460" s="45"/>
      <c r="AHW460" s="45"/>
      <c r="AHX460" s="45"/>
      <c r="AHY460" s="45"/>
      <c r="AHZ460" s="45"/>
      <c r="AIA460" s="45"/>
      <c r="AIB460" s="45"/>
      <c r="AIC460" s="45"/>
      <c r="AID460" s="45"/>
      <c r="AIE460" s="45"/>
      <c r="AIF460" s="45"/>
      <c r="AIG460" s="45"/>
      <c r="AIH460" s="45"/>
      <c r="AII460" s="45"/>
      <c r="AIJ460" s="45"/>
      <c r="AIK460" s="45"/>
      <c r="AIL460" s="45"/>
      <c r="AIM460" s="45"/>
      <c r="AIN460" s="45"/>
      <c r="AIO460" s="45"/>
      <c r="AIP460" s="45"/>
      <c r="AIQ460" s="45"/>
      <c r="AIR460" s="45"/>
      <c r="AIS460" s="45"/>
      <c r="AIT460" s="45"/>
      <c r="AIU460" s="45"/>
      <c r="AIV460" s="45"/>
      <c r="AIW460" s="45"/>
      <c r="AIX460" s="45"/>
      <c r="AIY460" s="45"/>
      <c r="AIZ460" s="45"/>
      <c r="AJA460" s="45"/>
      <c r="AJB460" s="45"/>
      <c r="AJC460" s="45"/>
      <c r="AJD460" s="45"/>
      <c r="AJE460" s="45"/>
      <c r="AJF460" s="45"/>
      <c r="AJG460" s="45"/>
      <c r="AJH460" s="45"/>
      <c r="AJI460" s="45"/>
      <c r="AJJ460" s="45"/>
      <c r="AJK460" s="45"/>
      <c r="AJL460" s="45"/>
      <c r="AJM460" s="45"/>
      <c r="AJN460" s="45"/>
      <c r="AJO460" s="45"/>
      <c r="AJP460" s="45"/>
      <c r="AJQ460" s="45"/>
      <c r="AJR460" s="45"/>
      <c r="AJS460" s="45"/>
      <c r="AJT460" s="45"/>
      <c r="AJU460" s="45"/>
      <c r="AJV460" s="45"/>
      <c r="AJW460" s="45"/>
      <c r="AJX460" s="45"/>
      <c r="AJY460" s="45"/>
      <c r="AJZ460" s="45"/>
      <c r="AKA460" s="45"/>
      <c r="AKB460" s="45"/>
      <c r="AKC460" s="45"/>
      <c r="AKD460" s="45"/>
      <c r="AKE460" s="45"/>
      <c r="AKF460" s="45"/>
      <c r="AKG460" s="45"/>
      <c r="AKH460" s="45"/>
      <c r="AKI460" s="45"/>
      <c r="AKJ460" s="45"/>
      <c r="AKK460" s="45"/>
      <c r="AKL460" s="45"/>
      <c r="AKM460" s="45"/>
      <c r="AKN460" s="45"/>
      <c r="AKO460" s="45"/>
      <c r="AKP460" s="45"/>
      <c r="AKQ460" s="45"/>
      <c r="AKR460" s="45"/>
      <c r="AKS460" s="45"/>
      <c r="AKT460" s="45"/>
      <c r="AKU460" s="45"/>
      <c r="AKV460" s="45"/>
      <c r="AKW460" s="45"/>
      <c r="AKX460" s="45"/>
      <c r="AKY460" s="45"/>
      <c r="AKZ460" s="45"/>
      <c r="ALA460" s="45"/>
      <c r="ALB460" s="45"/>
      <c r="ALC460" s="45"/>
      <c r="ALD460" s="45"/>
      <c r="ALE460" s="45"/>
      <c r="ALF460" s="45"/>
      <c r="ALG460" s="45"/>
      <c r="ALH460" s="45"/>
      <c r="ALI460" s="45"/>
      <c r="ALJ460" s="45"/>
      <c r="ALK460" s="45"/>
      <c r="ALL460" s="45"/>
      <c r="ALM460" s="45"/>
      <c r="ALN460" s="45"/>
      <c r="ALO460" s="45"/>
      <c r="ALP460" s="45"/>
      <c r="ALQ460" s="45"/>
      <c r="ALR460" s="45"/>
      <c r="ALS460" s="45"/>
      <c r="ALT460" s="45"/>
      <c r="ALU460" s="45"/>
      <c r="ALV460" s="45"/>
      <c r="ALW460" s="45"/>
      <c r="ALX460" s="45"/>
      <c r="ALY460" s="45"/>
      <c r="ALZ460" s="45"/>
      <c r="AMA460" s="45"/>
      <c r="AMB460" s="45"/>
      <c r="AMC460" s="45"/>
      <c r="AMD460" s="45"/>
      <c r="AME460" s="45"/>
      <c r="AMF460" s="45"/>
      <c r="AMG460" s="45"/>
      <c r="AMH460" s="45"/>
      <c r="AMI460" s="45"/>
      <c r="AMJ460" s="45"/>
      <c r="AMK460" s="45"/>
      <c r="AML460" s="45"/>
      <c r="AMM460" s="45"/>
      <c r="AMN460" s="45"/>
      <c r="AMO460" s="45"/>
      <c r="AMP460" s="45"/>
      <c r="AMQ460" s="45"/>
      <c r="AMR460" s="45"/>
      <c r="AMS460" s="45"/>
      <c r="AMT460" s="45"/>
      <c r="AMU460" s="45"/>
      <c r="AMV460" s="45"/>
      <c r="AMW460" s="45"/>
      <c r="AMX460" s="45"/>
      <c r="AMY460" s="45"/>
      <c r="AMZ460" s="45"/>
      <c r="ANA460" s="45"/>
      <c r="ANB460" s="45"/>
      <c r="ANC460" s="45"/>
      <c r="AND460" s="45"/>
      <c r="ANE460" s="45"/>
      <c r="ANF460" s="45"/>
      <c r="ANG460" s="45"/>
      <c r="ANH460" s="45"/>
      <c r="ANI460" s="45"/>
      <c r="ANJ460" s="45"/>
      <c r="ANK460" s="45"/>
      <c r="ANL460" s="45"/>
      <c r="ANM460" s="45"/>
      <c r="ANN460" s="45"/>
      <c r="ANO460" s="45"/>
      <c r="ANP460" s="45"/>
      <c r="ANQ460" s="45"/>
      <c r="ANR460" s="45"/>
      <c r="ANS460" s="45"/>
      <c r="ANT460" s="45"/>
      <c r="ANU460" s="45"/>
      <c r="ANV460" s="45"/>
      <c r="ANW460" s="45"/>
      <c r="ANX460" s="45"/>
      <c r="ANY460" s="45"/>
      <c r="ANZ460" s="45"/>
      <c r="AOA460" s="45"/>
      <c r="AOB460" s="45"/>
      <c r="AOC460" s="45"/>
      <c r="AOD460" s="45"/>
      <c r="AOE460" s="45"/>
      <c r="AOF460" s="45"/>
      <c r="AOG460" s="45"/>
      <c r="AOH460" s="45"/>
      <c r="AOI460" s="45"/>
      <c r="AOJ460" s="45"/>
      <c r="AOK460" s="45"/>
      <c r="AOL460" s="45"/>
      <c r="AOM460" s="45"/>
      <c r="AON460" s="45"/>
      <c r="AOO460" s="45"/>
      <c r="AOP460" s="45"/>
      <c r="AOQ460" s="45"/>
      <c r="AOR460" s="45"/>
      <c r="AOS460" s="45"/>
      <c r="AOT460" s="45"/>
      <c r="AOU460" s="45"/>
      <c r="AOV460" s="45"/>
      <c r="AOW460" s="45"/>
      <c r="AOX460" s="45"/>
      <c r="AOY460" s="45"/>
      <c r="AOZ460" s="45"/>
      <c r="APA460" s="45"/>
      <c r="APB460" s="45"/>
      <c r="APC460" s="45"/>
      <c r="APD460" s="45"/>
      <c r="APE460" s="45"/>
      <c r="APF460" s="45"/>
      <c r="APG460" s="45"/>
      <c r="APH460" s="45"/>
      <c r="API460" s="45"/>
      <c r="APJ460" s="45"/>
      <c r="APK460" s="45"/>
      <c r="APL460" s="45"/>
      <c r="APM460" s="45"/>
      <c r="APN460" s="45"/>
      <c r="APO460" s="45"/>
      <c r="APP460" s="45"/>
      <c r="APQ460" s="45"/>
      <c r="APR460" s="45"/>
      <c r="APS460" s="45"/>
      <c r="APT460" s="45"/>
      <c r="APU460" s="45"/>
      <c r="APV460" s="45"/>
      <c r="APW460" s="45"/>
      <c r="APX460" s="45"/>
      <c r="APY460" s="45"/>
      <c r="APZ460" s="45"/>
      <c r="AQA460" s="45"/>
      <c r="AQB460" s="45"/>
      <c r="AQC460" s="45"/>
      <c r="AQD460" s="45"/>
      <c r="AQE460" s="45"/>
      <c r="AQF460" s="45"/>
      <c r="AQG460" s="45"/>
      <c r="AQH460" s="45"/>
      <c r="AQI460" s="45"/>
      <c r="AQJ460" s="45"/>
      <c r="AQK460" s="45"/>
      <c r="AQL460" s="45"/>
      <c r="AQM460" s="45"/>
      <c r="AQN460" s="45"/>
      <c r="AQO460" s="45"/>
      <c r="AQP460" s="45"/>
      <c r="AQQ460" s="45"/>
      <c r="AQR460" s="45"/>
      <c r="AQS460" s="45"/>
      <c r="AQT460" s="45"/>
      <c r="AQU460" s="45"/>
      <c r="AQV460" s="45"/>
      <c r="AQW460" s="45"/>
      <c r="AQX460" s="45"/>
      <c r="AQY460" s="45"/>
      <c r="AQZ460" s="45"/>
      <c r="ARA460" s="45"/>
      <c r="ARB460" s="45"/>
      <c r="ARC460" s="45"/>
      <c r="ARD460" s="45"/>
      <c r="ARE460" s="45"/>
      <c r="ARF460" s="45"/>
      <c r="ARG460" s="45"/>
      <c r="ARH460" s="45"/>
      <c r="ARI460" s="45"/>
      <c r="ARJ460" s="45"/>
      <c r="ARK460" s="45"/>
      <c r="ARL460" s="45"/>
      <c r="ARM460" s="45"/>
      <c r="ARN460" s="45"/>
      <c r="ARO460" s="45"/>
      <c r="ARP460" s="45"/>
      <c r="ARQ460" s="45"/>
      <c r="ARR460" s="45"/>
      <c r="ARS460" s="45"/>
      <c r="ART460" s="45"/>
      <c r="ARU460" s="45"/>
      <c r="ARV460" s="45"/>
      <c r="ARW460" s="45"/>
      <c r="ARX460" s="45"/>
      <c r="ARY460" s="45"/>
      <c r="ARZ460" s="45"/>
      <c r="ASA460" s="45"/>
      <c r="ASB460" s="45"/>
      <c r="ASC460" s="45"/>
      <c r="ASD460" s="45"/>
      <c r="ASE460" s="45"/>
      <c r="ASF460" s="45"/>
      <c r="ASG460" s="45"/>
      <c r="ASH460" s="45"/>
      <c r="ASI460" s="45"/>
      <c r="ASJ460" s="45"/>
      <c r="ASK460" s="45"/>
      <c r="ASL460" s="45"/>
      <c r="ASM460" s="45"/>
      <c r="ASN460" s="45"/>
      <c r="ASO460" s="45"/>
      <c r="ASP460" s="45"/>
      <c r="ASQ460" s="45"/>
      <c r="ASR460" s="45"/>
      <c r="ASS460" s="45"/>
      <c r="AST460" s="45"/>
      <c r="ASU460" s="45"/>
      <c r="ASV460" s="45"/>
      <c r="ASW460" s="45"/>
      <c r="ASX460" s="45"/>
      <c r="ASY460" s="45"/>
      <c r="ASZ460" s="45"/>
      <c r="ATA460" s="45"/>
      <c r="ATB460" s="45"/>
      <c r="ATC460" s="45"/>
      <c r="ATD460" s="45"/>
      <c r="ATE460" s="45"/>
      <c r="ATF460" s="45"/>
      <c r="ATG460" s="45"/>
      <c r="ATH460" s="45"/>
      <c r="ATI460" s="45"/>
      <c r="ATJ460" s="45"/>
      <c r="ATK460" s="45"/>
      <c r="ATL460" s="45"/>
      <c r="ATM460" s="45"/>
      <c r="ATN460" s="45"/>
      <c r="ATO460" s="45"/>
      <c r="ATP460" s="45"/>
      <c r="ATQ460" s="45"/>
      <c r="ATR460" s="45"/>
      <c r="ATS460" s="45"/>
      <c r="ATT460" s="45"/>
      <c r="ATU460" s="45"/>
      <c r="ATV460" s="45"/>
      <c r="ATW460" s="45"/>
      <c r="ATX460" s="45"/>
      <c r="ATY460" s="45"/>
      <c r="ATZ460" s="45"/>
      <c r="AUA460" s="45"/>
      <c r="AUB460" s="45"/>
      <c r="AUC460" s="45"/>
      <c r="AUD460" s="45"/>
      <c r="AUE460" s="45"/>
      <c r="AUF460" s="45"/>
      <c r="AUG460" s="45"/>
      <c r="AUH460" s="45"/>
      <c r="AUI460" s="45"/>
      <c r="AUJ460" s="45"/>
      <c r="AUK460" s="45"/>
      <c r="AUL460" s="45"/>
      <c r="AUM460" s="45"/>
      <c r="AUN460" s="45"/>
      <c r="AUO460" s="45"/>
      <c r="AUP460" s="45"/>
      <c r="AUQ460" s="45"/>
      <c r="AUR460" s="45"/>
      <c r="AUS460" s="45"/>
      <c r="AUT460" s="45"/>
      <c r="AUU460" s="45"/>
      <c r="AUV460" s="45"/>
      <c r="AUW460" s="45"/>
      <c r="AUX460" s="45"/>
      <c r="AUY460" s="45"/>
      <c r="AUZ460" s="45"/>
      <c r="AVA460" s="45"/>
      <c r="AVB460" s="45"/>
      <c r="AVC460" s="45"/>
      <c r="AVD460" s="45"/>
      <c r="AVE460" s="45"/>
      <c r="AVF460" s="45"/>
      <c r="AVG460" s="45"/>
      <c r="AVH460" s="45"/>
      <c r="AVI460" s="45"/>
      <c r="AVJ460" s="45"/>
      <c r="AVK460" s="45"/>
      <c r="AVL460" s="45"/>
      <c r="AVM460" s="45"/>
      <c r="AVN460" s="45"/>
      <c r="AVO460" s="45"/>
      <c r="AVP460" s="45"/>
      <c r="AVQ460" s="45"/>
      <c r="AVR460" s="45"/>
      <c r="AVS460" s="45"/>
      <c r="AVT460" s="45"/>
      <c r="AVU460" s="45"/>
      <c r="AVV460" s="45"/>
      <c r="AVW460" s="45"/>
      <c r="AVX460" s="45"/>
      <c r="AVY460" s="45"/>
      <c r="AVZ460" s="45"/>
      <c r="AWA460" s="45"/>
      <c r="AWB460" s="45"/>
      <c r="AWC460" s="45"/>
      <c r="AWD460" s="45"/>
      <c r="AWE460" s="45"/>
      <c r="AWF460" s="45"/>
      <c r="AWG460" s="45"/>
      <c r="AWH460" s="45"/>
      <c r="AWI460" s="45"/>
      <c r="AWJ460" s="45"/>
      <c r="AWK460" s="45"/>
      <c r="AWL460" s="45"/>
      <c r="AWM460" s="45"/>
      <c r="AWN460" s="45"/>
      <c r="AWO460" s="45"/>
      <c r="AWP460" s="45"/>
      <c r="AWQ460" s="45"/>
      <c r="AWR460" s="45"/>
      <c r="AWS460" s="45"/>
      <c r="AWT460" s="45"/>
      <c r="AWU460" s="45"/>
      <c r="AWV460" s="45"/>
      <c r="AWW460" s="45"/>
      <c r="AWX460" s="45"/>
      <c r="AWY460" s="45"/>
      <c r="AWZ460" s="45"/>
      <c r="AXA460" s="45"/>
      <c r="AXB460" s="45"/>
      <c r="AXC460" s="45"/>
      <c r="AXD460" s="45"/>
      <c r="AXE460" s="45"/>
      <c r="AXF460" s="45"/>
      <c r="AXG460" s="45"/>
      <c r="AXH460" s="45"/>
      <c r="AXI460" s="45"/>
      <c r="AXJ460" s="45"/>
      <c r="AXK460" s="45"/>
      <c r="AXL460" s="45"/>
      <c r="AXM460" s="45"/>
      <c r="AXN460" s="45"/>
      <c r="AXO460" s="45"/>
      <c r="AXP460" s="45"/>
      <c r="AXQ460" s="45"/>
      <c r="AXR460" s="45"/>
      <c r="AXS460" s="45"/>
      <c r="AXT460" s="45"/>
      <c r="AXU460" s="45"/>
      <c r="AXV460" s="45"/>
      <c r="AXW460" s="45"/>
      <c r="AXX460" s="45"/>
      <c r="AXY460" s="45"/>
      <c r="AXZ460" s="45"/>
      <c r="AYA460" s="45"/>
      <c r="AYB460" s="45"/>
      <c r="AYC460" s="45"/>
      <c r="AYD460" s="45"/>
      <c r="AYE460" s="45"/>
      <c r="AYF460" s="45"/>
      <c r="AYG460" s="45"/>
      <c r="AYH460" s="45"/>
      <c r="AYI460" s="45"/>
      <c r="AYJ460" s="45"/>
      <c r="AYK460" s="45"/>
      <c r="AYL460" s="45"/>
      <c r="AYM460" s="45"/>
      <c r="AYN460" s="45"/>
      <c r="AYO460" s="45"/>
      <c r="AYP460" s="45"/>
      <c r="AYQ460" s="45"/>
      <c r="AYR460" s="45"/>
      <c r="AYS460" s="45"/>
      <c r="AYT460" s="45"/>
      <c r="AYU460" s="45"/>
      <c r="AYV460" s="45"/>
      <c r="AYW460" s="45"/>
      <c r="AYX460" s="45"/>
      <c r="AYY460" s="45"/>
      <c r="AYZ460" s="45"/>
      <c r="AZA460" s="45"/>
      <c r="AZB460" s="45"/>
      <c r="AZC460" s="45"/>
      <c r="AZD460" s="45"/>
      <c r="AZE460" s="45"/>
      <c r="AZF460" s="45"/>
      <c r="AZG460" s="45"/>
      <c r="AZH460" s="45"/>
      <c r="AZI460" s="45"/>
      <c r="AZJ460" s="45"/>
      <c r="AZK460" s="45"/>
      <c r="AZL460" s="45"/>
      <c r="AZM460" s="45"/>
      <c r="AZN460" s="45"/>
      <c r="AZO460" s="45"/>
      <c r="AZP460" s="45"/>
      <c r="AZQ460" s="45"/>
      <c r="AZR460" s="45"/>
      <c r="AZS460" s="45"/>
      <c r="AZT460" s="45"/>
      <c r="AZU460" s="45"/>
      <c r="AZV460" s="45"/>
      <c r="AZW460" s="45"/>
      <c r="AZX460" s="45"/>
      <c r="AZY460" s="45"/>
      <c r="AZZ460" s="45"/>
      <c r="BAA460" s="45"/>
      <c r="BAB460" s="45"/>
      <c r="BAC460" s="45"/>
      <c r="BAD460" s="45"/>
      <c r="BAE460" s="45"/>
      <c r="BAF460" s="45"/>
      <c r="BAG460" s="45"/>
      <c r="BAH460" s="45"/>
      <c r="BAI460" s="45"/>
      <c r="BAJ460" s="45"/>
      <c r="BAK460" s="45"/>
      <c r="BAL460" s="45"/>
      <c r="BAM460" s="45"/>
      <c r="BAN460" s="45"/>
      <c r="BAO460" s="45"/>
      <c r="BAP460" s="45"/>
      <c r="BAQ460" s="45"/>
      <c r="BAR460" s="45"/>
      <c r="BAS460" s="45"/>
      <c r="BAT460" s="45"/>
      <c r="BAU460" s="45"/>
      <c r="BAV460" s="45"/>
      <c r="BAW460" s="45"/>
      <c r="BAX460" s="45"/>
      <c r="BAY460" s="45"/>
      <c r="BAZ460" s="45"/>
      <c r="BBA460" s="45"/>
      <c r="BBB460" s="45"/>
      <c r="BBC460" s="45"/>
      <c r="BBD460" s="45"/>
      <c r="BBE460" s="45"/>
      <c r="BBF460" s="45"/>
      <c r="BBG460" s="45"/>
      <c r="BBH460" s="45"/>
      <c r="BBI460" s="45"/>
      <c r="BBJ460" s="45"/>
      <c r="BBK460" s="45"/>
      <c r="BBL460" s="45"/>
      <c r="BBM460" s="45"/>
      <c r="BBN460" s="45"/>
      <c r="BBO460" s="45"/>
      <c r="BBP460" s="45"/>
      <c r="BBQ460" s="45"/>
      <c r="BBR460" s="45"/>
      <c r="BBS460" s="45"/>
      <c r="BBT460" s="45"/>
      <c r="BBU460" s="45"/>
      <c r="BBV460" s="45"/>
      <c r="BBW460" s="45"/>
      <c r="BBX460" s="45"/>
      <c r="BBY460" s="45"/>
      <c r="BBZ460" s="45"/>
      <c r="BCA460" s="45"/>
      <c r="BCB460" s="45"/>
      <c r="BCC460" s="45"/>
      <c r="BCD460" s="45"/>
      <c r="BCE460" s="45"/>
      <c r="BCF460" s="45"/>
      <c r="BCG460" s="45"/>
      <c r="BCH460" s="45"/>
      <c r="BCI460" s="45"/>
      <c r="BCJ460" s="45"/>
      <c r="BCK460" s="45"/>
      <c r="BCL460" s="45"/>
      <c r="BCM460" s="45"/>
      <c r="BCN460" s="45"/>
      <c r="BCO460" s="45"/>
      <c r="BCP460" s="45"/>
      <c r="BCQ460" s="45"/>
      <c r="BCR460" s="45"/>
      <c r="BCS460" s="45"/>
      <c r="BCT460" s="45"/>
      <c r="BCU460" s="45"/>
      <c r="BCV460" s="45"/>
      <c r="BCW460" s="45"/>
      <c r="BCX460" s="45"/>
      <c r="BCY460" s="45"/>
      <c r="BCZ460" s="45"/>
      <c r="BDA460" s="45"/>
      <c r="BDB460" s="45"/>
      <c r="BDC460" s="45"/>
      <c r="BDD460" s="45"/>
      <c r="BDE460" s="45"/>
      <c r="BDF460" s="45"/>
      <c r="BDG460" s="45"/>
      <c r="BDH460" s="45"/>
      <c r="BDI460" s="45"/>
      <c r="BDJ460" s="45"/>
      <c r="BDK460" s="45"/>
      <c r="BDL460" s="45"/>
      <c r="BDM460" s="45"/>
      <c r="BDN460" s="45"/>
      <c r="BDO460" s="45"/>
      <c r="BDP460" s="45"/>
      <c r="BDQ460" s="45"/>
      <c r="BDR460" s="45"/>
      <c r="BDS460" s="45"/>
      <c r="BDT460" s="45"/>
      <c r="BDU460" s="45"/>
      <c r="BDV460" s="45"/>
      <c r="BDW460" s="45"/>
      <c r="BDX460" s="45"/>
      <c r="BDY460" s="45"/>
      <c r="BDZ460" s="45"/>
      <c r="BEA460" s="45"/>
      <c r="BEB460" s="45"/>
      <c r="BEC460" s="45"/>
      <c r="BED460" s="45"/>
      <c r="BEE460" s="45"/>
      <c r="BEF460" s="45"/>
      <c r="BEG460" s="45"/>
      <c r="BEH460" s="45"/>
      <c r="BEI460" s="45"/>
      <c r="BEJ460" s="45"/>
      <c r="BEK460" s="45"/>
      <c r="BEL460" s="45"/>
      <c r="BEM460" s="45"/>
      <c r="BEN460" s="45"/>
      <c r="BEO460" s="45"/>
      <c r="BEP460" s="45"/>
      <c r="BEQ460" s="45"/>
      <c r="BER460" s="45"/>
      <c r="BES460" s="45"/>
      <c r="BET460" s="45"/>
      <c r="BEU460" s="45"/>
      <c r="BEV460" s="45"/>
      <c r="BEW460" s="45"/>
      <c r="BEX460" s="45"/>
      <c r="BEY460" s="45"/>
      <c r="BEZ460" s="45"/>
      <c r="BFA460" s="45"/>
      <c r="BFB460" s="45"/>
      <c r="BFC460" s="45"/>
      <c r="BFD460" s="45"/>
      <c r="BFE460" s="45"/>
      <c r="BFF460" s="45"/>
      <c r="BFG460" s="45"/>
      <c r="BFH460" s="45"/>
      <c r="BFI460" s="45"/>
      <c r="BFJ460" s="45"/>
      <c r="BFK460" s="45"/>
      <c r="BFL460" s="45"/>
      <c r="BFM460" s="45"/>
      <c r="BFN460" s="45"/>
      <c r="BFO460" s="45"/>
      <c r="BFP460" s="45"/>
      <c r="BFQ460" s="45"/>
      <c r="BFR460" s="45"/>
      <c r="BFS460" s="45"/>
      <c r="BFT460" s="45"/>
      <c r="BFU460" s="45"/>
      <c r="BFV460" s="45"/>
      <c r="BFW460" s="45"/>
      <c r="BFX460" s="45"/>
      <c r="BFY460" s="45"/>
      <c r="BFZ460" s="45"/>
      <c r="BGA460" s="45"/>
      <c r="BGB460" s="45"/>
      <c r="BGC460" s="45"/>
      <c r="BGD460" s="45"/>
      <c r="BGE460" s="45"/>
      <c r="BGF460" s="45"/>
      <c r="BGG460" s="45"/>
      <c r="BGH460" s="45"/>
      <c r="BGI460" s="45"/>
      <c r="BGJ460" s="45"/>
      <c r="BGK460" s="45"/>
      <c r="BGL460" s="45"/>
      <c r="BGM460" s="45"/>
      <c r="BGN460" s="45"/>
      <c r="BGO460" s="45"/>
      <c r="BGP460" s="45"/>
      <c r="BGQ460" s="45"/>
      <c r="BGR460" s="45"/>
      <c r="BGS460" s="45"/>
      <c r="BGT460" s="45"/>
      <c r="BGU460" s="45"/>
      <c r="BGV460" s="45"/>
      <c r="BGW460" s="45"/>
      <c r="BGX460" s="45"/>
      <c r="BGY460" s="45"/>
      <c r="BGZ460" s="45"/>
      <c r="BHA460" s="45"/>
      <c r="BHB460" s="45"/>
      <c r="BHC460" s="45"/>
      <c r="BHD460" s="45"/>
      <c r="BHE460" s="45"/>
      <c r="BHF460" s="45"/>
      <c r="BHG460" s="45"/>
      <c r="BHH460" s="45"/>
      <c r="BHI460" s="45"/>
      <c r="BHJ460" s="45"/>
      <c r="BHK460" s="45"/>
      <c r="BHL460" s="45"/>
      <c r="BHM460" s="45"/>
      <c r="BHN460" s="45"/>
      <c r="BHO460" s="45"/>
      <c r="BHP460" s="45"/>
      <c r="BHQ460" s="45"/>
      <c r="BHR460" s="45"/>
      <c r="BHS460" s="45"/>
      <c r="BHT460" s="45"/>
      <c r="BHU460" s="45"/>
      <c r="BHV460" s="45"/>
      <c r="BHW460" s="45"/>
      <c r="BHX460" s="45"/>
      <c r="BHY460" s="45"/>
      <c r="BHZ460" s="45"/>
      <c r="BIA460" s="45"/>
      <c r="BIB460" s="45"/>
      <c r="BIC460" s="45"/>
      <c r="BID460" s="45"/>
      <c r="BIE460" s="45"/>
      <c r="BIF460" s="45"/>
      <c r="BIG460" s="45"/>
      <c r="BIH460" s="45"/>
      <c r="BII460" s="45"/>
      <c r="BIJ460" s="45"/>
      <c r="BIK460" s="45"/>
      <c r="BIL460" s="45"/>
      <c r="BIM460" s="45"/>
      <c r="BIN460" s="45"/>
      <c r="BIO460" s="45"/>
      <c r="BIP460" s="45"/>
      <c r="BIQ460" s="45"/>
      <c r="BIR460" s="45"/>
      <c r="BIS460" s="45"/>
      <c r="BIT460" s="45"/>
      <c r="BIU460" s="45"/>
      <c r="BIV460" s="45"/>
      <c r="BIW460" s="45"/>
      <c r="BIX460" s="45"/>
      <c r="BIY460" s="45"/>
      <c r="BIZ460" s="45"/>
      <c r="BJA460" s="45"/>
      <c r="BJB460" s="45"/>
      <c r="BJC460" s="45"/>
      <c r="BJD460" s="45"/>
      <c r="BJE460" s="45"/>
      <c r="BJF460" s="45"/>
      <c r="BJG460" s="45"/>
      <c r="BJH460" s="45"/>
      <c r="BJI460" s="45"/>
      <c r="BJJ460" s="45"/>
      <c r="BJK460" s="45"/>
      <c r="BJL460" s="45"/>
      <c r="BJM460" s="45"/>
      <c r="BJN460" s="45"/>
      <c r="BJO460" s="45"/>
      <c r="BJP460" s="45"/>
      <c r="BJQ460" s="45"/>
      <c r="BJR460" s="45"/>
      <c r="BJS460" s="45"/>
      <c r="BJT460" s="45"/>
      <c r="BJU460" s="45"/>
      <c r="BJV460" s="45"/>
      <c r="BJW460" s="45"/>
      <c r="BJX460" s="45"/>
      <c r="BJY460" s="45"/>
      <c r="BJZ460" s="45"/>
      <c r="BKA460" s="45"/>
      <c r="BKB460" s="45"/>
      <c r="BKC460" s="45"/>
      <c r="BKD460" s="45"/>
      <c r="BKE460" s="45"/>
      <c r="BKF460" s="45"/>
      <c r="BKG460" s="45"/>
      <c r="BKH460" s="45"/>
      <c r="BKI460" s="45"/>
      <c r="BKJ460" s="45"/>
      <c r="BKK460" s="45"/>
      <c r="BKL460" s="45"/>
      <c r="BKM460" s="45"/>
      <c r="BKN460" s="45"/>
      <c r="BKO460" s="45"/>
      <c r="BKP460" s="45"/>
      <c r="BKQ460" s="45"/>
      <c r="BKR460" s="45"/>
      <c r="BKS460" s="45"/>
      <c r="BKT460" s="45"/>
      <c r="BKU460" s="45"/>
      <c r="BKV460" s="45"/>
      <c r="BKW460" s="45"/>
      <c r="BKX460" s="45"/>
      <c r="BKY460" s="45"/>
      <c r="BKZ460" s="45"/>
      <c r="BLA460" s="45"/>
      <c r="BLB460" s="45"/>
      <c r="BLC460" s="45"/>
      <c r="BLD460" s="45"/>
      <c r="BLE460" s="45"/>
      <c r="BLF460" s="45"/>
      <c r="BLG460" s="45"/>
      <c r="BLH460" s="45"/>
      <c r="BLI460" s="45"/>
      <c r="BLJ460" s="45"/>
      <c r="BLK460" s="45"/>
      <c r="BLL460" s="45"/>
      <c r="BLM460" s="45"/>
      <c r="BLN460" s="45"/>
      <c r="BLO460" s="45"/>
      <c r="BLP460" s="45"/>
      <c r="BLQ460" s="45"/>
      <c r="BLR460" s="45"/>
      <c r="BLS460" s="45"/>
      <c r="BLT460" s="45"/>
      <c r="BLU460" s="45"/>
      <c r="BLV460" s="45"/>
      <c r="BLW460" s="45"/>
      <c r="BLX460" s="45"/>
      <c r="BLY460" s="45"/>
      <c r="BLZ460" s="45"/>
      <c r="BMA460" s="45"/>
      <c r="BMB460" s="45"/>
      <c r="BMC460" s="45"/>
      <c r="BMD460" s="45"/>
      <c r="BME460" s="45"/>
      <c r="BMF460" s="45"/>
      <c r="BMG460" s="45"/>
      <c r="BMH460" s="45"/>
      <c r="BMI460" s="45"/>
      <c r="BMJ460" s="45"/>
      <c r="BMK460" s="45"/>
      <c r="BML460" s="45"/>
      <c r="BMM460" s="45"/>
      <c r="BMN460" s="45"/>
      <c r="BMO460" s="45"/>
      <c r="BMP460" s="45"/>
      <c r="BMQ460" s="45"/>
      <c r="BMR460" s="45"/>
      <c r="BMS460" s="45"/>
      <c r="BMT460" s="45"/>
      <c r="BMU460" s="45"/>
      <c r="BMV460" s="45"/>
      <c r="BMW460" s="45"/>
      <c r="BMX460" s="45"/>
      <c r="BMY460" s="45"/>
      <c r="BMZ460" s="45"/>
      <c r="BNA460" s="45"/>
      <c r="BNB460" s="45"/>
      <c r="BNC460" s="45"/>
      <c r="BND460" s="45"/>
      <c r="BNE460" s="45"/>
      <c r="BNF460" s="45"/>
      <c r="BNG460" s="45"/>
      <c r="BNH460" s="45"/>
      <c r="BNI460" s="45"/>
      <c r="BNJ460" s="45"/>
      <c r="BNK460" s="45"/>
      <c r="BNL460" s="45"/>
      <c r="BNM460" s="45"/>
      <c r="BNN460" s="45"/>
      <c r="BNO460" s="45"/>
      <c r="BNP460" s="45"/>
      <c r="BNQ460" s="45"/>
      <c r="BNR460" s="45"/>
      <c r="BNS460" s="45"/>
      <c r="BNT460" s="45"/>
      <c r="BNU460" s="45"/>
      <c r="BNV460" s="45"/>
      <c r="BNW460" s="45"/>
      <c r="BNX460" s="45"/>
      <c r="BNY460" s="45"/>
      <c r="BNZ460" s="45"/>
      <c r="BOA460" s="45"/>
      <c r="BOB460" s="45"/>
      <c r="BOC460" s="45"/>
      <c r="BOD460" s="45"/>
      <c r="BOE460" s="45"/>
      <c r="BOF460" s="45"/>
      <c r="BOG460" s="45"/>
      <c r="BOH460" s="45"/>
      <c r="BOI460" s="45"/>
      <c r="BOJ460" s="45"/>
      <c r="BOK460" s="45"/>
      <c r="BOL460" s="45"/>
      <c r="BOM460" s="45"/>
      <c r="BON460" s="45"/>
      <c r="BOO460" s="45"/>
      <c r="BOP460" s="45"/>
      <c r="BOQ460" s="45"/>
      <c r="BOR460" s="45"/>
      <c r="BOS460" s="45"/>
      <c r="BOT460" s="45"/>
      <c r="BOU460" s="45"/>
      <c r="BOV460" s="45"/>
      <c r="BOW460" s="45"/>
      <c r="BOX460" s="45"/>
      <c r="BOY460" s="45"/>
      <c r="BOZ460" s="45"/>
      <c r="BPA460" s="45"/>
      <c r="BPB460" s="45"/>
      <c r="BPC460" s="45"/>
      <c r="BPD460" s="45"/>
      <c r="BPE460" s="45"/>
      <c r="BPF460" s="45"/>
      <c r="BPG460" s="45"/>
      <c r="BPH460" s="45"/>
      <c r="BPI460" s="45"/>
      <c r="BPJ460" s="45"/>
      <c r="BPK460" s="45"/>
      <c r="BPL460" s="45"/>
      <c r="BPM460" s="45"/>
      <c r="BPN460" s="45"/>
      <c r="BPO460" s="45"/>
      <c r="BPP460" s="45"/>
      <c r="BPQ460" s="45"/>
      <c r="BPR460" s="45"/>
      <c r="BPS460" s="45"/>
      <c r="BPT460" s="45"/>
      <c r="BPU460" s="45"/>
      <c r="BPV460" s="45"/>
      <c r="BPW460" s="45"/>
      <c r="BPX460" s="45"/>
      <c r="BPY460" s="45"/>
      <c r="BPZ460" s="45"/>
      <c r="BQA460" s="45"/>
      <c r="BQB460" s="45"/>
      <c r="BQC460" s="45"/>
      <c r="BQD460" s="45"/>
      <c r="BQE460" s="45"/>
      <c r="BQF460" s="45"/>
      <c r="BQG460" s="45"/>
      <c r="BQH460" s="45"/>
      <c r="BQI460" s="45"/>
      <c r="BQJ460" s="45"/>
      <c r="BQK460" s="45"/>
      <c r="BQL460" s="45"/>
      <c r="BQM460" s="45"/>
      <c r="BQN460" s="45"/>
      <c r="BQO460" s="45"/>
      <c r="BQP460" s="45"/>
      <c r="BQQ460" s="45"/>
      <c r="BQR460" s="45"/>
      <c r="BQS460" s="45"/>
      <c r="BQT460" s="45"/>
      <c r="BQU460" s="45"/>
      <c r="BQV460" s="45"/>
      <c r="BQW460" s="45"/>
      <c r="BQX460" s="45"/>
      <c r="BQY460" s="45"/>
      <c r="BQZ460" s="45"/>
      <c r="BRA460" s="45"/>
      <c r="BRB460" s="45"/>
      <c r="BRC460" s="45"/>
      <c r="BRD460" s="45"/>
      <c r="BRE460" s="45"/>
      <c r="BRF460" s="45"/>
      <c r="BRG460" s="45"/>
      <c r="BRH460" s="45"/>
      <c r="BRI460" s="45"/>
      <c r="BRJ460" s="45"/>
      <c r="BRK460" s="45"/>
      <c r="BRL460" s="45"/>
      <c r="BRM460" s="45"/>
      <c r="BRN460" s="45"/>
      <c r="BRO460" s="45"/>
      <c r="BRP460" s="45"/>
      <c r="BRQ460" s="45"/>
      <c r="BRR460" s="45"/>
      <c r="BRS460" s="45"/>
      <c r="BRT460" s="45"/>
      <c r="BRU460" s="45"/>
      <c r="BRV460" s="45"/>
      <c r="BRW460" s="45"/>
      <c r="BRX460" s="45"/>
      <c r="BRY460" s="45"/>
      <c r="BRZ460" s="45"/>
      <c r="BSA460" s="45"/>
      <c r="BSB460" s="45"/>
      <c r="BSC460" s="45"/>
      <c r="BSD460" s="45"/>
      <c r="BSE460" s="45"/>
      <c r="BSF460" s="45"/>
      <c r="BSG460" s="45"/>
      <c r="BSH460" s="45"/>
      <c r="BSI460" s="45"/>
      <c r="BSJ460" s="45"/>
      <c r="BSK460" s="45"/>
      <c r="BSL460" s="45"/>
      <c r="BSM460" s="45"/>
      <c r="BSN460" s="45"/>
      <c r="BSO460" s="45"/>
      <c r="BSP460" s="45"/>
      <c r="BSQ460" s="45"/>
      <c r="BSR460" s="45"/>
      <c r="BSS460" s="45"/>
      <c r="BST460" s="45"/>
      <c r="BSU460" s="45"/>
      <c r="BSV460" s="45"/>
      <c r="BSW460" s="45"/>
      <c r="BSX460" s="45"/>
      <c r="BSY460" s="45"/>
      <c r="BSZ460" s="45"/>
      <c r="BTA460" s="45"/>
      <c r="BTB460" s="45"/>
      <c r="BTC460" s="45"/>
      <c r="BTD460" s="45"/>
      <c r="BTE460" s="45"/>
      <c r="BTF460" s="45"/>
      <c r="BTG460" s="45"/>
      <c r="BTH460" s="45"/>
      <c r="BTI460" s="45"/>
      <c r="BTJ460" s="45"/>
      <c r="BTK460" s="45"/>
      <c r="BTL460" s="45"/>
      <c r="BTM460" s="45"/>
      <c r="BTN460" s="45"/>
      <c r="BTO460" s="45"/>
      <c r="BTP460" s="45"/>
      <c r="BTQ460" s="45"/>
      <c r="BTR460" s="45"/>
      <c r="BTS460" s="45"/>
      <c r="BTT460" s="45"/>
      <c r="BTU460" s="45"/>
      <c r="BTV460" s="45"/>
      <c r="BTW460" s="45"/>
      <c r="BTX460" s="45"/>
      <c r="BTY460" s="45"/>
      <c r="BTZ460" s="45"/>
      <c r="BUA460" s="45"/>
      <c r="BUB460" s="45"/>
      <c r="BUC460" s="45"/>
      <c r="BUD460" s="45"/>
      <c r="BUE460" s="45"/>
      <c r="BUF460" s="45"/>
      <c r="BUG460" s="45"/>
      <c r="BUH460" s="45"/>
      <c r="BUI460" s="45"/>
      <c r="BUJ460" s="45"/>
      <c r="BUK460" s="45"/>
      <c r="BUL460" s="45"/>
      <c r="BUM460" s="45"/>
      <c r="BUN460" s="45"/>
      <c r="BUO460" s="45"/>
      <c r="BUP460" s="45"/>
      <c r="BUQ460" s="45"/>
      <c r="BUR460" s="45"/>
      <c r="BUS460" s="45"/>
      <c r="BUT460" s="45"/>
      <c r="BUU460" s="45"/>
      <c r="BUV460" s="45"/>
      <c r="BUW460" s="45"/>
      <c r="BUX460" s="45"/>
      <c r="BUY460" s="45"/>
      <c r="BUZ460" s="45"/>
      <c r="BVA460" s="45"/>
      <c r="BVB460" s="45"/>
      <c r="BVC460" s="45"/>
      <c r="BVD460" s="45"/>
      <c r="BVE460" s="45"/>
      <c r="BVF460" s="45"/>
      <c r="BVG460" s="45"/>
      <c r="BVH460" s="45"/>
      <c r="BVI460" s="45"/>
      <c r="BVJ460" s="45"/>
      <c r="BVK460" s="45"/>
      <c r="BVL460" s="45"/>
      <c r="BVM460" s="45"/>
      <c r="BVN460" s="45"/>
      <c r="BVO460" s="45"/>
      <c r="BVP460" s="45"/>
      <c r="BVQ460" s="45"/>
      <c r="BVR460" s="45"/>
      <c r="BVS460" s="45"/>
      <c r="BVT460" s="45"/>
      <c r="BVU460" s="45"/>
      <c r="BVV460" s="45"/>
      <c r="BVW460" s="45"/>
      <c r="BVX460" s="45"/>
      <c r="BVY460" s="45"/>
      <c r="BVZ460" s="45"/>
      <c r="BWA460" s="45"/>
      <c r="BWB460" s="45"/>
      <c r="BWC460" s="45"/>
      <c r="BWD460" s="45"/>
      <c r="BWE460" s="45"/>
      <c r="BWF460" s="45"/>
      <c r="BWG460" s="45"/>
      <c r="BWH460" s="45"/>
      <c r="BWI460" s="45"/>
      <c r="BWJ460" s="45"/>
      <c r="BWK460" s="45"/>
      <c r="BWL460" s="45"/>
      <c r="BWM460" s="45"/>
      <c r="BWN460" s="45"/>
      <c r="BWO460" s="45"/>
      <c r="BWP460" s="45"/>
      <c r="BWQ460" s="45"/>
      <c r="BWR460" s="45"/>
      <c r="BWS460" s="45"/>
      <c r="BWT460" s="45"/>
      <c r="BWU460" s="45"/>
      <c r="BWV460" s="45"/>
      <c r="BWW460" s="45"/>
      <c r="BWX460" s="45"/>
      <c r="BWY460" s="45"/>
      <c r="BWZ460" s="45"/>
      <c r="BXA460" s="45"/>
      <c r="BXB460" s="45"/>
      <c r="BXC460" s="45"/>
      <c r="BXD460" s="45"/>
      <c r="BXE460" s="45"/>
      <c r="BXF460" s="45"/>
      <c r="BXG460" s="45"/>
      <c r="BXH460" s="45"/>
      <c r="BXI460" s="45"/>
      <c r="BXJ460" s="45"/>
      <c r="BXK460" s="45"/>
      <c r="BXL460" s="45"/>
      <c r="BXM460" s="45"/>
      <c r="BXN460" s="45"/>
      <c r="BXO460" s="45"/>
      <c r="BXP460" s="45"/>
      <c r="BXQ460" s="45"/>
      <c r="BXR460" s="45"/>
      <c r="BXS460" s="45"/>
      <c r="BXT460" s="45"/>
      <c r="BXU460" s="45"/>
      <c r="BXV460" s="45"/>
      <c r="BXW460" s="45"/>
      <c r="BXX460" s="45"/>
      <c r="BXY460" s="45"/>
      <c r="BXZ460" s="45"/>
      <c r="BYA460" s="45"/>
      <c r="BYB460" s="45"/>
      <c r="BYC460" s="45"/>
      <c r="BYD460" s="45"/>
      <c r="BYE460" s="45"/>
      <c r="BYF460" s="45"/>
      <c r="BYG460" s="45"/>
      <c r="BYH460" s="45"/>
      <c r="BYI460" s="45"/>
      <c r="BYJ460" s="45"/>
      <c r="BYK460" s="45"/>
      <c r="BYL460" s="45"/>
      <c r="BYM460" s="45"/>
      <c r="BYN460" s="45"/>
      <c r="BYO460" s="45"/>
      <c r="BYP460" s="45"/>
      <c r="BYQ460" s="45"/>
      <c r="BYR460" s="45"/>
      <c r="BYS460" s="45"/>
      <c r="BYT460" s="45"/>
      <c r="BYU460" s="45"/>
      <c r="BYV460" s="45"/>
      <c r="BYW460" s="45"/>
      <c r="BYX460" s="45"/>
      <c r="BYY460" s="45"/>
      <c r="BYZ460" s="45"/>
      <c r="BZA460" s="45"/>
      <c r="BZB460" s="45"/>
      <c r="BZC460" s="45"/>
      <c r="BZD460" s="45"/>
      <c r="BZE460" s="45"/>
      <c r="BZF460" s="45"/>
      <c r="BZG460" s="45"/>
      <c r="BZH460" s="45"/>
      <c r="BZI460" s="45"/>
      <c r="BZJ460" s="45"/>
      <c r="BZK460" s="45"/>
      <c r="BZL460" s="45"/>
      <c r="BZM460" s="45"/>
      <c r="BZN460" s="45"/>
      <c r="BZO460" s="45"/>
      <c r="BZP460" s="45"/>
      <c r="BZQ460" s="45"/>
      <c r="BZR460" s="45"/>
      <c r="BZS460" s="45"/>
      <c r="BZT460" s="45"/>
      <c r="BZU460" s="45"/>
      <c r="BZV460" s="45"/>
      <c r="BZW460" s="45"/>
      <c r="BZX460" s="45"/>
      <c r="BZY460" s="45"/>
      <c r="BZZ460" s="45"/>
      <c r="CAA460" s="45"/>
      <c r="CAB460" s="45"/>
      <c r="CAC460" s="45"/>
      <c r="CAD460" s="45"/>
      <c r="CAE460" s="45"/>
      <c r="CAF460" s="45"/>
      <c r="CAG460" s="45"/>
      <c r="CAH460" s="45"/>
      <c r="CAI460" s="45"/>
      <c r="CAJ460" s="45"/>
      <c r="CAK460" s="45"/>
      <c r="CAL460" s="45"/>
      <c r="CAM460" s="45"/>
      <c r="CAN460" s="45"/>
      <c r="CAO460" s="45"/>
      <c r="CAP460" s="45"/>
      <c r="CAQ460" s="45"/>
      <c r="CAR460" s="45"/>
      <c r="CAS460" s="45"/>
      <c r="CAT460" s="45"/>
      <c r="CAU460" s="45"/>
      <c r="CAV460" s="45"/>
      <c r="CAW460" s="45"/>
      <c r="CAX460" s="45"/>
      <c r="CAY460" s="45"/>
      <c r="CAZ460" s="45"/>
      <c r="CBA460" s="45"/>
      <c r="CBB460" s="45"/>
      <c r="CBC460" s="45"/>
      <c r="CBD460" s="45"/>
      <c r="CBE460" s="45"/>
      <c r="CBF460" s="45"/>
      <c r="CBG460" s="45"/>
      <c r="CBH460" s="45"/>
      <c r="CBI460" s="45"/>
      <c r="CBJ460" s="45"/>
      <c r="CBK460" s="45"/>
      <c r="CBL460" s="45"/>
      <c r="CBM460" s="45"/>
      <c r="CBN460" s="45"/>
      <c r="CBO460" s="45"/>
      <c r="CBP460" s="45"/>
      <c r="CBQ460" s="45"/>
      <c r="CBR460" s="45"/>
      <c r="CBS460" s="45"/>
      <c r="CBT460" s="45"/>
      <c r="CBU460" s="45"/>
      <c r="CBV460" s="45"/>
      <c r="CBW460" s="45"/>
      <c r="CBX460" s="45"/>
      <c r="CBY460" s="45"/>
      <c r="CBZ460" s="45"/>
      <c r="CCA460" s="45"/>
      <c r="CCB460" s="45"/>
      <c r="CCC460" s="45"/>
      <c r="CCD460" s="45"/>
      <c r="CCE460" s="45"/>
      <c r="CCF460" s="45"/>
      <c r="CCG460" s="45"/>
      <c r="CCH460" s="45"/>
      <c r="CCI460" s="45"/>
      <c r="CCJ460" s="45"/>
      <c r="CCK460" s="45"/>
      <c r="CCL460" s="45"/>
      <c r="CCM460" s="45"/>
      <c r="CCN460" s="45"/>
      <c r="CCO460" s="45"/>
      <c r="CCP460" s="45"/>
      <c r="CCQ460" s="45"/>
      <c r="CCR460" s="45"/>
      <c r="CCS460" s="45"/>
      <c r="CCT460" s="45"/>
      <c r="CCU460" s="45"/>
      <c r="CCV460" s="45"/>
      <c r="CCW460" s="45"/>
      <c r="CCX460" s="45"/>
      <c r="CCY460" s="45"/>
      <c r="CCZ460" s="45"/>
      <c r="CDA460" s="45"/>
      <c r="CDB460" s="45"/>
      <c r="CDC460" s="45"/>
      <c r="CDD460" s="45"/>
      <c r="CDE460" s="45"/>
      <c r="CDF460" s="45"/>
      <c r="CDG460" s="45"/>
      <c r="CDH460" s="45"/>
      <c r="CDI460" s="45"/>
      <c r="CDJ460" s="45"/>
      <c r="CDK460" s="45"/>
      <c r="CDL460" s="45"/>
      <c r="CDM460" s="45"/>
      <c r="CDN460" s="45"/>
      <c r="CDO460" s="45"/>
      <c r="CDP460" s="45"/>
      <c r="CDQ460" s="45"/>
      <c r="CDR460" s="45"/>
      <c r="CDS460" s="45"/>
      <c r="CDT460" s="45"/>
      <c r="CDU460" s="45"/>
      <c r="CDV460" s="45"/>
      <c r="CDW460" s="45"/>
      <c r="CDX460" s="45"/>
      <c r="CDY460" s="45"/>
      <c r="CDZ460" s="45"/>
      <c r="CEA460" s="45"/>
      <c r="CEB460" s="45"/>
      <c r="CEC460" s="45"/>
      <c r="CED460" s="45"/>
      <c r="CEE460" s="45"/>
      <c r="CEF460" s="45"/>
      <c r="CEG460" s="45"/>
      <c r="CEH460" s="45"/>
      <c r="CEI460" s="45"/>
      <c r="CEJ460" s="45"/>
      <c r="CEK460" s="45"/>
      <c r="CEL460" s="45"/>
      <c r="CEM460" s="45"/>
      <c r="CEN460" s="45"/>
      <c r="CEO460" s="45"/>
      <c r="CEP460" s="45"/>
      <c r="CEQ460" s="45"/>
      <c r="CER460" s="45"/>
      <c r="CES460" s="45"/>
      <c r="CET460" s="45"/>
      <c r="CEU460" s="45"/>
      <c r="CEV460" s="45"/>
      <c r="CEW460" s="45"/>
      <c r="CEX460" s="45"/>
      <c r="CEY460" s="45"/>
      <c r="CEZ460" s="45"/>
      <c r="CFA460" s="45"/>
      <c r="CFB460" s="45"/>
      <c r="CFC460" s="45"/>
      <c r="CFD460" s="45"/>
      <c r="CFE460" s="45"/>
      <c r="CFF460" s="45"/>
      <c r="CFG460" s="45"/>
      <c r="CFH460" s="45"/>
      <c r="CFI460" s="45"/>
      <c r="CFJ460" s="45"/>
      <c r="CFK460" s="45"/>
      <c r="CFL460" s="45"/>
      <c r="CFM460" s="45"/>
      <c r="CFN460" s="45"/>
      <c r="CFO460" s="45"/>
      <c r="CFP460" s="45"/>
      <c r="CFQ460" s="45"/>
      <c r="CFR460" s="45"/>
      <c r="CFS460" s="45"/>
      <c r="CFT460" s="45"/>
      <c r="CFU460" s="45"/>
      <c r="CFV460" s="45"/>
      <c r="CFW460" s="45"/>
      <c r="CFX460" s="45"/>
      <c r="CFY460" s="45"/>
      <c r="CFZ460" s="45"/>
      <c r="CGA460" s="45"/>
      <c r="CGB460" s="45"/>
      <c r="CGC460" s="45"/>
      <c r="CGD460" s="45"/>
      <c r="CGE460" s="45"/>
      <c r="CGF460" s="45"/>
      <c r="CGG460" s="45"/>
      <c r="CGH460" s="45"/>
      <c r="CGI460" s="45"/>
      <c r="CGJ460" s="45"/>
      <c r="CGK460" s="45"/>
      <c r="CGL460" s="45"/>
      <c r="CGM460" s="45"/>
      <c r="CGN460" s="45"/>
      <c r="CGO460" s="45"/>
      <c r="CGP460" s="45"/>
      <c r="CGQ460" s="45"/>
      <c r="CGR460" s="45"/>
      <c r="CGS460" s="45"/>
      <c r="CGT460" s="45"/>
      <c r="CGU460" s="45"/>
      <c r="CGV460" s="45"/>
      <c r="CGW460" s="45"/>
      <c r="CGX460" s="45"/>
      <c r="CGY460" s="45"/>
      <c r="CGZ460" s="45"/>
      <c r="CHA460" s="45"/>
      <c r="CHB460" s="45"/>
      <c r="CHC460" s="45"/>
      <c r="CHD460" s="45"/>
      <c r="CHE460" s="45"/>
      <c r="CHF460" s="45"/>
      <c r="CHG460" s="45"/>
      <c r="CHH460" s="45"/>
      <c r="CHI460" s="45"/>
      <c r="CHJ460" s="45"/>
      <c r="CHK460" s="45"/>
      <c r="CHL460" s="45"/>
      <c r="CHM460" s="45"/>
      <c r="CHN460" s="45"/>
      <c r="CHO460" s="45"/>
      <c r="CHP460" s="45"/>
      <c r="CHQ460" s="45"/>
      <c r="CHR460" s="45"/>
      <c r="CHS460" s="45"/>
      <c r="CHT460" s="45"/>
      <c r="CHU460" s="45"/>
      <c r="CHV460" s="45"/>
      <c r="CHW460" s="45"/>
      <c r="CHX460" s="45"/>
      <c r="CHY460" s="45"/>
      <c r="CHZ460" s="45"/>
      <c r="CIA460" s="45"/>
      <c r="CIB460" s="45"/>
      <c r="CIC460" s="45"/>
      <c r="CID460" s="45"/>
      <c r="CIE460" s="45"/>
      <c r="CIF460" s="45"/>
      <c r="CIG460" s="45"/>
      <c r="CIH460" s="45"/>
      <c r="CII460" s="45"/>
      <c r="CIJ460" s="45"/>
      <c r="CIK460" s="45"/>
      <c r="CIL460" s="45"/>
      <c r="CIM460" s="45"/>
      <c r="CIN460" s="45"/>
      <c r="CIO460" s="45"/>
      <c r="CIP460" s="45"/>
      <c r="CIQ460" s="45"/>
      <c r="CIR460" s="45"/>
      <c r="CIS460" s="45"/>
      <c r="CIT460" s="45"/>
      <c r="CIU460" s="45"/>
      <c r="CIV460" s="45"/>
      <c r="CIW460" s="45"/>
      <c r="CIX460" s="45"/>
      <c r="CIY460" s="45"/>
      <c r="CIZ460" s="45"/>
      <c r="CJA460" s="45"/>
      <c r="CJB460" s="45"/>
      <c r="CJC460" s="45"/>
      <c r="CJD460" s="45"/>
      <c r="CJE460" s="45"/>
      <c r="CJF460" s="45"/>
      <c r="CJG460" s="45"/>
      <c r="CJH460" s="45"/>
      <c r="CJI460" s="45"/>
      <c r="CJJ460" s="45"/>
      <c r="CJK460" s="45"/>
      <c r="CJL460" s="45"/>
      <c r="CJM460" s="45"/>
      <c r="CJN460" s="45"/>
      <c r="CJO460" s="45"/>
      <c r="CJP460" s="45"/>
      <c r="CJQ460" s="45"/>
      <c r="CJR460" s="45"/>
      <c r="CJS460" s="45"/>
      <c r="CJT460" s="45"/>
      <c r="CJU460" s="45"/>
      <c r="CJV460" s="45"/>
      <c r="CJW460" s="45"/>
      <c r="CJX460" s="45"/>
      <c r="CJY460" s="45"/>
      <c r="CJZ460" s="45"/>
      <c r="CKA460" s="45"/>
      <c r="CKB460" s="45"/>
      <c r="CKC460" s="45"/>
      <c r="CKD460" s="45"/>
      <c r="CKE460" s="45"/>
      <c r="CKF460" s="45"/>
      <c r="CKG460" s="45"/>
      <c r="CKH460" s="45"/>
      <c r="CKI460" s="45"/>
      <c r="CKJ460" s="45"/>
      <c r="CKK460" s="45"/>
      <c r="CKL460" s="45"/>
      <c r="CKM460" s="45"/>
      <c r="CKN460" s="45"/>
      <c r="CKO460" s="45"/>
      <c r="CKP460" s="45"/>
      <c r="CKQ460" s="45"/>
      <c r="CKR460" s="45"/>
      <c r="CKS460" s="45"/>
      <c r="CKT460" s="45"/>
      <c r="CKU460" s="45"/>
      <c r="CKV460" s="45"/>
      <c r="CKW460" s="45"/>
      <c r="CKX460" s="45"/>
      <c r="CKY460" s="45"/>
      <c r="CKZ460" s="45"/>
      <c r="CLA460" s="45"/>
      <c r="CLB460" s="45"/>
      <c r="CLC460" s="45"/>
      <c r="CLD460" s="45"/>
      <c r="CLE460" s="45"/>
      <c r="CLF460" s="45"/>
      <c r="CLG460" s="45"/>
      <c r="CLH460" s="45"/>
      <c r="CLI460" s="45"/>
      <c r="CLJ460" s="45"/>
      <c r="CLK460" s="45"/>
      <c r="CLL460" s="45"/>
      <c r="CLM460" s="45"/>
      <c r="CLN460" s="45"/>
      <c r="CLO460" s="45"/>
      <c r="CLP460" s="45"/>
      <c r="CLQ460" s="45"/>
      <c r="CLR460" s="45"/>
      <c r="CLS460" s="45"/>
      <c r="CLT460" s="45"/>
      <c r="CLU460" s="45"/>
      <c r="CLV460" s="45"/>
      <c r="CLW460" s="45"/>
      <c r="CLX460" s="45"/>
      <c r="CLY460" s="45"/>
      <c r="CLZ460" s="45"/>
      <c r="CMA460" s="45"/>
      <c r="CMB460" s="45"/>
      <c r="CMC460" s="45"/>
      <c r="CMD460" s="45"/>
      <c r="CME460" s="45"/>
      <c r="CMF460" s="45"/>
      <c r="CMG460" s="45"/>
      <c r="CMH460" s="45"/>
      <c r="CMI460" s="45"/>
      <c r="CMJ460" s="45"/>
      <c r="CMK460" s="45"/>
      <c r="CML460" s="45"/>
      <c r="CMM460" s="45"/>
      <c r="CMN460" s="45"/>
      <c r="CMO460" s="45"/>
      <c r="CMP460" s="45"/>
      <c r="CMQ460" s="45"/>
      <c r="CMR460" s="45"/>
      <c r="CMS460" s="45"/>
      <c r="CMT460" s="45"/>
      <c r="CMU460" s="45"/>
      <c r="CMV460" s="45"/>
      <c r="CMW460" s="45"/>
      <c r="CMX460" s="45"/>
      <c r="CMY460" s="45"/>
      <c r="CMZ460" s="45"/>
      <c r="CNA460" s="45"/>
      <c r="CNB460" s="45"/>
      <c r="CNC460" s="45"/>
      <c r="CND460" s="45"/>
      <c r="CNE460" s="45"/>
      <c r="CNF460" s="45"/>
      <c r="CNG460" s="45"/>
      <c r="CNH460" s="45"/>
      <c r="CNI460" s="45"/>
      <c r="CNJ460" s="45"/>
      <c r="CNK460" s="45"/>
      <c r="CNL460" s="45"/>
      <c r="CNM460" s="45"/>
      <c r="CNN460" s="45"/>
      <c r="CNO460" s="45"/>
      <c r="CNP460" s="45"/>
      <c r="CNQ460" s="45"/>
      <c r="CNR460" s="45"/>
      <c r="CNS460" s="45"/>
      <c r="CNT460" s="45"/>
      <c r="CNU460" s="45"/>
      <c r="CNV460" s="45"/>
      <c r="CNW460" s="45"/>
      <c r="CNX460" s="45"/>
      <c r="CNY460" s="45"/>
      <c r="CNZ460" s="45"/>
      <c r="COA460" s="45"/>
      <c r="COB460" s="45"/>
      <c r="COC460" s="45"/>
      <c r="COD460" s="45"/>
      <c r="COE460" s="45"/>
      <c r="COF460" s="45"/>
      <c r="COG460" s="45"/>
      <c r="COH460" s="45"/>
      <c r="COI460" s="45"/>
      <c r="COJ460" s="45"/>
      <c r="COK460" s="45"/>
      <c r="COL460" s="45"/>
      <c r="COM460" s="45"/>
      <c r="CON460" s="45"/>
      <c r="COO460" s="45"/>
      <c r="COP460" s="45"/>
      <c r="COQ460" s="45"/>
      <c r="COR460" s="45"/>
      <c r="COS460" s="45"/>
      <c r="COT460" s="45"/>
      <c r="COU460" s="45"/>
      <c r="COV460" s="45"/>
      <c r="COW460" s="45"/>
      <c r="COX460" s="45"/>
      <c r="COY460" s="45"/>
      <c r="COZ460" s="45"/>
      <c r="CPA460" s="45"/>
      <c r="CPB460" s="45"/>
      <c r="CPC460" s="45"/>
      <c r="CPD460" s="45"/>
      <c r="CPE460" s="45"/>
      <c r="CPF460" s="45"/>
      <c r="CPG460" s="45"/>
      <c r="CPH460" s="45"/>
      <c r="CPI460" s="45"/>
      <c r="CPJ460" s="45"/>
      <c r="CPK460" s="45"/>
      <c r="CPL460" s="45"/>
      <c r="CPM460" s="45"/>
      <c r="CPN460" s="45"/>
      <c r="CPO460" s="45"/>
      <c r="CPP460" s="45"/>
      <c r="CPQ460" s="45"/>
      <c r="CPR460" s="45"/>
      <c r="CPS460" s="45"/>
      <c r="CPT460" s="45"/>
      <c r="CPU460" s="45"/>
      <c r="CPV460" s="45"/>
      <c r="CPW460" s="45"/>
      <c r="CPX460" s="45"/>
      <c r="CPY460" s="45"/>
      <c r="CPZ460" s="45"/>
      <c r="CQA460" s="45"/>
      <c r="CQB460" s="45"/>
      <c r="CQC460" s="45"/>
      <c r="CQD460" s="45"/>
      <c r="CQE460" s="45"/>
      <c r="CQF460" s="45"/>
      <c r="CQG460" s="45"/>
      <c r="CQH460" s="45"/>
      <c r="CQI460" s="45"/>
      <c r="CQJ460" s="45"/>
      <c r="CQK460" s="45"/>
      <c r="CQL460" s="45"/>
      <c r="CQM460" s="45"/>
      <c r="CQN460" s="45"/>
      <c r="CQO460" s="45"/>
      <c r="CQP460" s="45"/>
      <c r="CQQ460" s="45"/>
      <c r="CQR460" s="45"/>
      <c r="CQS460" s="45"/>
      <c r="CQT460" s="45"/>
      <c r="CQU460" s="45"/>
      <c r="CQV460" s="45"/>
      <c r="CQW460" s="45"/>
      <c r="CQX460" s="45"/>
      <c r="CQY460" s="45"/>
      <c r="CQZ460" s="45"/>
      <c r="CRA460" s="45"/>
      <c r="CRB460" s="45"/>
      <c r="CRC460" s="45"/>
      <c r="CRD460" s="45"/>
      <c r="CRE460" s="45"/>
      <c r="CRF460" s="45"/>
      <c r="CRG460" s="45"/>
      <c r="CRH460" s="45"/>
      <c r="CRI460" s="45"/>
      <c r="CRJ460" s="45"/>
      <c r="CRK460" s="45"/>
      <c r="CRL460" s="45"/>
      <c r="CRM460" s="45"/>
      <c r="CRN460" s="45"/>
      <c r="CRO460" s="45"/>
      <c r="CRP460" s="45"/>
      <c r="CRQ460" s="45"/>
      <c r="CRR460" s="45"/>
      <c r="CRS460" s="45"/>
      <c r="CRT460" s="45"/>
      <c r="CRU460" s="45"/>
      <c r="CRV460" s="45"/>
      <c r="CRW460" s="45"/>
      <c r="CRX460" s="45"/>
      <c r="CRY460" s="45"/>
      <c r="CRZ460" s="45"/>
      <c r="CSA460" s="45"/>
      <c r="CSB460" s="45"/>
      <c r="CSC460" s="45"/>
      <c r="CSD460" s="45"/>
      <c r="CSE460" s="45"/>
      <c r="CSF460" s="45"/>
      <c r="CSG460" s="45"/>
      <c r="CSH460" s="45"/>
      <c r="CSI460" s="45"/>
      <c r="CSJ460" s="45"/>
      <c r="CSK460" s="45"/>
      <c r="CSL460" s="45"/>
      <c r="CSM460" s="45"/>
      <c r="CSN460" s="45"/>
      <c r="CSO460" s="45"/>
      <c r="CSP460" s="45"/>
      <c r="CSQ460" s="45"/>
      <c r="CSR460" s="45"/>
      <c r="CSS460" s="45"/>
      <c r="CST460" s="45"/>
      <c r="CSU460" s="45"/>
      <c r="CSV460" s="45"/>
      <c r="CSW460" s="45"/>
      <c r="CSX460" s="45"/>
      <c r="CSY460" s="45"/>
      <c r="CSZ460" s="45"/>
      <c r="CTA460" s="45"/>
      <c r="CTB460" s="45"/>
      <c r="CTC460" s="45"/>
      <c r="CTD460" s="45"/>
      <c r="CTE460" s="45"/>
      <c r="CTF460" s="45"/>
      <c r="CTG460" s="45"/>
      <c r="CTH460" s="45"/>
      <c r="CTI460" s="45"/>
      <c r="CTJ460" s="45"/>
      <c r="CTK460" s="45"/>
      <c r="CTL460" s="45"/>
      <c r="CTM460" s="45"/>
      <c r="CTN460" s="45"/>
      <c r="CTO460" s="45"/>
      <c r="CTP460" s="45"/>
      <c r="CTQ460" s="45"/>
      <c r="CTR460" s="45"/>
      <c r="CTS460" s="45"/>
      <c r="CTT460" s="45"/>
      <c r="CTU460" s="45"/>
      <c r="CTV460" s="45"/>
      <c r="CTW460" s="45"/>
      <c r="CTX460" s="45"/>
      <c r="CTY460" s="45"/>
      <c r="CTZ460" s="45"/>
      <c r="CUA460" s="45"/>
      <c r="CUB460" s="45"/>
      <c r="CUC460" s="45"/>
      <c r="CUD460" s="45"/>
      <c r="CUE460" s="45"/>
      <c r="CUF460" s="45"/>
      <c r="CUG460" s="45"/>
      <c r="CUH460" s="45"/>
      <c r="CUI460" s="45"/>
      <c r="CUJ460" s="45"/>
      <c r="CUK460" s="45"/>
      <c r="CUL460" s="45"/>
      <c r="CUM460" s="45"/>
      <c r="CUN460" s="45"/>
      <c r="CUO460" s="45"/>
      <c r="CUP460" s="45"/>
      <c r="CUQ460" s="45"/>
      <c r="CUR460" s="45"/>
      <c r="CUS460" s="45"/>
      <c r="CUT460" s="45"/>
      <c r="CUU460" s="45"/>
      <c r="CUV460" s="45"/>
      <c r="CUW460" s="45"/>
      <c r="CUX460" s="45"/>
      <c r="CUY460" s="45"/>
      <c r="CUZ460" s="45"/>
      <c r="CVA460" s="45"/>
      <c r="CVB460" s="45"/>
      <c r="CVC460" s="45"/>
      <c r="CVD460" s="45"/>
      <c r="CVE460" s="45"/>
      <c r="CVF460" s="45"/>
      <c r="CVG460" s="45"/>
      <c r="CVH460" s="45"/>
      <c r="CVI460" s="45"/>
      <c r="CVJ460" s="45"/>
      <c r="CVK460" s="45"/>
      <c r="CVL460" s="45"/>
      <c r="CVM460" s="45"/>
      <c r="CVN460" s="45"/>
      <c r="CVO460" s="45"/>
      <c r="CVP460" s="45"/>
      <c r="CVQ460" s="45"/>
      <c r="CVR460" s="45"/>
      <c r="CVS460" s="45"/>
      <c r="CVT460" s="45"/>
      <c r="CVU460" s="45"/>
      <c r="CVV460" s="45"/>
      <c r="CVW460" s="45"/>
      <c r="CVX460" s="45"/>
      <c r="CVY460" s="45"/>
      <c r="CVZ460" s="45"/>
      <c r="CWA460" s="45"/>
      <c r="CWB460" s="45"/>
      <c r="CWC460" s="45"/>
      <c r="CWD460" s="45"/>
      <c r="CWE460" s="45"/>
      <c r="CWF460" s="45"/>
      <c r="CWG460" s="45"/>
      <c r="CWH460" s="45"/>
      <c r="CWI460" s="45"/>
      <c r="CWJ460" s="45"/>
      <c r="CWK460" s="45"/>
      <c r="CWL460" s="45"/>
      <c r="CWM460" s="45"/>
      <c r="CWN460" s="45"/>
      <c r="CWO460" s="45"/>
      <c r="CWP460" s="45"/>
      <c r="CWQ460" s="45"/>
      <c r="CWR460" s="45"/>
      <c r="CWS460" s="45"/>
      <c r="CWT460" s="45"/>
      <c r="CWU460" s="45"/>
      <c r="CWV460" s="45"/>
      <c r="CWW460" s="45"/>
      <c r="CWX460" s="45"/>
      <c r="CWY460" s="45"/>
      <c r="CWZ460" s="45"/>
      <c r="CXA460" s="45"/>
      <c r="CXB460" s="45"/>
      <c r="CXC460" s="45"/>
      <c r="CXD460" s="45"/>
      <c r="CXE460" s="45"/>
      <c r="CXF460" s="45"/>
      <c r="CXG460" s="45"/>
      <c r="CXH460" s="45"/>
      <c r="CXI460" s="45"/>
      <c r="CXJ460" s="45"/>
      <c r="CXK460" s="45"/>
      <c r="CXL460" s="45"/>
      <c r="CXM460" s="45"/>
      <c r="CXN460" s="45"/>
      <c r="CXO460" s="45"/>
      <c r="CXP460" s="45"/>
      <c r="CXQ460" s="45"/>
      <c r="CXR460" s="45"/>
      <c r="CXS460" s="45"/>
      <c r="CXT460" s="45"/>
      <c r="CXU460" s="45"/>
      <c r="CXV460" s="45"/>
      <c r="CXW460" s="45"/>
      <c r="CXX460" s="45"/>
      <c r="CXY460" s="45"/>
      <c r="CXZ460" s="45"/>
      <c r="CYA460" s="45"/>
      <c r="CYB460" s="45"/>
      <c r="CYC460" s="45"/>
      <c r="CYD460" s="45"/>
      <c r="CYE460" s="45"/>
      <c r="CYF460" s="45"/>
      <c r="CYG460" s="45"/>
      <c r="CYH460" s="45"/>
      <c r="CYI460" s="45"/>
      <c r="CYJ460" s="45"/>
      <c r="CYK460" s="45"/>
      <c r="CYL460" s="45"/>
      <c r="CYM460" s="45"/>
      <c r="CYN460" s="45"/>
      <c r="CYO460" s="45"/>
      <c r="CYP460" s="45"/>
      <c r="CYQ460" s="45"/>
      <c r="CYR460" s="45"/>
      <c r="CYS460" s="45"/>
      <c r="CYT460" s="45"/>
      <c r="CYU460" s="45"/>
      <c r="CYV460" s="45"/>
      <c r="CYW460" s="45"/>
      <c r="CYX460" s="45"/>
      <c r="CYY460" s="45"/>
      <c r="CYZ460" s="45"/>
      <c r="CZA460" s="45"/>
      <c r="CZB460" s="45"/>
      <c r="CZC460" s="45"/>
      <c r="CZD460" s="45"/>
      <c r="CZE460" s="45"/>
      <c r="CZF460" s="45"/>
      <c r="CZG460" s="45"/>
      <c r="CZH460" s="45"/>
      <c r="CZI460" s="45"/>
      <c r="CZJ460" s="45"/>
      <c r="CZK460" s="45"/>
      <c r="CZL460" s="45"/>
      <c r="CZM460" s="45"/>
      <c r="CZN460" s="45"/>
      <c r="CZO460" s="45"/>
      <c r="CZP460" s="45"/>
      <c r="CZQ460" s="45"/>
      <c r="CZR460" s="45"/>
      <c r="CZS460" s="45"/>
      <c r="CZT460" s="45"/>
      <c r="CZU460" s="45"/>
      <c r="CZV460" s="45"/>
      <c r="CZW460" s="45"/>
      <c r="CZX460" s="45"/>
      <c r="CZY460" s="45"/>
      <c r="CZZ460" s="45"/>
      <c r="DAA460" s="45"/>
      <c r="DAB460" s="45"/>
      <c r="DAC460" s="45"/>
      <c r="DAD460" s="45"/>
      <c r="DAE460" s="45"/>
      <c r="DAF460" s="45"/>
      <c r="DAG460" s="45"/>
      <c r="DAH460" s="45"/>
      <c r="DAI460" s="45"/>
      <c r="DAJ460" s="45"/>
      <c r="DAK460" s="45"/>
      <c r="DAL460" s="45"/>
      <c r="DAM460" s="45"/>
      <c r="DAN460" s="45"/>
      <c r="DAO460" s="45"/>
      <c r="DAP460" s="45"/>
      <c r="DAQ460" s="45"/>
      <c r="DAR460" s="45"/>
      <c r="DAS460" s="45"/>
      <c r="DAT460" s="45"/>
      <c r="DAU460" s="45"/>
      <c r="DAV460" s="45"/>
      <c r="DAW460" s="45"/>
      <c r="DAX460" s="45"/>
      <c r="DAY460" s="45"/>
      <c r="DAZ460" s="45"/>
      <c r="DBA460" s="45"/>
      <c r="DBB460" s="45"/>
      <c r="DBC460" s="45"/>
      <c r="DBD460" s="45"/>
      <c r="DBE460" s="45"/>
      <c r="DBF460" s="45"/>
      <c r="DBG460" s="45"/>
      <c r="DBH460" s="45"/>
      <c r="DBI460" s="45"/>
      <c r="DBJ460" s="45"/>
      <c r="DBK460" s="45"/>
      <c r="DBL460" s="45"/>
      <c r="DBM460" s="45"/>
      <c r="DBN460" s="45"/>
      <c r="DBO460" s="45"/>
      <c r="DBP460" s="45"/>
      <c r="DBQ460" s="45"/>
      <c r="DBR460" s="45"/>
      <c r="DBS460" s="45"/>
      <c r="DBT460" s="45"/>
      <c r="DBU460" s="45"/>
      <c r="DBV460" s="45"/>
      <c r="DBW460" s="45"/>
      <c r="DBX460" s="45"/>
      <c r="DBY460" s="45"/>
      <c r="DBZ460" s="45"/>
      <c r="DCA460" s="45"/>
      <c r="DCB460" s="45"/>
      <c r="DCC460" s="45"/>
      <c r="DCD460" s="45"/>
      <c r="DCE460" s="45"/>
      <c r="DCF460" s="45"/>
      <c r="DCG460" s="45"/>
      <c r="DCH460" s="45"/>
      <c r="DCI460" s="45"/>
      <c r="DCJ460" s="45"/>
      <c r="DCK460" s="45"/>
      <c r="DCL460" s="45"/>
      <c r="DCM460" s="45"/>
      <c r="DCN460" s="45"/>
      <c r="DCO460" s="45"/>
      <c r="DCP460" s="45"/>
      <c r="DCQ460" s="45"/>
      <c r="DCR460" s="45"/>
      <c r="DCS460" s="45"/>
      <c r="DCT460" s="45"/>
      <c r="DCU460" s="45"/>
      <c r="DCV460" s="45"/>
      <c r="DCW460" s="45"/>
      <c r="DCX460" s="45"/>
      <c r="DCY460" s="45"/>
      <c r="DCZ460" s="45"/>
      <c r="DDA460" s="45"/>
      <c r="DDB460" s="45"/>
      <c r="DDC460" s="45"/>
      <c r="DDD460" s="45"/>
      <c r="DDE460" s="45"/>
      <c r="DDF460" s="45"/>
      <c r="DDG460" s="45"/>
      <c r="DDH460" s="45"/>
      <c r="DDI460" s="45"/>
      <c r="DDJ460" s="45"/>
      <c r="DDK460" s="45"/>
      <c r="DDL460" s="45"/>
      <c r="DDM460" s="45"/>
      <c r="DDN460" s="45"/>
      <c r="DDO460" s="45"/>
      <c r="DDP460" s="45"/>
      <c r="DDQ460" s="45"/>
      <c r="DDR460" s="45"/>
      <c r="DDS460" s="45"/>
      <c r="DDT460" s="45"/>
      <c r="DDU460" s="45"/>
      <c r="DDV460" s="45"/>
      <c r="DDW460" s="45"/>
      <c r="DDX460" s="45"/>
      <c r="DDY460" s="45"/>
      <c r="DDZ460" s="45"/>
      <c r="DEA460" s="45"/>
      <c r="DEB460" s="45"/>
      <c r="DEC460" s="45"/>
      <c r="DED460" s="45"/>
      <c r="DEE460" s="45"/>
      <c r="DEF460" s="45"/>
      <c r="DEG460" s="45"/>
      <c r="DEH460" s="45"/>
      <c r="DEI460" s="45"/>
      <c r="DEJ460" s="45"/>
      <c r="DEK460" s="45"/>
      <c r="DEL460" s="45"/>
      <c r="DEM460" s="45"/>
      <c r="DEN460" s="45"/>
      <c r="DEO460" s="45"/>
      <c r="DEP460" s="45"/>
      <c r="DEQ460" s="45"/>
      <c r="DER460" s="45"/>
      <c r="DES460" s="45"/>
      <c r="DET460" s="45"/>
      <c r="DEU460" s="45"/>
      <c r="DEV460" s="45"/>
      <c r="DEW460" s="45"/>
      <c r="DEX460" s="45"/>
      <c r="DEY460" s="45"/>
      <c r="DEZ460" s="45"/>
      <c r="DFA460" s="45"/>
      <c r="DFB460" s="45"/>
      <c r="DFC460" s="45"/>
      <c r="DFD460" s="45"/>
      <c r="DFE460" s="45"/>
      <c r="DFF460" s="45"/>
      <c r="DFG460" s="45"/>
      <c r="DFH460" s="45"/>
      <c r="DFI460" s="45"/>
      <c r="DFJ460" s="45"/>
      <c r="DFK460" s="45"/>
      <c r="DFL460" s="45"/>
      <c r="DFM460" s="45"/>
      <c r="DFN460" s="45"/>
      <c r="DFO460" s="45"/>
      <c r="DFP460" s="45"/>
      <c r="DFQ460" s="45"/>
      <c r="DFR460" s="45"/>
      <c r="DFS460" s="45"/>
      <c r="DFT460" s="45"/>
      <c r="DFU460" s="45"/>
      <c r="DFV460" s="45"/>
      <c r="DFW460" s="45"/>
      <c r="DFX460" s="45"/>
      <c r="DFY460" s="45"/>
      <c r="DFZ460" s="45"/>
      <c r="DGA460" s="45"/>
      <c r="DGB460" s="45"/>
      <c r="DGC460" s="45"/>
      <c r="DGD460" s="45"/>
      <c r="DGE460" s="45"/>
      <c r="DGF460" s="45"/>
      <c r="DGG460" s="45"/>
      <c r="DGH460" s="45"/>
      <c r="DGI460" s="45"/>
      <c r="DGJ460" s="45"/>
      <c r="DGK460" s="45"/>
      <c r="DGL460" s="45"/>
      <c r="DGM460" s="45"/>
      <c r="DGN460" s="45"/>
      <c r="DGO460" s="45"/>
      <c r="DGP460" s="45"/>
      <c r="DGQ460" s="45"/>
      <c r="DGR460" s="45"/>
      <c r="DGS460" s="45"/>
      <c r="DGT460" s="45"/>
      <c r="DGU460" s="45"/>
      <c r="DGV460" s="45"/>
      <c r="DGW460" s="45"/>
      <c r="DGX460" s="45"/>
      <c r="DGY460" s="45"/>
      <c r="DGZ460" s="45"/>
      <c r="DHA460" s="45"/>
      <c r="DHB460" s="45"/>
      <c r="DHC460" s="45"/>
      <c r="DHD460" s="45"/>
      <c r="DHE460" s="45"/>
      <c r="DHF460" s="45"/>
      <c r="DHG460" s="45"/>
      <c r="DHH460" s="45"/>
      <c r="DHI460" s="45"/>
      <c r="DHJ460" s="45"/>
      <c r="DHK460" s="45"/>
      <c r="DHL460" s="45"/>
      <c r="DHM460" s="45"/>
      <c r="DHN460" s="45"/>
      <c r="DHO460" s="45"/>
      <c r="DHP460" s="45"/>
      <c r="DHQ460" s="45"/>
      <c r="DHR460" s="45"/>
      <c r="DHS460" s="45"/>
      <c r="DHT460" s="45"/>
      <c r="DHU460" s="45"/>
      <c r="DHV460" s="45"/>
      <c r="DHW460" s="45"/>
      <c r="DHX460" s="45"/>
      <c r="DHY460" s="45"/>
      <c r="DHZ460" s="45"/>
      <c r="DIA460" s="45"/>
      <c r="DIB460" s="45"/>
      <c r="DIC460" s="45"/>
      <c r="DID460" s="45"/>
      <c r="DIE460" s="45"/>
      <c r="DIF460" s="45"/>
      <c r="DIG460" s="45"/>
      <c r="DIH460" s="45"/>
      <c r="DII460" s="45"/>
      <c r="DIJ460" s="45"/>
      <c r="DIK460" s="45"/>
      <c r="DIL460" s="45"/>
      <c r="DIM460" s="45"/>
      <c r="DIN460" s="45"/>
      <c r="DIO460" s="45"/>
      <c r="DIP460" s="45"/>
      <c r="DIQ460" s="45"/>
      <c r="DIR460" s="45"/>
      <c r="DIS460" s="45"/>
      <c r="DIT460" s="45"/>
      <c r="DIU460" s="45"/>
      <c r="DIV460" s="45"/>
      <c r="DIW460" s="45"/>
      <c r="DIX460" s="45"/>
      <c r="DIY460" s="45"/>
      <c r="DIZ460" s="45"/>
      <c r="DJA460" s="45"/>
      <c r="DJB460" s="45"/>
      <c r="DJC460" s="45"/>
      <c r="DJD460" s="45"/>
      <c r="DJE460" s="45"/>
      <c r="DJF460" s="45"/>
      <c r="DJG460" s="45"/>
      <c r="DJH460" s="45"/>
      <c r="DJI460" s="45"/>
      <c r="DJJ460" s="45"/>
      <c r="DJK460" s="45"/>
      <c r="DJL460" s="45"/>
      <c r="DJM460" s="45"/>
      <c r="DJN460" s="45"/>
      <c r="DJO460" s="45"/>
      <c r="DJP460" s="45"/>
      <c r="DJQ460" s="45"/>
      <c r="DJR460" s="45"/>
      <c r="DJS460" s="45"/>
      <c r="DJT460" s="45"/>
      <c r="DJU460" s="45"/>
      <c r="DJV460" s="45"/>
      <c r="DJW460" s="45"/>
      <c r="DJX460" s="45"/>
      <c r="DJY460" s="45"/>
      <c r="DJZ460" s="45"/>
      <c r="DKA460" s="45"/>
      <c r="DKB460" s="45"/>
      <c r="DKC460" s="45"/>
      <c r="DKD460" s="45"/>
      <c r="DKE460" s="45"/>
      <c r="DKF460" s="45"/>
      <c r="DKG460" s="45"/>
      <c r="DKH460" s="45"/>
      <c r="DKI460" s="45"/>
      <c r="DKJ460" s="45"/>
      <c r="DKK460" s="45"/>
      <c r="DKL460" s="45"/>
      <c r="DKM460" s="45"/>
      <c r="DKN460" s="45"/>
      <c r="DKO460" s="45"/>
      <c r="DKP460" s="45"/>
      <c r="DKQ460" s="45"/>
      <c r="DKR460" s="45"/>
      <c r="DKS460" s="45"/>
      <c r="DKT460" s="45"/>
      <c r="DKU460" s="45"/>
      <c r="DKV460" s="45"/>
      <c r="DKW460" s="45"/>
      <c r="DKX460" s="45"/>
      <c r="DKY460" s="45"/>
      <c r="DKZ460" s="45"/>
      <c r="DLA460" s="45"/>
      <c r="DLB460" s="45"/>
      <c r="DLC460" s="45"/>
      <c r="DLD460" s="45"/>
      <c r="DLE460" s="45"/>
      <c r="DLF460" s="45"/>
      <c r="DLG460" s="45"/>
      <c r="DLH460" s="45"/>
      <c r="DLI460" s="45"/>
      <c r="DLJ460" s="45"/>
      <c r="DLK460" s="45"/>
      <c r="DLL460" s="45"/>
      <c r="DLM460" s="45"/>
      <c r="DLN460" s="45"/>
      <c r="DLO460" s="45"/>
      <c r="DLP460" s="45"/>
      <c r="DLQ460" s="45"/>
      <c r="DLR460" s="45"/>
      <c r="DLS460" s="45"/>
      <c r="DLT460" s="45"/>
      <c r="DLU460" s="45"/>
      <c r="DLV460" s="45"/>
      <c r="DLW460" s="45"/>
      <c r="DLX460" s="45"/>
      <c r="DLY460" s="45"/>
      <c r="DLZ460" s="45"/>
      <c r="DMA460" s="45"/>
      <c r="DMB460" s="45"/>
      <c r="DMC460" s="45"/>
      <c r="DMD460" s="45"/>
      <c r="DME460" s="45"/>
      <c r="DMF460" s="45"/>
      <c r="DMG460" s="45"/>
      <c r="DMH460" s="45"/>
      <c r="DMI460" s="45"/>
      <c r="DMJ460" s="45"/>
      <c r="DMK460" s="45"/>
      <c r="DML460" s="45"/>
      <c r="DMM460" s="45"/>
      <c r="DMN460" s="45"/>
      <c r="DMO460" s="45"/>
      <c r="DMP460" s="45"/>
      <c r="DMQ460" s="45"/>
      <c r="DMR460" s="45"/>
      <c r="DMS460" s="45"/>
      <c r="DMT460" s="45"/>
      <c r="DMU460" s="45"/>
      <c r="DMV460" s="45"/>
      <c r="DMW460" s="45"/>
      <c r="DMX460" s="45"/>
      <c r="DMY460" s="45"/>
      <c r="DMZ460" s="45"/>
      <c r="DNA460" s="45"/>
      <c r="DNB460" s="45"/>
      <c r="DNC460" s="45"/>
      <c r="DND460" s="45"/>
      <c r="DNE460" s="45"/>
      <c r="DNF460" s="45"/>
      <c r="DNG460" s="45"/>
      <c r="DNH460" s="45"/>
      <c r="DNI460" s="45"/>
      <c r="DNJ460" s="45"/>
      <c r="DNK460" s="45"/>
      <c r="DNL460" s="45"/>
      <c r="DNM460" s="45"/>
      <c r="DNN460" s="45"/>
      <c r="DNO460" s="45"/>
      <c r="DNP460" s="45"/>
      <c r="DNQ460" s="45"/>
      <c r="DNR460" s="45"/>
      <c r="DNS460" s="45"/>
      <c r="DNT460" s="45"/>
      <c r="DNU460" s="45"/>
      <c r="DNV460" s="45"/>
      <c r="DNW460" s="45"/>
      <c r="DNX460" s="45"/>
      <c r="DNY460" s="45"/>
      <c r="DNZ460" s="45"/>
      <c r="DOA460" s="45"/>
      <c r="DOB460" s="45"/>
      <c r="DOC460" s="45"/>
      <c r="DOD460" s="45"/>
      <c r="DOE460" s="45"/>
      <c r="DOF460" s="45"/>
      <c r="DOG460" s="45"/>
      <c r="DOH460" s="45"/>
      <c r="DOI460" s="45"/>
      <c r="DOJ460" s="45"/>
      <c r="DOK460" s="45"/>
      <c r="DOL460" s="45"/>
      <c r="DOM460" s="45"/>
      <c r="DON460" s="45"/>
      <c r="DOO460" s="45"/>
      <c r="DOP460" s="45"/>
      <c r="DOQ460" s="45"/>
      <c r="DOR460" s="45"/>
      <c r="DOS460" s="45"/>
      <c r="DOT460" s="45"/>
      <c r="DOU460" s="45"/>
      <c r="DOV460" s="45"/>
      <c r="DOW460" s="45"/>
      <c r="DOX460" s="45"/>
      <c r="DOY460" s="45"/>
      <c r="DOZ460" s="45"/>
      <c r="DPA460" s="45"/>
      <c r="DPB460" s="45"/>
      <c r="DPC460" s="45"/>
      <c r="DPD460" s="45"/>
      <c r="DPE460" s="45"/>
      <c r="DPF460" s="45"/>
      <c r="DPG460" s="45"/>
      <c r="DPH460" s="45"/>
      <c r="DPI460" s="45"/>
      <c r="DPJ460" s="45"/>
      <c r="DPK460" s="45"/>
      <c r="DPL460" s="45"/>
      <c r="DPM460" s="45"/>
      <c r="DPN460" s="45"/>
      <c r="DPO460" s="45"/>
      <c r="DPP460" s="45"/>
      <c r="DPQ460" s="45"/>
      <c r="DPR460" s="45"/>
      <c r="DPS460" s="45"/>
      <c r="DPT460" s="45"/>
      <c r="DPU460" s="45"/>
      <c r="DPV460" s="45"/>
      <c r="DPW460" s="45"/>
      <c r="DPX460" s="45"/>
      <c r="DPY460" s="45"/>
      <c r="DPZ460" s="45"/>
      <c r="DQA460" s="45"/>
      <c r="DQB460" s="45"/>
      <c r="DQC460" s="45"/>
      <c r="DQD460" s="45"/>
      <c r="DQE460" s="45"/>
      <c r="DQF460" s="45"/>
      <c r="DQG460" s="45"/>
      <c r="DQH460" s="45"/>
      <c r="DQI460" s="45"/>
      <c r="DQJ460" s="45"/>
      <c r="DQK460" s="45"/>
      <c r="DQL460" s="45"/>
      <c r="DQM460" s="45"/>
      <c r="DQN460" s="45"/>
      <c r="DQO460" s="45"/>
      <c r="DQP460" s="45"/>
      <c r="DQQ460" s="45"/>
      <c r="DQR460" s="45"/>
      <c r="DQS460" s="45"/>
      <c r="DQT460" s="45"/>
      <c r="DQU460" s="45"/>
      <c r="DQV460" s="45"/>
      <c r="DQW460" s="45"/>
      <c r="DQX460" s="45"/>
      <c r="DQY460" s="45"/>
      <c r="DQZ460" s="45"/>
      <c r="DRA460" s="45"/>
      <c r="DRB460" s="45"/>
      <c r="DRC460" s="45"/>
      <c r="DRD460" s="45"/>
      <c r="DRE460" s="45"/>
      <c r="DRF460" s="45"/>
      <c r="DRG460" s="45"/>
      <c r="DRH460" s="45"/>
      <c r="DRI460" s="45"/>
      <c r="DRJ460" s="45"/>
      <c r="DRK460" s="45"/>
      <c r="DRL460" s="45"/>
      <c r="DRM460" s="45"/>
      <c r="DRN460" s="45"/>
      <c r="DRO460" s="45"/>
      <c r="DRP460" s="45"/>
      <c r="DRQ460" s="45"/>
      <c r="DRR460" s="45"/>
      <c r="DRS460" s="45"/>
      <c r="DRT460" s="45"/>
      <c r="DRU460" s="45"/>
      <c r="DRV460" s="45"/>
      <c r="DRW460" s="45"/>
      <c r="DRX460" s="45"/>
      <c r="DRY460" s="45"/>
      <c r="DRZ460" s="45"/>
      <c r="DSA460" s="45"/>
      <c r="DSB460" s="45"/>
      <c r="DSC460" s="45"/>
      <c r="DSD460" s="45"/>
      <c r="DSE460" s="45"/>
      <c r="DSF460" s="45"/>
      <c r="DSG460" s="45"/>
      <c r="DSH460" s="45"/>
      <c r="DSI460" s="45"/>
      <c r="DSJ460" s="45"/>
      <c r="DSK460" s="45"/>
      <c r="DSL460" s="45"/>
      <c r="DSM460" s="45"/>
      <c r="DSN460" s="45"/>
      <c r="DSO460" s="45"/>
      <c r="DSP460" s="45"/>
      <c r="DSQ460" s="45"/>
      <c r="DSR460" s="45"/>
      <c r="DSS460" s="45"/>
      <c r="DST460" s="45"/>
      <c r="DSU460" s="45"/>
      <c r="DSV460" s="45"/>
      <c r="DSW460" s="45"/>
      <c r="DSX460" s="45"/>
      <c r="DSY460" s="45"/>
      <c r="DSZ460" s="45"/>
      <c r="DTA460" s="45"/>
      <c r="DTB460" s="45"/>
      <c r="DTC460" s="45"/>
      <c r="DTD460" s="45"/>
      <c r="DTE460" s="45"/>
      <c r="DTF460" s="45"/>
      <c r="DTG460" s="45"/>
      <c r="DTH460" s="45"/>
      <c r="DTI460" s="45"/>
      <c r="DTJ460" s="45"/>
      <c r="DTK460" s="45"/>
      <c r="DTL460" s="45"/>
      <c r="DTM460" s="45"/>
      <c r="DTN460" s="45"/>
      <c r="DTO460" s="45"/>
      <c r="DTP460" s="45"/>
      <c r="DTQ460" s="45"/>
      <c r="DTR460" s="45"/>
      <c r="DTS460" s="45"/>
      <c r="DTT460" s="45"/>
      <c r="DTU460" s="45"/>
      <c r="DTV460" s="45"/>
      <c r="DTW460" s="45"/>
      <c r="DTX460" s="45"/>
      <c r="DTY460" s="45"/>
      <c r="DTZ460" s="45"/>
      <c r="DUA460" s="45"/>
      <c r="DUB460" s="45"/>
      <c r="DUC460" s="45"/>
      <c r="DUD460" s="45"/>
      <c r="DUE460" s="45"/>
      <c r="DUF460" s="45"/>
      <c r="DUG460" s="45"/>
      <c r="DUH460" s="45"/>
      <c r="DUI460" s="45"/>
      <c r="DUJ460" s="45"/>
      <c r="DUK460" s="45"/>
      <c r="DUL460" s="45"/>
      <c r="DUM460" s="45"/>
      <c r="DUN460" s="45"/>
      <c r="DUO460" s="45"/>
      <c r="DUP460" s="45"/>
      <c r="DUQ460" s="45"/>
      <c r="DUR460" s="45"/>
      <c r="DUS460" s="45"/>
      <c r="DUT460" s="45"/>
      <c r="DUU460" s="45"/>
      <c r="DUV460" s="45"/>
      <c r="DUW460" s="45"/>
      <c r="DUX460" s="45"/>
      <c r="DUY460" s="45"/>
      <c r="DUZ460" s="45"/>
      <c r="DVA460" s="45"/>
      <c r="DVB460" s="45"/>
      <c r="DVC460" s="45"/>
      <c r="DVD460" s="45"/>
      <c r="DVE460" s="45"/>
      <c r="DVF460" s="45"/>
      <c r="DVG460" s="45"/>
      <c r="DVH460" s="45"/>
      <c r="DVI460" s="45"/>
      <c r="DVJ460" s="45"/>
      <c r="DVK460" s="45"/>
      <c r="DVL460" s="45"/>
      <c r="DVM460" s="45"/>
      <c r="DVN460" s="45"/>
      <c r="DVO460" s="45"/>
      <c r="DVP460" s="45"/>
      <c r="DVQ460" s="45"/>
      <c r="DVR460" s="45"/>
      <c r="DVS460" s="45"/>
      <c r="DVT460" s="45"/>
      <c r="DVU460" s="45"/>
      <c r="DVV460" s="45"/>
      <c r="DVW460" s="45"/>
      <c r="DVX460" s="45"/>
      <c r="DVY460" s="45"/>
      <c r="DVZ460" s="45"/>
      <c r="DWA460" s="45"/>
      <c r="DWB460" s="45"/>
      <c r="DWC460" s="45"/>
      <c r="DWD460" s="45"/>
      <c r="DWE460" s="45"/>
      <c r="DWF460" s="45"/>
      <c r="DWG460" s="45"/>
      <c r="DWH460" s="45"/>
      <c r="DWI460" s="45"/>
      <c r="DWJ460" s="45"/>
      <c r="DWK460" s="45"/>
      <c r="DWL460" s="45"/>
      <c r="DWM460" s="45"/>
      <c r="DWN460" s="45"/>
      <c r="DWO460" s="45"/>
      <c r="DWP460" s="45"/>
      <c r="DWQ460" s="45"/>
      <c r="DWR460" s="45"/>
      <c r="DWS460" s="45"/>
      <c r="DWT460" s="45"/>
      <c r="DWU460" s="45"/>
      <c r="DWV460" s="45"/>
      <c r="DWW460" s="45"/>
      <c r="DWX460" s="45"/>
      <c r="DWY460" s="45"/>
      <c r="DWZ460" s="45"/>
      <c r="DXA460" s="45"/>
      <c r="DXB460" s="45"/>
      <c r="DXC460" s="45"/>
      <c r="DXD460" s="45"/>
      <c r="DXE460" s="45"/>
      <c r="DXF460" s="45"/>
      <c r="DXG460" s="45"/>
      <c r="DXH460" s="45"/>
      <c r="DXI460" s="45"/>
      <c r="DXJ460" s="45"/>
      <c r="DXK460" s="45"/>
      <c r="DXL460" s="45"/>
      <c r="DXM460" s="45"/>
      <c r="DXN460" s="45"/>
      <c r="DXO460" s="45"/>
      <c r="DXP460" s="45"/>
      <c r="DXQ460" s="45"/>
      <c r="DXR460" s="45"/>
      <c r="DXS460" s="45"/>
      <c r="DXT460" s="45"/>
      <c r="DXU460" s="45"/>
      <c r="DXV460" s="45"/>
      <c r="DXW460" s="45"/>
      <c r="DXX460" s="45"/>
      <c r="DXY460" s="45"/>
      <c r="DXZ460" s="45"/>
      <c r="DYA460" s="45"/>
      <c r="DYB460" s="45"/>
      <c r="DYC460" s="45"/>
      <c r="DYD460" s="45"/>
      <c r="DYE460" s="45"/>
      <c r="DYF460" s="45"/>
      <c r="DYG460" s="45"/>
      <c r="DYH460" s="45"/>
      <c r="DYI460" s="45"/>
      <c r="DYJ460" s="45"/>
      <c r="DYK460" s="45"/>
      <c r="DYL460" s="45"/>
      <c r="DYM460" s="45"/>
      <c r="DYN460" s="45"/>
      <c r="DYO460" s="45"/>
      <c r="DYP460" s="45"/>
      <c r="DYQ460" s="45"/>
      <c r="DYR460" s="45"/>
      <c r="DYS460" s="45"/>
      <c r="DYT460" s="45"/>
      <c r="DYU460" s="45"/>
      <c r="DYV460" s="45"/>
      <c r="DYW460" s="45"/>
      <c r="DYX460" s="45"/>
      <c r="DYY460" s="45"/>
      <c r="DYZ460" s="45"/>
      <c r="DZA460" s="45"/>
      <c r="DZB460" s="45"/>
      <c r="DZC460" s="45"/>
      <c r="DZD460" s="45"/>
      <c r="DZE460" s="45"/>
      <c r="DZF460" s="45"/>
      <c r="DZG460" s="45"/>
      <c r="DZH460" s="45"/>
      <c r="DZI460" s="45"/>
      <c r="DZJ460" s="45"/>
      <c r="DZK460" s="45"/>
      <c r="DZL460" s="45"/>
      <c r="DZM460" s="45"/>
      <c r="DZN460" s="45"/>
      <c r="DZO460" s="45"/>
      <c r="DZP460" s="45"/>
      <c r="DZQ460" s="45"/>
      <c r="DZR460" s="45"/>
      <c r="DZS460" s="45"/>
      <c r="DZT460" s="45"/>
      <c r="DZU460" s="45"/>
      <c r="DZV460" s="45"/>
      <c r="DZW460" s="45"/>
      <c r="DZX460" s="45"/>
      <c r="DZY460" s="45"/>
      <c r="DZZ460" s="45"/>
      <c r="EAA460" s="45"/>
      <c r="EAB460" s="45"/>
      <c r="EAC460" s="45"/>
      <c r="EAD460" s="45"/>
      <c r="EAE460" s="45"/>
      <c r="EAF460" s="45"/>
      <c r="EAG460" s="45"/>
      <c r="EAH460" s="45"/>
      <c r="EAI460" s="45"/>
      <c r="EAJ460" s="45"/>
      <c r="EAK460" s="45"/>
      <c r="EAL460" s="45"/>
      <c r="EAM460" s="45"/>
      <c r="EAN460" s="45"/>
      <c r="EAO460" s="45"/>
      <c r="EAP460" s="45"/>
      <c r="EAQ460" s="45"/>
      <c r="EAR460" s="45"/>
      <c r="EAS460" s="45"/>
      <c r="EAT460" s="45"/>
      <c r="EAU460" s="45"/>
      <c r="EAV460" s="45"/>
      <c r="EAW460" s="45"/>
      <c r="EAX460" s="45"/>
      <c r="EAY460" s="45"/>
      <c r="EAZ460" s="45"/>
      <c r="EBA460" s="45"/>
      <c r="EBB460" s="45"/>
      <c r="EBC460" s="45"/>
      <c r="EBD460" s="45"/>
      <c r="EBE460" s="45"/>
      <c r="EBF460" s="45"/>
      <c r="EBG460" s="45"/>
      <c r="EBH460" s="45"/>
      <c r="EBI460" s="45"/>
      <c r="EBJ460" s="45"/>
      <c r="EBK460" s="45"/>
      <c r="EBL460" s="45"/>
      <c r="EBM460" s="45"/>
      <c r="EBN460" s="45"/>
      <c r="EBO460" s="45"/>
      <c r="EBP460" s="45"/>
      <c r="EBQ460" s="45"/>
      <c r="EBR460" s="45"/>
      <c r="EBS460" s="45"/>
      <c r="EBT460" s="45"/>
      <c r="EBU460" s="45"/>
      <c r="EBV460" s="45"/>
      <c r="EBW460" s="45"/>
      <c r="EBX460" s="45"/>
      <c r="EBY460" s="45"/>
      <c r="EBZ460" s="45"/>
      <c r="ECA460" s="45"/>
      <c r="ECB460" s="45"/>
      <c r="ECC460" s="45"/>
      <c r="ECD460" s="45"/>
      <c r="ECE460" s="45"/>
      <c r="ECF460" s="45"/>
      <c r="ECG460" s="45"/>
      <c r="ECH460" s="45"/>
      <c r="ECI460" s="45"/>
      <c r="ECJ460" s="45"/>
      <c r="ECK460" s="45"/>
      <c r="ECL460" s="45"/>
      <c r="ECM460" s="45"/>
      <c r="ECN460" s="45"/>
      <c r="ECO460" s="45"/>
      <c r="ECP460" s="45"/>
      <c r="ECQ460" s="45"/>
      <c r="ECR460" s="45"/>
      <c r="ECS460" s="45"/>
      <c r="ECT460" s="45"/>
      <c r="ECU460" s="45"/>
      <c r="ECV460" s="45"/>
      <c r="ECW460" s="45"/>
      <c r="ECX460" s="45"/>
      <c r="ECY460" s="45"/>
      <c r="ECZ460" s="45"/>
      <c r="EDA460" s="45"/>
      <c r="EDB460" s="45"/>
      <c r="EDC460" s="45"/>
      <c r="EDD460" s="45"/>
      <c r="EDE460" s="45"/>
      <c r="EDF460" s="45"/>
      <c r="EDG460" s="45"/>
      <c r="EDH460" s="45"/>
      <c r="EDI460" s="45"/>
      <c r="EDJ460" s="45"/>
      <c r="EDK460" s="45"/>
      <c r="EDL460" s="45"/>
      <c r="EDM460" s="45"/>
      <c r="EDN460" s="45"/>
      <c r="EDO460" s="45"/>
      <c r="EDP460" s="45"/>
      <c r="EDQ460" s="45"/>
      <c r="EDR460" s="45"/>
      <c r="EDS460" s="45"/>
      <c r="EDT460" s="45"/>
      <c r="EDU460" s="45"/>
      <c r="EDV460" s="45"/>
      <c r="EDW460" s="45"/>
      <c r="EDX460" s="45"/>
      <c r="EDY460" s="45"/>
      <c r="EDZ460" s="45"/>
      <c r="EEA460" s="45"/>
      <c r="EEB460" s="45"/>
      <c r="EEC460" s="45"/>
      <c r="EED460" s="45"/>
      <c r="EEE460" s="45"/>
      <c r="EEF460" s="45"/>
      <c r="EEG460" s="45"/>
      <c r="EEH460" s="45"/>
      <c r="EEI460" s="45"/>
      <c r="EEJ460" s="45"/>
      <c r="EEK460" s="45"/>
      <c r="EEL460" s="45"/>
      <c r="EEM460" s="45"/>
      <c r="EEN460" s="45"/>
      <c r="EEO460" s="45"/>
      <c r="EEP460" s="45"/>
      <c r="EEQ460" s="45"/>
      <c r="EER460" s="45"/>
      <c r="EES460" s="45"/>
      <c r="EET460" s="45"/>
      <c r="EEU460" s="45"/>
      <c r="EEV460" s="45"/>
      <c r="EEW460" s="45"/>
      <c r="EEX460" s="45"/>
      <c r="EEY460" s="45"/>
      <c r="EEZ460" s="45"/>
      <c r="EFA460" s="45"/>
      <c r="EFB460" s="45"/>
      <c r="EFC460" s="45"/>
      <c r="EFD460" s="45"/>
      <c r="EFE460" s="45"/>
      <c r="EFF460" s="45"/>
      <c r="EFG460" s="45"/>
      <c r="EFH460" s="45"/>
      <c r="EFI460" s="45"/>
      <c r="EFJ460" s="45"/>
      <c r="EFK460" s="45"/>
      <c r="EFL460" s="45"/>
      <c r="EFM460" s="45"/>
      <c r="EFN460" s="45"/>
      <c r="EFO460" s="45"/>
      <c r="EFP460" s="45"/>
      <c r="EFQ460" s="45"/>
      <c r="EFR460" s="45"/>
      <c r="EFS460" s="45"/>
      <c r="EFT460" s="45"/>
      <c r="EFU460" s="45"/>
      <c r="EFV460" s="45"/>
      <c r="EFW460" s="45"/>
      <c r="EFX460" s="45"/>
      <c r="EFY460" s="45"/>
      <c r="EFZ460" s="45"/>
      <c r="EGA460" s="45"/>
      <c r="EGB460" s="45"/>
      <c r="EGC460" s="45"/>
      <c r="EGD460" s="45"/>
      <c r="EGE460" s="45"/>
      <c r="EGF460" s="45"/>
      <c r="EGG460" s="45"/>
      <c r="EGH460" s="45"/>
      <c r="EGI460" s="45"/>
      <c r="EGJ460" s="45"/>
      <c r="EGK460" s="45"/>
      <c r="EGL460" s="45"/>
      <c r="EGM460" s="45"/>
      <c r="EGN460" s="45"/>
      <c r="EGO460" s="45"/>
      <c r="EGP460" s="45"/>
      <c r="EGQ460" s="45"/>
      <c r="EGR460" s="45"/>
      <c r="EGS460" s="45"/>
      <c r="EGT460" s="45"/>
      <c r="EGU460" s="45"/>
      <c r="EGV460" s="45"/>
      <c r="EGW460" s="45"/>
      <c r="EGX460" s="45"/>
      <c r="EGY460" s="45"/>
      <c r="EGZ460" s="45"/>
      <c r="EHA460" s="45"/>
      <c r="EHB460" s="45"/>
      <c r="EHC460" s="45"/>
      <c r="EHD460" s="45"/>
      <c r="EHE460" s="45"/>
      <c r="EHF460" s="45"/>
      <c r="EHG460" s="45"/>
      <c r="EHH460" s="45"/>
      <c r="EHI460" s="45"/>
      <c r="EHJ460" s="45"/>
      <c r="EHK460" s="45"/>
      <c r="EHL460" s="45"/>
      <c r="EHM460" s="45"/>
      <c r="EHN460" s="45"/>
      <c r="EHO460" s="45"/>
      <c r="EHP460" s="45"/>
      <c r="EHQ460" s="45"/>
      <c r="EHR460" s="45"/>
      <c r="EHS460" s="45"/>
      <c r="EHT460" s="45"/>
      <c r="EHU460" s="45"/>
      <c r="EHV460" s="45"/>
      <c r="EHW460" s="45"/>
      <c r="EHX460" s="45"/>
      <c r="EHY460" s="45"/>
      <c r="EHZ460" s="45"/>
      <c r="EIA460" s="45"/>
      <c r="EIB460" s="45"/>
      <c r="EIC460" s="45"/>
      <c r="EID460" s="45"/>
      <c r="EIE460" s="45"/>
      <c r="EIF460" s="45"/>
      <c r="EIG460" s="45"/>
      <c r="EIH460" s="45"/>
      <c r="EII460" s="45"/>
      <c r="EIJ460" s="45"/>
      <c r="EIK460" s="45"/>
      <c r="EIL460" s="45"/>
      <c r="EIM460" s="45"/>
      <c r="EIN460" s="45"/>
      <c r="EIO460" s="45"/>
      <c r="EIP460" s="45"/>
      <c r="EIQ460" s="45"/>
      <c r="EIR460" s="45"/>
      <c r="EIS460" s="45"/>
      <c r="EIT460" s="45"/>
      <c r="EIU460" s="45"/>
      <c r="EIV460" s="45"/>
      <c r="EIW460" s="45"/>
      <c r="EIX460" s="45"/>
      <c r="EIY460" s="45"/>
      <c r="EIZ460" s="45"/>
      <c r="EJA460" s="45"/>
      <c r="EJB460" s="45"/>
      <c r="EJC460" s="45"/>
      <c r="EJD460" s="45"/>
      <c r="EJE460" s="45"/>
      <c r="EJF460" s="45"/>
      <c r="EJG460" s="45"/>
      <c r="EJH460" s="45"/>
      <c r="EJI460" s="45"/>
      <c r="EJJ460" s="45"/>
      <c r="EJK460" s="45"/>
      <c r="EJL460" s="45"/>
      <c r="EJM460" s="45"/>
      <c r="EJN460" s="45"/>
      <c r="EJO460" s="45"/>
      <c r="EJP460" s="45"/>
      <c r="EJQ460" s="45"/>
      <c r="EJR460" s="45"/>
      <c r="EJS460" s="45"/>
      <c r="EJT460" s="45"/>
      <c r="EJU460" s="45"/>
      <c r="EJV460" s="45"/>
      <c r="EJW460" s="45"/>
      <c r="EJX460" s="45"/>
      <c r="EJY460" s="45"/>
      <c r="EJZ460" s="45"/>
      <c r="EKA460" s="45"/>
      <c r="EKB460" s="45"/>
      <c r="EKC460" s="45"/>
      <c r="EKD460" s="45"/>
      <c r="EKE460" s="45"/>
      <c r="EKF460" s="45"/>
      <c r="EKG460" s="45"/>
      <c r="EKH460" s="45"/>
      <c r="EKI460" s="45"/>
      <c r="EKJ460" s="45"/>
      <c r="EKK460" s="45"/>
      <c r="EKL460" s="45"/>
      <c r="EKM460" s="45"/>
      <c r="EKN460" s="45"/>
      <c r="EKO460" s="45"/>
      <c r="EKP460" s="45"/>
      <c r="EKQ460" s="45"/>
      <c r="EKR460" s="45"/>
      <c r="EKS460" s="45"/>
      <c r="EKT460" s="45"/>
      <c r="EKU460" s="45"/>
      <c r="EKV460" s="45"/>
      <c r="EKW460" s="45"/>
      <c r="EKX460" s="45"/>
      <c r="EKY460" s="45"/>
      <c r="EKZ460" s="45"/>
      <c r="ELA460" s="45"/>
      <c r="ELB460" s="45"/>
      <c r="ELC460" s="45"/>
      <c r="ELD460" s="45"/>
      <c r="ELE460" s="45"/>
      <c r="ELF460" s="45"/>
      <c r="ELG460" s="45"/>
      <c r="ELH460" s="45"/>
      <c r="ELI460" s="45"/>
      <c r="ELJ460" s="45"/>
      <c r="ELK460" s="45"/>
      <c r="ELL460" s="45"/>
      <c r="ELM460" s="45"/>
      <c r="ELN460" s="45"/>
      <c r="ELO460" s="45"/>
      <c r="ELP460" s="45"/>
      <c r="ELQ460" s="45"/>
      <c r="ELR460" s="45"/>
      <c r="ELS460" s="45"/>
      <c r="ELT460" s="45"/>
      <c r="ELU460" s="45"/>
      <c r="ELV460" s="45"/>
      <c r="ELW460" s="45"/>
      <c r="ELX460" s="45"/>
      <c r="ELY460" s="45"/>
      <c r="ELZ460" s="45"/>
      <c r="EMA460" s="45"/>
      <c r="EMB460" s="45"/>
      <c r="EMC460" s="45"/>
      <c r="EMD460" s="45"/>
      <c r="EME460" s="45"/>
      <c r="EMF460" s="45"/>
      <c r="EMG460" s="45"/>
      <c r="EMH460" s="45"/>
      <c r="EMI460" s="45"/>
      <c r="EMJ460" s="45"/>
      <c r="EMK460" s="45"/>
      <c r="EML460" s="45"/>
      <c r="EMM460" s="45"/>
      <c r="EMN460" s="45"/>
      <c r="EMO460" s="45"/>
      <c r="EMP460" s="45"/>
      <c r="EMQ460" s="45"/>
      <c r="EMR460" s="45"/>
      <c r="EMS460" s="45"/>
      <c r="EMT460" s="45"/>
      <c r="EMU460" s="45"/>
      <c r="EMV460" s="45"/>
      <c r="EMW460" s="45"/>
      <c r="EMX460" s="45"/>
      <c r="EMY460" s="45"/>
      <c r="EMZ460" s="45"/>
      <c r="ENA460" s="45"/>
      <c r="ENB460" s="45"/>
      <c r="ENC460" s="45"/>
      <c r="END460" s="45"/>
      <c r="ENE460" s="45"/>
      <c r="ENF460" s="45"/>
      <c r="ENG460" s="45"/>
      <c r="ENH460" s="45"/>
      <c r="ENI460" s="45"/>
      <c r="ENJ460" s="45"/>
      <c r="ENK460" s="45"/>
      <c r="ENL460" s="45"/>
      <c r="ENM460" s="45"/>
      <c r="ENN460" s="45"/>
      <c r="ENO460" s="45"/>
      <c r="ENP460" s="45"/>
      <c r="ENQ460" s="45"/>
      <c r="ENR460" s="45"/>
      <c r="ENS460" s="45"/>
      <c r="ENT460" s="45"/>
      <c r="ENU460" s="45"/>
      <c r="ENV460" s="45"/>
      <c r="ENW460" s="45"/>
      <c r="ENX460" s="45"/>
      <c r="ENY460" s="45"/>
      <c r="ENZ460" s="45"/>
      <c r="EOA460" s="45"/>
      <c r="EOB460" s="45"/>
      <c r="EOC460" s="45"/>
      <c r="EOD460" s="45"/>
      <c r="EOE460" s="45"/>
      <c r="EOF460" s="45"/>
      <c r="EOG460" s="45"/>
      <c r="EOH460" s="45"/>
      <c r="EOI460" s="45"/>
      <c r="EOJ460" s="45"/>
      <c r="EOK460" s="45"/>
      <c r="EOL460" s="45"/>
      <c r="EOM460" s="45"/>
      <c r="EON460" s="45"/>
      <c r="EOO460" s="45"/>
      <c r="EOP460" s="45"/>
      <c r="EOQ460" s="45"/>
      <c r="EOR460" s="45"/>
      <c r="EOS460" s="45"/>
      <c r="EOT460" s="45"/>
      <c r="EOU460" s="45"/>
      <c r="EOV460" s="45"/>
      <c r="EOW460" s="45"/>
      <c r="EOX460" s="45"/>
      <c r="EOY460" s="45"/>
      <c r="EOZ460" s="45"/>
      <c r="EPA460" s="45"/>
      <c r="EPB460" s="45"/>
      <c r="EPC460" s="45"/>
      <c r="EPD460" s="45"/>
      <c r="EPE460" s="45"/>
      <c r="EPF460" s="45"/>
      <c r="EPG460" s="45"/>
      <c r="EPH460" s="45"/>
      <c r="EPI460" s="45"/>
      <c r="EPJ460" s="45"/>
      <c r="EPK460" s="45"/>
      <c r="EPL460" s="45"/>
      <c r="EPM460" s="45"/>
      <c r="EPN460" s="45"/>
      <c r="EPO460" s="45"/>
      <c r="EPP460" s="45"/>
      <c r="EPQ460" s="45"/>
      <c r="EPR460" s="45"/>
      <c r="EPS460" s="45"/>
      <c r="EPT460" s="45"/>
      <c r="EPU460" s="45"/>
      <c r="EPV460" s="45"/>
      <c r="EPW460" s="45"/>
      <c r="EPX460" s="45"/>
      <c r="EPY460" s="45"/>
      <c r="EPZ460" s="45"/>
      <c r="EQA460" s="45"/>
      <c r="EQB460" s="45"/>
      <c r="EQC460" s="45"/>
      <c r="EQD460" s="45"/>
      <c r="EQE460" s="45"/>
      <c r="EQF460" s="45"/>
      <c r="EQG460" s="45"/>
      <c r="EQH460" s="45"/>
      <c r="EQI460" s="45"/>
      <c r="EQJ460" s="45"/>
      <c r="EQK460" s="45"/>
      <c r="EQL460" s="45"/>
      <c r="EQM460" s="45"/>
      <c r="EQN460" s="45"/>
      <c r="EQO460" s="45"/>
      <c r="EQP460" s="45"/>
      <c r="EQQ460" s="45"/>
      <c r="EQR460" s="45"/>
      <c r="EQS460" s="45"/>
      <c r="EQT460" s="45"/>
      <c r="EQU460" s="45"/>
      <c r="EQV460" s="45"/>
      <c r="EQW460" s="45"/>
      <c r="EQX460" s="45"/>
      <c r="EQY460" s="45"/>
      <c r="EQZ460" s="45"/>
      <c r="ERA460" s="45"/>
      <c r="ERB460" s="45"/>
      <c r="ERC460" s="45"/>
      <c r="ERD460" s="45"/>
      <c r="ERE460" s="45"/>
      <c r="ERF460" s="45"/>
      <c r="ERG460" s="45"/>
      <c r="ERH460" s="45"/>
      <c r="ERI460" s="45"/>
      <c r="ERJ460" s="45"/>
      <c r="ERK460" s="45"/>
      <c r="ERL460" s="45"/>
      <c r="ERM460" s="45"/>
      <c r="ERN460" s="45"/>
      <c r="ERO460" s="45"/>
      <c r="ERP460" s="45"/>
      <c r="ERQ460" s="45"/>
      <c r="ERR460" s="45"/>
      <c r="ERS460" s="45"/>
      <c r="ERT460" s="45"/>
      <c r="ERU460" s="45"/>
      <c r="ERV460" s="45"/>
      <c r="ERW460" s="45"/>
      <c r="ERX460" s="45"/>
      <c r="ERY460" s="45"/>
      <c r="ERZ460" s="45"/>
      <c r="ESA460" s="45"/>
      <c r="ESB460" s="45"/>
      <c r="ESC460" s="45"/>
      <c r="ESD460" s="45"/>
      <c r="ESE460" s="45"/>
      <c r="ESF460" s="45"/>
      <c r="ESG460" s="45"/>
      <c r="ESH460" s="45"/>
      <c r="ESI460" s="45"/>
      <c r="ESJ460" s="45"/>
      <c r="ESK460" s="45"/>
      <c r="ESL460" s="45"/>
      <c r="ESM460" s="45"/>
      <c r="ESN460" s="45"/>
      <c r="ESO460" s="45"/>
      <c r="ESP460" s="45"/>
      <c r="ESQ460" s="45"/>
      <c r="ESR460" s="45"/>
      <c r="ESS460" s="45"/>
      <c r="EST460" s="45"/>
      <c r="ESU460" s="45"/>
      <c r="ESV460" s="45"/>
      <c r="ESW460" s="45"/>
      <c r="ESX460" s="45"/>
      <c r="ESY460" s="45"/>
      <c r="ESZ460" s="45"/>
      <c r="ETA460" s="45"/>
      <c r="ETB460" s="45"/>
      <c r="ETC460" s="45"/>
      <c r="ETD460" s="45"/>
      <c r="ETE460" s="45"/>
      <c r="ETF460" s="45"/>
      <c r="ETG460" s="45"/>
      <c r="ETH460" s="45"/>
      <c r="ETI460" s="45"/>
      <c r="ETJ460" s="45"/>
      <c r="ETK460" s="45"/>
      <c r="ETL460" s="45"/>
      <c r="ETM460" s="45"/>
      <c r="ETN460" s="45"/>
      <c r="ETO460" s="45"/>
      <c r="ETP460" s="45"/>
      <c r="ETQ460" s="45"/>
      <c r="ETR460" s="45"/>
      <c r="ETS460" s="45"/>
      <c r="ETT460" s="45"/>
      <c r="ETU460" s="45"/>
      <c r="ETV460" s="45"/>
      <c r="ETW460" s="45"/>
      <c r="ETX460" s="45"/>
      <c r="ETY460" s="45"/>
      <c r="ETZ460" s="45"/>
      <c r="EUA460" s="45"/>
      <c r="EUB460" s="45"/>
      <c r="EUC460" s="45"/>
      <c r="EUD460" s="45"/>
      <c r="EUE460" s="45"/>
      <c r="EUF460" s="45"/>
      <c r="EUG460" s="45"/>
      <c r="EUH460" s="45"/>
      <c r="EUI460" s="45"/>
      <c r="EUJ460" s="45"/>
      <c r="EUK460" s="45"/>
      <c r="EUL460" s="45"/>
      <c r="EUM460" s="45"/>
      <c r="EUN460" s="45"/>
      <c r="EUO460" s="45"/>
      <c r="EUP460" s="45"/>
      <c r="EUQ460" s="45"/>
      <c r="EUR460" s="45"/>
      <c r="EUS460" s="45"/>
      <c r="EUT460" s="45"/>
      <c r="EUU460" s="45"/>
      <c r="EUV460" s="45"/>
      <c r="EUW460" s="45"/>
      <c r="EUX460" s="45"/>
      <c r="EUY460" s="45"/>
      <c r="EUZ460" s="45"/>
      <c r="EVA460" s="45"/>
      <c r="EVB460" s="45"/>
      <c r="EVC460" s="45"/>
      <c r="EVD460" s="45"/>
      <c r="EVE460" s="45"/>
      <c r="EVF460" s="45"/>
      <c r="EVG460" s="45"/>
      <c r="EVH460" s="45"/>
      <c r="EVI460" s="45"/>
      <c r="EVJ460" s="45"/>
      <c r="EVK460" s="45"/>
      <c r="EVL460" s="45"/>
      <c r="EVM460" s="45"/>
      <c r="EVN460" s="45"/>
      <c r="EVO460" s="45"/>
      <c r="EVP460" s="45"/>
      <c r="EVQ460" s="45"/>
      <c r="EVR460" s="45"/>
      <c r="EVS460" s="45"/>
      <c r="EVT460" s="45"/>
      <c r="EVU460" s="45"/>
      <c r="EVV460" s="45"/>
      <c r="EVW460" s="45"/>
      <c r="EVX460" s="45"/>
      <c r="EVY460" s="45"/>
      <c r="EVZ460" s="45"/>
      <c r="EWA460" s="45"/>
      <c r="EWB460" s="45"/>
      <c r="EWC460" s="45"/>
      <c r="EWD460" s="45"/>
      <c r="EWE460" s="45"/>
      <c r="EWF460" s="45"/>
      <c r="EWG460" s="45"/>
      <c r="EWH460" s="45"/>
      <c r="EWI460" s="45"/>
      <c r="EWJ460" s="45"/>
      <c r="EWK460" s="45"/>
      <c r="EWL460" s="45"/>
      <c r="EWM460" s="45"/>
      <c r="EWN460" s="45"/>
      <c r="EWO460" s="45"/>
      <c r="EWP460" s="45"/>
      <c r="EWQ460" s="45"/>
      <c r="EWR460" s="45"/>
      <c r="EWS460" s="45"/>
      <c r="EWT460" s="45"/>
      <c r="EWU460" s="45"/>
      <c r="EWV460" s="45"/>
      <c r="EWW460" s="45"/>
      <c r="EWX460" s="45"/>
      <c r="EWY460" s="45"/>
      <c r="EWZ460" s="45"/>
      <c r="EXA460" s="45"/>
      <c r="EXB460" s="45"/>
      <c r="EXC460" s="45"/>
      <c r="EXD460" s="45"/>
      <c r="EXE460" s="45"/>
      <c r="EXF460" s="45"/>
      <c r="EXG460" s="45"/>
      <c r="EXH460" s="45"/>
      <c r="EXI460" s="45"/>
      <c r="EXJ460" s="45"/>
      <c r="EXK460" s="45"/>
      <c r="EXL460" s="45"/>
      <c r="EXM460" s="45"/>
      <c r="EXN460" s="45"/>
      <c r="EXO460" s="45"/>
      <c r="EXP460" s="45"/>
      <c r="EXQ460" s="45"/>
      <c r="EXR460" s="45"/>
      <c r="EXS460" s="45"/>
      <c r="EXT460" s="45"/>
      <c r="EXU460" s="45"/>
      <c r="EXV460" s="45"/>
      <c r="EXW460" s="45"/>
      <c r="EXX460" s="45"/>
      <c r="EXY460" s="45"/>
      <c r="EXZ460" s="45"/>
      <c r="EYA460" s="45"/>
      <c r="EYB460" s="45"/>
      <c r="EYC460" s="45"/>
      <c r="EYD460" s="45"/>
      <c r="EYE460" s="45"/>
      <c r="EYF460" s="45"/>
      <c r="EYG460" s="45"/>
      <c r="EYH460" s="45"/>
      <c r="EYI460" s="45"/>
      <c r="EYJ460" s="45"/>
      <c r="EYK460" s="45"/>
      <c r="EYL460" s="45"/>
      <c r="EYM460" s="45"/>
      <c r="EYN460" s="45"/>
      <c r="EYO460" s="45"/>
      <c r="EYP460" s="45"/>
      <c r="EYQ460" s="45"/>
      <c r="EYR460" s="45"/>
      <c r="EYS460" s="45"/>
      <c r="EYT460" s="45"/>
      <c r="EYU460" s="45"/>
      <c r="EYV460" s="45"/>
      <c r="EYW460" s="45"/>
      <c r="EYX460" s="45"/>
      <c r="EYY460" s="45"/>
      <c r="EYZ460" s="45"/>
      <c r="EZA460" s="45"/>
      <c r="EZB460" s="45"/>
      <c r="EZC460" s="45"/>
      <c r="EZD460" s="45"/>
      <c r="EZE460" s="45"/>
      <c r="EZF460" s="45"/>
      <c r="EZG460" s="45"/>
      <c r="EZH460" s="45"/>
      <c r="EZI460" s="45"/>
      <c r="EZJ460" s="45"/>
      <c r="EZK460" s="45"/>
      <c r="EZL460" s="45"/>
      <c r="EZM460" s="45"/>
      <c r="EZN460" s="45"/>
      <c r="EZO460" s="45"/>
      <c r="EZP460" s="45"/>
      <c r="EZQ460" s="45"/>
      <c r="EZR460" s="45"/>
      <c r="EZS460" s="45"/>
      <c r="EZT460" s="45"/>
      <c r="EZU460" s="45"/>
      <c r="EZV460" s="45"/>
      <c r="EZW460" s="45"/>
      <c r="EZX460" s="45"/>
      <c r="EZY460" s="45"/>
      <c r="EZZ460" s="45"/>
      <c r="FAA460" s="45"/>
      <c r="FAB460" s="45"/>
      <c r="FAC460" s="45"/>
      <c r="FAD460" s="45"/>
      <c r="FAE460" s="45"/>
      <c r="FAF460" s="45"/>
      <c r="FAG460" s="45"/>
      <c r="FAH460" s="45"/>
      <c r="FAI460" s="45"/>
      <c r="FAJ460" s="45"/>
      <c r="FAK460" s="45"/>
      <c r="FAL460" s="45"/>
      <c r="FAM460" s="45"/>
      <c r="FAN460" s="45"/>
      <c r="FAO460" s="45"/>
      <c r="FAP460" s="45"/>
      <c r="FAQ460" s="45"/>
      <c r="FAR460" s="45"/>
      <c r="FAS460" s="45"/>
      <c r="FAT460" s="45"/>
      <c r="FAU460" s="45"/>
      <c r="FAV460" s="45"/>
      <c r="FAW460" s="45"/>
      <c r="FAX460" s="45"/>
      <c r="FAY460" s="45"/>
      <c r="FAZ460" s="45"/>
      <c r="FBA460" s="45"/>
      <c r="FBB460" s="45"/>
      <c r="FBC460" s="45"/>
      <c r="FBD460" s="45"/>
      <c r="FBE460" s="45"/>
      <c r="FBF460" s="45"/>
      <c r="FBG460" s="45"/>
      <c r="FBH460" s="45"/>
      <c r="FBI460" s="45"/>
      <c r="FBJ460" s="45"/>
      <c r="FBK460" s="45"/>
      <c r="FBL460" s="45"/>
      <c r="FBM460" s="45"/>
      <c r="FBN460" s="45"/>
      <c r="FBO460" s="45"/>
      <c r="FBP460" s="45"/>
      <c r="FBQ460" s="45"/>
      <c r="FBR460" s="45"/>
      <c r="FBS460" s="45"/>
      <c r="FBT460" s="45"/>
      <c r="FBU460" s="45"/>
      <c r="FBV460" s="45"/>
      <c r="FBW460" s="45"/>
      <c r="FBX460" s="45"/>
      <c r="FBY460" s="45"/>
      <c r="FBZ460" s="45"/>
      <c r="FCA460" s="45"/>
      <c r="FCB460" s="45"/>
      <c r="FCC460" s="45"/>
      <c r="FCD460" s="45"/>
      <c r="FCE460" s="45"/>
      <c r="FCF460" s="45"/>
      <c r="FCG460" s="45"/>
      <c r="FCH460" s="45"/>
      <c r="FCI460" s="45"/>
      <c r="FCJ460" s="45"/>
      <c r="FCK460" s="45"/>
      <c r="FCL460" s="45"/>
      <c r="FCM460" s="45"/>
      <c r="FCN460" s="45"/>
      <c r="FCO460" s="45"/>
      <c r="FCP460" s="45"/>
      <c r="FCQ460" s="45"/>
      <c r="FCR460" s="45"/>
      <c r="FCS460" s="45"/>
      <c r="FCT460" s="45"/>
      <c r="FCU460" s="45"/>
      <c r="FCV460" s="45"/>
      <c r="FCW460" s="45"/>
      <c r="FCX460" s="45"/>
      <c r="FCY460" s="45"/>
      <c r="FCZ460" s="45"/>
      <c r="FDA460" s="45"/>
      <c r="FDB460" s="45"/>
      <c r="FDC460" s="45"/>
      <c r="FDD460" s="45"/>
      <c r="FDE460" s="45"/>
      <c r="FDF460" s="45"/>
      <c r="FDG460" s="45"/>
      <c r="FDH460" s="45"/>
      <c r="FDI460" s="45"/>
      <c r="FDJ460" s="45"/>
      <c r="FDK460" s="45"/>
      <c r="FDL460" s="45"/>
      <c r="FDM460" s="45"/>
      <c r="FDN460" s="45"/>
      <c r="FDO460" s="45"/>
      <c r="FDP460" s="45"/>
      <c r="FDQ460" s="45"/>
      <c r="FDR460" s="45"/>
      <c r="FDS460" s="45"/>
      <c r="FDT460" s="45"/>
      <c r="FDU460" s="45"/>
      <c r="FDV460" s="45"/>
      <c r="FDW460" s="45"/>
      <c r="FDX460" s="45"/>
      <c r="FDY460" s="45"/>
      <c r="FDZ460" s="45"/>
      <c r="FEA460" s="45"/>
      <c r="FEB460" s="45"/>
      <c r="FEC460" s="45"/>
      <c r="FED460" s="45"/>
      <c r="FEE460" s="45"/>
      <c r="FEF460" s="45"/>
      <c r="FEG460" s="45"/>
      <c r="FEH460" s="45"/>
      <c r="FEI460" s="45"/>
      <c r="FEJ460" s="45"/>
      <c r="FEK460" s="45"/>
      <c r="FEL460" s="45"/>
      <c r="FEM460" s="45"/>
      <c r="FEN460" s="45"/>
      <c r="FEO460" s="45"/>
      <c r="FEP460" s="45"/>
      <c r="FEQ460" s="45"/>
      <c r="FER460" s="45"/>
      <c r="FES460" s="45"/>
      <c r="FET460" s="45"/>
      <c r="FEU460" s="45"/>
      <c r="FEV460" s="45"/>
      <c r="FEW460" s="45"/>
      <c r="FEX460" s="45"/>
      <c r="FEY460" s="45"/>
      <c r="FEZ460" s="45"/>
      <c r="FFA460" s="45"/>
      <c r="FFB460" s="45"/>
      <c r="FFC460" s="45"/>
      <c r="FFD460" s="45"/>
      <c r="FFE460" s="45"/>
      <c r="FFF460" s="45"/>
      <c r="FFG460" s="45"/>
      <c r="FFH460" s="45"/>
      <c r="FFI460" s="45"/>
      <c r="FFJ460" s="45"/>
      <c r="FFK460" s="45"/>
      <c r="FFL460" s="45"/>
      <c r="FFM460" s="45"/>
      <c r="FFN460" s="45"/>
      <c r="FFO460" s="45"/>
      <c r="FFP460" s="45"/>
      <c r="FFQ460" s="45"/>
      <c r="FFR460" s="45"/>
      <c r="FFS460" s="45"/>
      <c r="FFT460" s="45"/>
      <c r="FFU460" s="45"/>
      <c r="FFV460" s="45"/>
      <c r="FFW460" s="45"/>
      <c r="FFX460" s="45"/>
      <c r="FFY460" s="45"/>
      <c r="FFZ460" s="45"/>
      <c r="FGA460" s="45"/>
      <c r="FGB460" s="45"/>
      <c r="FGC460" s="45"/>
      <c r="FGD460" s="45"/>
      <c r="FGE460" s="45"/>
      <c r="FGF460" s="45"/>
      <c r="FGG460" s="45"/>
      <c r="FGH460" s="45"/>
      <c r="FGI460" s="45"/>
      <c r="FGJ460" s="45"/>
      <c r="FGK460" s="45"/>
      <c r="FGL460" s="45"/>
      <c r="FGM460" s="45"/>
      <c r="FGN460" s="45"/>
      <c r="FGO460" s="45"/>
      <c r="FGP460" s="45"/>
      <c r="FGQ460" s="45"/>
      <c r="FGR460" s="45"/>
      <c r="FGS460" s="45"/>
      <c r="FGT460" s="45"/>
      <c r="FGU460" s="45"/>
      <c r="FGV460" s="45"/>
      <c r="FGW460" s="45"/>
      <c r="FGX460" s="45"/>
      <c r="FGY460" s="45"/>
      <c r="FGZ460" s="45"/>
      <c r="FHA460" s="45"/>
      <c r="FHB460" s="45"/>
      <c r="FHC460" s="45"/>
      <c r="FHD460" s="45"/>
      <c r="FHE460" s="45"/>
      <c r="FHF460" s="45"/>
      <c r="FHG460" s="45"/>
      <c r="FHH460" s="45"/>
      <c r="FHI460" s="45"/>
      <c r="FHJ460" s="45"/>
      <c r="FHK460" s="45"/>
      <c r="FHL460" s="45"/>
      <c r="FHM460" s="45"/>
      <c r="FHN460" s="45"/>
      <c r="FHO460" s="45"/>
      <c r="FHP460" s="45"/>
      <c r="FHQ460" s="45"/>
      <c r="FHR460" s="45"/>
      <c r="FHS460" s="45"/>
      <c r="FHT460" s="45"/>
      <c r="FHU460" s="45"/>
      <c r="FHV460" s="45"/>
      <c r="FHW460" s="45"/>
      <c r="FHX460" s="45"/>
      <c r="FHY460" s="45"/>
      <c r="FHZ460" s="45"/>
      <c r="FIA460" s="45"/>
      <c r="FIB460" s="45"/>
      <c r="FIC460" s="45"/>
      <c r="FID460" s="45"/>
      <c r="FIE460" s="45"/>
      <c r="FIF460" s="45"/>
      <c r="FIG460" s="45"/>
      <c r="FIH460" s="45"/>
      <c r="FII460" s="45"/>
      <c r="FIJ460" s="45"/>
      <c r="FIK460" s="45"/>
      <c r="FIL460" s="45"/>
      <c r="FIM460" s="45"/>
      <c r="FIN460" s="45"/>
      <c r="FIO460" s="45"/>
      <c r="FIP460" s="45"/>
      <c r="FIQ460" s="45"/>
      <c r="FIR460" s="45"/>
      <c r="FIS460" s="45"/>
      <c r="FIT460" s="45"/>
      <c r="FIU460" s="45"/>
      <c r="FIV460" s="45"/>
      <c r="FIW460" s="45"/>
      <c r="FIX460" s="45"/>
      <c r="FIY460" s="45"/>
      <c r="FIZ460" s="45"/>
      <c r="FJA460" s="45"/>
      <c r="FJB460" s="45"/>
      <c r="FJC460" s="45"/>
      <c r="FJD460" s="45"/>
      <c r="FJE460" s="45"/>
      <c r="FJF460" s="45"/>
      <c r="FJG460" s="45"/>
      <c r="FJH460" s="45"/>
      <c r="FJI460" s="45"/>
      <c r="FJJ460" s="45"/>
      <c r="FJK460" s="45"/>
      <c r="FJL460" s="45"/>
      <c r="FJM460" s="45"/>
      <c r="FJN460" s="45"/>
      <c r="FJO460" s="45"/>
      <c r="FJP460" s="45"/>
      <c r="FJQ460" s="45"/>
      <c r="FJR460" s="45"/>
      <c r="FJS460" s="45"/>
      <c r="FJT460" s="45"/>
      <c r="FJU460" s="45"/>
      <c r="FJV460" s="45"/>
      <c r="FJW460" s="45"/>
      <c r="FJX460" s="45"/>
      <c r="FJY460" s="45"/>
      <c r="FJZ460" s="45"/>
      <c r="FKA460" s="45"/>
      <c r="FKB460" s="45"/>
      <c r="FKC460" s="45"/>
      <c r="FKD460" s="45"/>
      <c r="FKE460" s="45"/>
      <c r="FKF460" s="45"/>
      <c r="FKG460" s="45"/>
      <c r="FKH460" s="45"/>
      <c r="FKI460" s="45"/>
      <c r="FKJ460" s="45"/>
      <c r="FKK460" s="45"/>
      <c r="FKL460" s="45"/>
      <c r="FKM460" s="45"/>
      <c r="FKN460" s="45"/>
      <c r="FKO460" s="45"/>
      <c r="FKP460" s="45"/>
      <c r="FKQ460" s="45"/>
      <c r="FKR460" s="45"/>
      <c r="FKS460" s="45"/>
    </row>
    <row r="461" spans="1:4361">
      <c r="A461" s="22"/>
      <c r="B461" s="15" t="s">
        <v>12</v>
      </c>
      <c r="C461" s="15"/>
      <c r="D461" s="22"/>
      <c r="E461" s="42" t="s">
        <v>13</v>
      </c>
      <c r="F461" s="23">
        <v>56569.982000000004</v>
      </c>
    </row>
    <row r="462" spans="1:4361" ht="27.75" customHeight="1">
      <c r="A462" s="22"/>
      <c r="B462" s="15" t="s">
        <v>14</v>
      </c>
      <c r="C462" s="15"/>
      <c r="D462" s="22"/>
      <c r="E462" s="75" t="s">
        <v>265</v>
      </c>
      <c r="F462" s="23">
        <v>2214.3430000000003</v>
      </c>
    </row>
    <row r="463" spans="1:4361" ht="16.5" customHeight="1">
      <c r="A463" s="22"/>
      <c r="B463" s="15"/>
      <c r="C463" s="15" t="s">
        <v>468</v>
      </c>
      <c r="D463" s="22"/>
      <c r="E463" s="150" t="s">
        <v>15</v>
      </c>
      <c r="F463" s="23">
        <v>2214.3430000000003</v>
      </c>
    </row>
    <row r="464" spans="1:4361">
      <c r="A464" s="22"/>
      <c r="B464" s="15"/>
      <c r="C464" s="15" t="s">
        <v>520</v>
      </c>
      <c r="D464" s="22"/>
      <c r="E464" s="42" t="s">
        <v>16</v>
      </c>
      <c r="F464" s="23">
        <v>2214.3430000000003</v>
      </c>
    </row>
    <row r="465" spans="1:6" ht="51">
      <c r="A465" s="22"/>
      <c r="B465" s="15"/>
      <c r="C465" s="15"/>
      <c r="D465" s="15" t="s">
        <v>17</v>
      </c>
      <c r="E465" s="25" t="s">
        <v>169</v>
      </c>
      <c r="F465" s="23">
        <v>2214.3430000000003</v>
      </c>
    </row>
    <row r="466" spans="1:6" ht="38.25">
      <c r="A466" s="22"/>
      <c r="B466" s="15" t="s">
        <v>26</v>
      </c>
      <c r="C466" s="15"/>
      <c r="D466" s="22"/>
      <c r="E466" s="75" t="s">
        <v>167</v>
      </c>
      <c r="F466" s="23">
        <v>43679.05</v>
      </c>
    </row>
    <row r="467" spans="1:6" ht="38.25">
      <c r="A467" s="22"/>
      <c r="B467" s="15"/>
      <c r="C467" s="15" t="s">
        <v>321</v>
      </c>
      <c r="D467" s="15"/>
      <c r="E467" s="81" t="s">
        <v>50</v>
      </c>
      <c r="F467" s="23">
        <v>4955.0999999999995</v>
      </c>
    </row>
    <row r="468" spans="1:6" ht="25.5">
      <c r="A468" s="22"/>
      <c r="B468" s="15"/>
      <c r="C468" s="15" t="s">
        <v>521</v>
      </c>
      <c r="D468" s="15"/>
      <c r="E468" s="149" t="s">
        <v>522</v>
      </c>
      <c r="F468" s="23">
        <v>4955.0999999999995</v>
      </c>
    </row>
    <row r="469" spans="1:6" ht="102">
      <c r="A469" s="22"/>
      <c r="B469" s="15"/>
      <c r="C469" s="15" t="s">
        <v>523</v>
      </c>
      <c r="D469" s="15"/>
      <c r="E469" s="18" t="s">
        <v>524</v>
      </c>
      <c r="F469" s="23">
        <v>4955.0999999999995</v>
      </c>
    </row>
    <row r="470" spans="1:6" ht="25.5">
      <c r="A470" s="22"/>
      <c r="B470" s="15"/>
      <c r="C470" s="15" t="s">
        <v>525</v>
      </c>
      <c r="D470" s="15"/>
      <c r="E470" s="81" t="s">
        <v>526</v>
      </c>
      <c r="F470" s="23">
        <v>4955.0999999999995</v>
      </c>
    </row>
    <row r="471" spans="1:6" ht="51">
      <c r="A471" s="22"/>
      <c r="B471" s="15"/>
      <c r="C471" s="15"/>
      <c r="D471" s="15" t="s">
        <v>17</v>
      </c>
      <c r="E471" s="25" t="s">
        <v>169</v>
      </c>
      <c r="F471" s="23">
        <v>4266.7</v>
      </c>
    </row>
    <row r="472" spans="1:6" ht="25.5">
      <c r="A472" s="22"/>
      <c r="B472" s="15"/>
      <c r="C472" s="15"/>
      <c r="D472" s="15" t="s">
        <v>22</v>
      </c>
      <c r="E472" s="25" t="s">
        <v>847</v>
      </c>
      <c r="F472" s="23">
        <v>688.4</v>
      </c>
    </row>
    <row r="473" spans="1:6" ht="38.25">
      <c r="A473" s="22"/>
      <c r="B473" s="15"/>
      <c r="C473" s="15" t="s">
        <v>368</v>
      </c>
      <c r="D473" s="22"/>
      <c r="E473" s="81" t="s">
        <v>28</v>
      </c>
      <c r="F473" s="23">
        <v>38702.949999999997</v>
      </c>
    </row>
    <row r="474" spans="1:6" ht="25.5">
      <c r="A474" s="22"/>
      <c r="B474" s="15"/>
      <c r="C474" s="15" t="s">
        <v>369</v>
      </c>
      <c r="D474" s="15"/>
      <c r="E474" s="29" t="s">
        <v>801</v>
      </c>
      <c r="F474" s="23">
        <v>273</v>
      </c>
    </row>
    <row r="475" spans="1:6" ht="25.5">
      <c r="A475" s="22"/>
      <c r="B475" s="15"/>
      <c r="C475" s="15" t="s">
        <v>370</v>
      </c>
      <c r="D475" s="15"/>
      <c r="E475" s="18" t="s">
        <v>462</v>
      </c>
      <c r="F475" s="23">
        <v>273</v>
      </c>
    </row>
    <row r="476" spans="1:6" ht="38.25">
      <c r="A476" s="22"/>
      <c r="B476" s="15"/>
      <c r="C476" s="15" t="s">
        <v>372</v>
      </c>
      <c r="D476" s="15"/>
      <c r="E476" s="18" t="s">
        <v>441</v>
      </c>
      <c r="F476" s="23">
        <v>273</v>
      </c>
    </row>
    <row r="477" spans="1:6" ht="51">
      <c r="A477" s="22"/>
      <c r="B477" s="15"/>
      <c r="C477" s="15"/>
      <c r="D477" s="15" t="s">
        <v>17</v>
      </c>
      <c r="E477" s="25" t="s">
        <v>169</v>
      </c>
      <c r="F477" s="23">
        <v>173</v>
      </c>
    </row>
    <row r="478" spans="1:6" ht="25.5">
      <c r="A478" s="22"/>
      <c r="B478" s="15"/>
      <c r="C478" s="15"/>
      <c r="D478" s="15" t="s">
        <v>22</v>
      </c>
      <c r="E478" s="25" t="s">
        <v>847</v>
      </c>
      <c r="F478" s="23">
        <v>100</v>
      </c>
    </row>
    <row r="479" spans="1:6" ht="28.5" customHeight="1">
      <c r="A479" s="22"/>
      <c r="B479" s="15"/>
      <c r="C479" s="15" t="s">
        <v>530</v>
      </c>
      <c r="D479" s="22"/>
      <c r="E479" s="75" t="s">
        <v>531</v>
      </c>
      <c r="F479" s="23">
        <v>38429.949999999997</v>
      </c>
    </row>
    <row r="480" spans="1:6" ht="49.5" customHeight="1">
      <c r="A480" s="22"/>
      <c r="B480" s="15"/>
      <c r="C480" s="15" t="s">
        <v>532</v>
      </c>
      <c r="D480" s="22"/>
      <c r="E480" s="18" t="s">
        <v>533</v>
      </c>
      <c r="F480" s="23">
        <v>38429.949999999997</v>
      </c>
    </row>
    <row r="481" spans="1:4361" ht="16.5" customHeight="1">
      <c r="A481" s="22"/>
      <c r="B481" s="15"/>
      <c r="C481" s="15" t="s">
        <v>534</v>
      </c>
      <c r="D481" s="22"/>
      <c r="E481" s="42" t="s">
        <v>366</v>
      </c>
      <c r="F481" s="23">
        <v>38429.949999999997</v>
      </c>
    </row>
    <row r="482" spans="1:4361" ht="51">
      <c r="A482" s="22"/>
      <c r="B482" s="15"/>
      <c r="C482" s="15"/>
      <c r="D482" s="15" t="s">
        <v>17</v>
      </c>
      <c r="E482" s="25" t="s">
        <v>169</v>
      </c>
      <c r="F482" s="23">
        <v>30054.031999999999</v>
      </c>
    </row>
    <row r="483" spans="1:4361" ht="25.5">
      <c r="A483" s="22"/>
      <c r="B483" s="15"/>
      <c r="C483" s="15"/>
      <c r="D483" s="15" t="s">
        <v>22</v>
      </c>
      <c r="E483" s="25" t="s">
        <v>847</v>
      </c>
      <c r="F483" s="23">
        <v>8238.3490000000002</v>
      </c>
    </row>
    <row r="484" spans="1:4361">
      <c r="A484" s="22"/>
      <c r="B484" s="15"/>
      <c r="C484" s="15"/>
      <c r="D484" s="15" t="s">
        <v>24</v>
      </c>
      <c r="E484" s="25" t="s">
        <v>25</v>
      </c>
      <c r="F484" s="23">
        <v>137.56899999999999</v>
      </c>
    </row>
    <row r="485" spans="1:4361">
      <c r="A485" s="22"/>
      <c r="B485" s="15"/>
      <c r="C485" s="15" t="s">
        <v>468</v>
      </c>
      <c r="D485" s="22"/>
      <c r="E485" s="48" t="s">
        <v>15</v>
      </c>
      <c r="F485" s="23">
        <v>21</v>
      </c>
    </row>
    <row r="486" spans="1:4361" ht="25.5">
      <c r="A486" s="22"/>
      <c r="B486" s="15"/>
      <c r="C486" s="15" t="s">
        <v>535</v>
      </c>
      <c r="D486" s="22"/>
      <c r="E486" s="48" t="s">
        <v>30</v>
      </c>
      <c r="F486" s="23">
        <v>21</v>
      </c>
    </row>
    <row r="487" spans="1:4361" ht="25.5">
      <c r="A487" s="22"/>
      <c r="B487" s="15"/>
      <c r="C487" s="15"/>
      <c r="D487" s="15" t="s">
        <v>22</v>
      </c>
      <c r="E487" s="25" t="s">
        <v>847</v>
      </c>
      <c r="F487" s="23">
        <v>21</v>
      </c>
    </row>
    <row r="488" spans="1:4361">
      <c r="A488" s="22"/>
      <c r="B488" s="15" t="s">
        <v>879</v>
      </c>
      <c r="C488" s="15"/>
      <c r="D488" s="15"/>
      <c r="E488" s="29" t="s">
        <v>880</v>
      </c>
      <c r="F488" s="23">
        <v>11.7</v>
      </c>
    </row>
    <row r="489" spans="1:4361" ht="38.25">
      <c r="A489" s="22"/>
      <c r="B489" s="15"/>
      <c r="C489" s="15" t="s">
        <v>509</v>
      </c>
      <c r="D489" s="22"/>
      <c r="E489" s="147" t="s">
        <v>510</v>
      </c>
      <c r="F489" s="23">
        <v>11.7</v>
      </c>
    </row>
    <row r="490" spans="1:4361" ht="38.25">
      <c r="A490" s="22"/>
      <c r="B490" s="15"/>
      <c r="C490" s="15" t="s">
        <v>806</v>
      </c>
      <c r="D490" s="15"/>
      <c r="E490" s="48" t="s">
        <v>807</v>
      </c>
      <c r="F490" s="23">
        <v>11.7</v>
      </c>
    </row>
    <row r="491" spans="1:4361" ht="25.5">
      <c r="A491" s="22"/>
      <c r="B491" s="15"/>
      <c r="C491" s="15"/>
      <c r="D491" s="15" t="s">
        <v>22</v>
      </c>
      <c r="E491" s="25" t="s">
        <v>847</v>
      </c>
      <c r="F491" s="23">
        <v>11.7</v>
      </c>
    </row>
    <row r="492" spans="1:4361">
      <c r="A492" s="22"/>
      <c r="B492" s="15" t="s">
        <v>41</v>
      </c>
      <c r="C492" s="15"/>
      <c r="D492" s="22"/>
      <c r="E492" s="75" t="s">
        <v>42</v>
      </c>
      <c r="F492" s="23">
        <v>10664.888999999999</v>
      </c>
    </row>
    <row r="493" spans="1:4361" ht="38.25">
      <c r="A493" s="22"/>
      <c r="B493" s="15"/>
      <c r="C493" s="15" t="s">
        <v>368</v>
      </c>
      <c r="D493" s="22"/>
      <c r="E493" s="81" t="s">
        <v>28</v>
      </c>
      <c r="F493" s="158">
        <v>861.8</v>
      </c>
    </row>
    <row r="494" spans="1:4361" s="24" customFormat="1" ht="38.25">
      <c r="A494" s="22"/>
      <c r="B494" s="15"/>
      <c r="C494" s="15" t="s">
        <v>519</v>
      </c>
      <c r="D494" s="22"/>
      <c r="E494" s="147" t="s">
        <v>733</v>
      </c>
      <c r="F494" s="23">
        <v>600</v>
      </c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  <c r="BX494" s="86"/>
      <c r="BY494" s="86"/>
      <c r="BZ494" s="86"/>
      <c r="CA494" s="86"/>
      <c r="CB494" s="86"/>
      <c r="CC494" s="86"/>
      <c r="CD494" s="86"/>
      <c r="CE494" s="86"/>
      <c r="CF494" s="86"/>
      <c r="CG494" s="86"/>
      <c r="CH494" s="86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6"/>
      <c r="DF494" s="86"/>
      <c r="DG494" s="86"/>
      <c r="DH494" s="86"/>
      <c r="DI494" s="86"/>
      <c r="DJ494" s="86"/>
      <c r="DK494" s="86"/>
      <c r="DL494" s="86"/>
      <c r="DM494" s="86"/>
      <c r="DN494" s="86"/>
      <c r="DO494" s="86"/>
      <c r="DP494" s="86"/>
      <c r="DQ494" s="86"/>
      <c r="DR494" s="86"/>
      <c r="DS494" s="86"/>
      <c r="DT494" s="86"/>
      <c r="DU494" s="86"/>
      <c r="DV494" s="86"/>
      <c r="DW494" s="86"/>
      <c r="DX494" s="86"/>
      <c r="DY494" s="86"/>
      <c r="DZ494" s="86"/>
      <c r="EA494" s="86"/>
      <c r="EB494" s="86"/>
      <c r="EC494" s="86"/>
      <c r="ED494" s="86"/>
      <c r="EE494" s="86"/>
      <c r="EF494" s="86"/>
      <c r="EG494" s="86"/>
      <c r="EH494" s="86"/>
      <c r="EI494" s="86"/>
      <c r="EJ494" s="86"/>
      <c r="EK494" s="86"/>
      <c r="EL494" s="86"/>
      <c r="EM494" s="86"/>
      <c r="EN494" s="86"/>
      <c r="EO494" s="86"/>
      <c r="EP494" s="86"/>
      <c r="EQ494" s="86"/>
      <c r="ER494" s="86"/>
      <c r="ES494" s="86"/>
      <c r="ET494" s="86"/>
      <c r="EU494" s="86"/>
      <c r="EV494" s="86"/>
      <c r="EW494" s="86"/>
      <c r="EX494" s="86"/>
      <c r="EY494" s="86"/>
      <c r="EZ494" s="86"/>
      <c r="FA494" s="86"/>
      <c r="FB494" s="86"/>
      <c r="FC494" s="86"/>
      <c r="FD494" s="86"/>
      <c r="FE494" s="86"/>
      <c r="FF494" s="86"/>
      <c r="FG494" s="86"/>
      <c r="FH494" s="86"/>
      <c r="FI494" s="86"/>
      <c r="FJ494" s="86"/>
      <c r="FK494" s="86"/>
      <c r="FL494" s="86"/>
      <c r="FM494" s="86"/>
      <c r="FN494" s="86"/>
      <c r="FO494" s="86"/>
      <c r="FP494" s="86"/>
      <c r="FQ494" s="86"/>
      <c r="FR494" s="86"/>
      <c r="FS494" s="86"/>
      <c r="FT494" s="86"/>
      <c r="FU494" s="86"/>
      <c r="FV494" s="86"/>
      <c r="FW494" s="86"/>
      <c r="FX494" s="86"/>
      <c r="FY494" s="86"/>
      <c r="FZ494" s="86"/>
      <c r="GA494" s="86"/>
      <c r="GB494" s="86"/>
      <c r="GC494" s="86"/>
      <c r="GD494" s="86"/>
      <c r="GE494" s="86"/>
      <c r="GF494" s="86"/>
      <c r="GG494" s="86"/>
      <c r="GH494" s="86"/>
      <c r="GI494" s="86"/>
      <c r="GJ494" s="86"/>
      <c r="GK494" s="86"/>
      <c r="GL494" s="86"/>
      <c r="GM494" s="86"/>
      <c r="GN494" s="86"/>
      <c r="GO494" s="86"/>
      <c r="GP494" s="86"/>
      <c r="GQ494" s="86"/>
      <c r="GR494" s="86"/>
      <c r="GS494" s="86"/>
      <c r="GT494" s="86"/>
      <c r="GU494" s="86"/>
      <c r="GV494" s="86"/>
      <c r="GW494" s="86"/>
      <c r="GX494" s="86"/>
      <c r="GY494" s="86"/>
      <c r="GZ494" s="86"/>
      <c r="HA494" s="86"/>
      <c r="HB494" s="86"/>
      <c r="HC494" s="86"/>
      <c r="HD494" s="86"/>
      <c r="HE494" s="86"/>
      <c r="HF494" s="86"/>
      <c r="HG494" s="86"/>
      <c r="HH494" s="86"/>
      <c r="HI494" s="86"/>
      <c r="HJ494" s="86"/>
      <c r="HK494" s="86"/>
      <c r="HL494" s="86"/>
      <c r="HM494" s="86"/>
      <c r="HN494" s="86"/>
      <c r="HO494" s="86"/>
      <c r="HP494" s="86"/>
      <c r="HQ494" s="86"/>
      <c r="HR494" s="86"/>
      <c r="HS494" s="86"/>
      <c r="HT494" s="86"/>
      <c r="HU494" s="86"/>
      <c r="HV494" s="86"/>
      <c r="HW494" s="86"/>
      <c r="HX494" s="86"/>
      <c r="HY494" s="86"/>
      <c r="HZ494" s="86"/>
      <c r="IA494" s="86"/>
      <c r="IB494" s="86"/>
      <c r="IC494" s="86"/>
      <c r="ID494" s="86"/>
      <c r="IE494" s="86"/>
      <c r="IF494" s="86"/>
      <c r="IG494" s="86"/>
      <c r="IH494" s="86"/>
      <c r="II494" s="86"/>
      <c r="IJ494" s="86"/>
      <c r="IK494" s="86"/>
      <c r="IL494" s="86"/>
      <c r="IM494" s="86"/>
      <c r="IN494" s="86"/>
      <c r="IO494" s="86"/>
      <c r="IP494" s="86"/>
      <c r="IQ494" s="86"/>
      <c r="IR494" s="86"/>
      <c r="IS494" s="86"/>
      <c r="IT494" s="86"/>
      <c r="IU494" s="86"/>
      <c r="IV494" s="86"/>
      <c r="IW494" s="86"/>
      <c r="IX494" s="86"/>
      <c r="IY494" s="86"/>
      <c r="IZ494" s="86"/>
      <c r="JA494" s="86"/>
      <c r="JB494" s="86"/>
      <c r="JC494" s="86"/>
      <c r="JD494" s="86"/>
      <c r="JE494" s="86"/>
      <c r="JF494" s="86"/>
      <c r="JG494" s="86"/>
      <c r="JH494" s="86"/>
      <c r="JI494" s="86"/>
      <c r="JJ494" s="86"/>
      <c r="JK494" s="86"/>
      <c r="JL494" s="86"/>
      <c r="JM494" s="86"/>
      <c r="JN494" s="86"/>
      <c r="JO494" s="86"/>
      <c r="JP494" s="86"/>
      <c r="JQ494" s="86"/>
      <c r="JR494" s="86"/>
      <c r="JS494" s="86"/>
      <c r="JT494" s="86"/>
      <c r="JU494" s="86"/>
      <c r="JV494" s="86"/>
      <c r="JW494" s="86"/>
      <c r="JX494" s="86"/>
      <c r="JY494" s="86"/>
      <c r="JZ494" s="86"/>
      <c r="KA494" s="86"/>
      <c r="KB494" s="86"/>
      <c r="KC494" s="86"/>
      <c r="KD494" s="86"/>
      <c r="KE494" s="86"/>
      <c r="KF494" s="86"/>
      <c r="KG494" s="86"/>
      <c r="KH494" s="86"/>
      <c r="KI494" s="86"/>
      <c r="KJ494" s="86"/>
      <c r="KK494" s="86"/>
      <c r="KL494" s="86"/>
      <c r="KM494" s="86"/>
      <c r="KN494" s="86"/>
      <c r="KO494" s="86"/>
      <c r="KP494" s="86"/>
      <c r="KQ494" s="86"/>
      <c r="KR494" s="86"/>
      <c r="KS494" s="86"/>
      <c r="KT494" s="86"/>
      <c r="KU494" s="86"/>
      <c r="KV494" s="86"/>
      <c r="KW494" s="86"/>
      <c r="KX494" s="86"/>
      <c r="KY494" s="86"/>
      <c r="KZ494" s="86"/>
      <c r="LA494" s="86"/>
      <c r="LB494" s="86"/>
      <c r="LC494" s="86"/>
      <c r="LD494" s="86"/>
      <c r="LE494" s="86"/>
      <c r="LF494" s="86"/>
      <c r="LG494" s="86"/>
      <c r="LH494" s="86"/>
      <c r="LI494" s="86"/>
      <c r="LJ494" s="86"/>
      <c r="LK494" s="86"/>
      <c r="LL494" s="86"/>
      <c r="LM494" s="86"/>
      <c r="LN494" s="86"/>
      <c r="LO494" s="86"/>
      <c r="LP494" s="86"/>
      <c r="LQ494" s="86"/>
      <c r="LR494" s="86"/>
      <c r="LS494" s="86"/>
      <c r="LT494" s="86"/>
      <c r="LU494" s="86"/>
      <c r="LV494" s="86"/>
      <c r="LW494" s="86"/>
      <c r="LX494" s="86"/>
      <c r="LY494" s="86"/>
      <c r="LZ494" s="86"/>
      <c r="MA494" s="86"/>
      <c r="MB494" s="86"/>
      <c r="MC494" s="86"/>
      <c r="MD494" s="86"/>
      <c r="ME494" s="86"/>
      <c r="MF494" s="86"/>
      <c r="MG494" s="86"/>
      <c r="MH494" s="86"/>
      <c r="MI494" s="86"/>
      <c r="MJ494" s="86"/>
      <c r="MK494" s="86"/>
      <c r="ML494" s="86"/>
      <c r="MM494" s="86"/>
      <c r="MN494" s="86"/>
      <c r="MO494" s="86"/>
      <c r="MP494" s="86"/>
      <c r="MQ494" s="86"/>
      <c r="MR494" s="86"/>
      <c r="MS494" s="86"/>
      <c r="MT494" s="86"/>
      <c r="MU494" s="86"/>
      <c r="MV494" s="86"/>
      <c r="MW494" s="86"/>
      <c r="MX494" s="86"/>
      <c r="MY494" s="86"/>
      <c r="MZ494" s="86"/>
      <c r="NA494" s="86"/>
      <c r="NB494" s="86"/>
      <c r="NC494" s="86"/>
      <c r="ND494" s="86"/>
      <c r="NE494" s="86"/>
      <c r="NF494" s="86"/>
      <c r="NG494" s="86"/>
      <c r="NH494" s="86"/>
      <c r="NI494" s="86"/>
      <c r="NJ494" s="86"/>
      <c r="NK494" s="86"/>
      <c r="NL494" s="86"/>
      <c r="NM494" s="86"/>
      <c r="NN494" s="86"/>
      <c r="NO494" s="86"/>
      <c r="NP494" s="86"/>
      <c r="NQ494" s="86"/>
      <c r="NR494" s="86"/>
      <c r="NS494" s="86"/>
      <c r="NT494" s="86"/>
      <c r="NU494" s="86"/>
      <c r="NV494" s="86"/>
      <c r="NW494" s="86"/>
      <c r="NX494" s="86"/>
      <c r="NY494" s="86"/>
      <c r="NZ494" s="86"/>
      <c r="OA494" s="86"/>
      <c r="OB494" s="86"/>
      <c r="OC494" s="86"/>
      <c r="OD494" s="86"/>
      <c r="OE494" s="86"/>
      <c r="OF494" s="86"/>
      <c r="OG494" s="86"/>
      <c r="OH494" s="86"/>
      <c r="OI494" s="86"/>
      <c r="OJ494" s="86"/>
      <c r="OK494" s="86"/>
      <c r="OL494" s="86"/>
      <c r="OM494" s="86"/>
      <c r="ON494" s="86"/>
      <c r="OO494" s="86"/>
      <c r="OP494" s="86"/>
      <c r="OQ494" s="86"/>
      <c r="OR494" s="86"/>
      <c r="OS494" s="86"/>
      <c r="OT494" s="86"/>
      <c r="OU494" s="86"/>
      <c r="OV494" s="86"/>
      <c r="OW494" s="86"/>
      <c r="OX494" s="86"/>
      <c r="OY494" s="86"/>
      <c r="OZ494" s="86"/>
      <c r="PA494" s="86"/>
      <c r="PB494" s="86"/>
      <c r="PC494" s="86"/>
      <c r="PD494" s="86"/>
      <c r="PE494" s="86"/>
      <c r="PF494" s="86"/>
      <c r="PG494" s="86"/>
      <c r="PH494" s="86"/>
      <c r="PI494" s="86"/>
      <c r="PJ494" s="86"/>
      <c r="PK494" s="86"/>
      <c r="PL494" s="86"/>
      <c r="PM494" s="86"/>
      <c r="PN494" s="86"/>
      <c r="PO494" s="86"/>
      <c r="PP494" s="86"/>
      <c r="PQ494" s="86"/>
      <c r="PR494" s="86"/>
      <c r="PS494" s="86"/>
      <c r="PT494" s="86"/>
      <c r="PU494" s="86"/>
      <c r="PV494" s="86"/>
      <c r="PW494" s="86"/>
      <c r="PX494" s="86"/>
      <c r="PY494" s="86"/>
      <c r="PZ494" s="86"/>
      <c r="QA494" s="86"/>
      <c r="QB494" s="86"/>
      <c r="QC494" s="86"/>
      <c r="QD494" s="86"/>
      <c r="QE494" s="86"/>
      <c r="QF494" s="86"/>
      <c r="QG494" s="86"/>
      <c r="QH494" s="86"/>
      <c r="QI494" s="86"/>
      <c r="QJ494" s="86"/>
      <c r="QK494" s="86"/>
      <c r="QL494" s="86"/>
      <c r="QM494" s="86"/>
      <c r="QN494" s="86"/>
      <c r="QO494" s="86"/>
      <c r="QP494" s="86"/>
      <c r="QQ494" s="86"/>
      <c r="QR494" s="86"/>
      <c r="QS494" s="86"/>
      <c r="QT494" s="86"/>
      <c r="QU494" s="86"/>
      <c r="QV494" s="86"/>
      <c r="QW494" s="86"/>
      <c r="QX494" s="86"/>
      <c r="QY494" s="86"/>
      <c r="QZ494" s="86"/>
      <c r="RA494" s="86"/>
      <c r="RB494" s="86"/>
      <c r="RC494" s="86"/>
      <c r="RD494" s="86"/>
      <c r="RE494" s="86"/>
      <c r="RF494" s="86"/>
      <c r="RG494" s="86"/>
      <c r="RH494" s="86"/>
      <c r="RI494" s="86"/>
      <c r="RJ494" s="86"/>
      <c r="RK494" s="86"/>
      <c r="RL494" s="86"/>
      <c r="RM494" s="86"/>
      <c r="RN494" s="86"/>
      <c r="RO494" s="86"/>
      <c r="RP494" s="86"/>
      <c r="RQ494" s="86"/>
      <c r="RR494" s="86"/>
      <c r="RS494" s="86"/>
      <c r="RT494" s="86"/>
      <c r="RU494" s="86"/>
      <c r="RV494" s="86"/>
      <c r="RW494" s="86"/>
      <c r="RX494" s="86"/>
      <c r="RY494" s="86"/>
      <c r="RZ494" s="86"/>
      <c r="SA494" s="86"/>
      <c r="SB494" s="86"/>
      <c r="SC494" s="86"/>
      <c r="SD494" s="86"/>
      <c r="SE494" s="86"/>
      <c r="SF494" s="86"/>
      <c r="SG494" s="86"/>
      <c r="SH494" s="86"/>
      <c r="SI494" s="86"/>
      <c r="SJ494" s="86"/>
      <c r="SK494" s="86"/>
      <c r="SL494" s="86"/>
      <c r="SM494" s="86"/>
      <c r="SN494" s="86"/>
      <c r="SO494" s="86"/>
      <c r="SP494" s="86"/>
      <c r="SQ494" s="86"/>
      <c r="SR494" s="86"/>
      <c r="SS494" s="86"/>
      <c r="ST494" s="86"/>
      <c r="SU494" s="86"/>
      <c r="SV494" s="86"/>
      <c r="SW494" s="86"/>
      <c r="SX494" s="86"/>
      <c r="SY494" s="86"/>
      <c r="SZ494" s="86"/>
      <c r="TA494" s="86"/>
      <c r="TB494" s="86"/>
      <c r="TC494" s="86"/>
      <c r="TD494" s="86"/>
      <c r="TE494" s="86"/>
      <c r="TF494" s="86"/>
      <c r="TG494" s="86"/>
      <c r="TH494" s="86"/>
      <c r="TI494" s="86"/>
      <c r="TJ494" s="86"/>
      <c r="TK494" s="86"/>
      <c r="TL494" s="86"/>
      <c r="TM494" s="86"/>
      <c r="TN494" s="86"/>
      <c r="TO494" s="86"/>
      <c r="TP494" s="86"/>
      <c r="TQ494" s="86"/>
      <c r="TR494" s="86"/>
      <c r="TS494" s="86"/>
      <c r="TT494" s="86"/>
      <c r="TU494" s="86"/>
      <c r="TV494" s="86"/>
      <c r="TW494" s="86"/>
      <c r="TX494" s="86"/>
      <c r="TY494" s="86"/>
      <c r="TZ494" s="86"/>
      <c r="UA494" s="86"/>
      <c r="UB494" s="86"/>
      <c r="UC494" s="86"/>
      <c r="UD494" s="86"/>
      <c r="UE494" s="86"/>
      <c r="UF494" s="86"/>
      <c r="UG494" s="86"/>
      <c r="UH494" s="86"/>
      <c r="UI494" s="86"/>
      <c r="UJ494" s="86"/>
      <c r="UK494" s="86"/>
      <c r="UL494" s="86"/>
      <c r="UM494" s="86"/>
      <c r="UN494" s="86"/>
      <c r="UO494" s="86"/>
      <c r="UP494" s="86"/>
      <c r="UQ494" s="86"/>
      <c r="UR494" s="86"/>
      <c r="US494" s="86"/>
      <c r="UT494" s="86"/>
      <c r="UU494" s="86"/>
      <c r="UV494" s="86"/>
      <c r="UW494" s="86"/>
      <c r="UX494" s="86"/>
      <c r="UY494" s="86"/>
      <c r="UZ494" s="86"/>
      <c r="VA494" s="86"/>
      <c r="VB494" s="86"/>
      <c r="VC494" s="86"/>
      <c r="VD494" s="86"/>
      <c r="VE494" s="86"/>
      <c r="VF494" s="86"/>
      <c r="VG494" s="86"/>
      <c r="VH494" s="86"/>
      <c r="VI494" s="86"/>
      <c r="VJ494" s="86"/>
      <c r="VK494" s="86"/>
      <c r="VL494" s="86"/>
      <c r="VM494" s="86"/>
      <c r="VN494" s="86"/>
      <c r="VO494" s="86"/>
      <c r="VP494" s="86"/>
      <c r="VQ494" s="86"/>
      <c r="VR494" s="86"/>
      <c r="VS494" s="86"/>
      <c r="VT494" s="86"/>
      <c r="VU494" s="86"/>
      <c r="VV494" s="86"/>
      <c r="VW494" s="86"/>
      <c r="VX494" s="86"/>
      <c r="VY494" s="86"/>
      <c r="VZ494" s="86"/>
      <c r="WA494" s="86"/>
      <c r="WB494" s="86"/>
      <c r="WC494" s="86"/>
      <c r="WD494" s="86"/>
      <c r="WE494" s="86"/>
      <c r="WF494" s="86"/>
      <c r="WG494" s="86"/>
      <c r="WH494" s="86"/>
      <c r="WI494" s="86"/>
      <c r="WJ494" s="86"/>
      <c r="WK494" s="86"/>
      <c r="WL494" s="86"/>
      <c r="WM494" s="86"/>
      <c r="WN494" s="86"/>
      <c r="WO494" s="86"/>
      <c r="WP494" s="86"/>
      <c r="WQ494" s="86"/>
      <c r="WR494" s="86"/>
      <c r="WS494" s="86"/>
      <c r="WT494" s="86"/>
      <c r="WU494" s="86"/>
      <c r="WV494" s="86"/>
      <c r="WW494" s="86"/>
      <c r="WX494" s="86"/>
      <c r="WY494" s="86"/>
      <c r="WZ494" s="86"/>
      <c r="XA494" s="86"/>
      <c r="XB494" s="86"/>
      <c r="XC494" s="86"/>
      <c r="XD494" s="86"/>
      <c r="XE494" s="86"/>
      <c r="XF494" s="86"/>
      <c r="XG494" s="86"/>
      <c r="XH494" s="86"/>
      <c r="XI494" s="86"/>
      <c r="XJ494" s="86"/>
      <c r="XK494" s="86"/>
      <c r="XL494" s="86"/>
      <c r="XM494" s="86"/>
      <c r="XN494" s="86"/>
      <c r="XO494" s="86"/>
      <c r="XP494" s="86"/>
      <c r="XQ494" s="86"/>
      <c r="XR494" s="86"/>
      <c r="XS494" s="86"/>
      <c r="XT494" s="86"/>
      <c r="XU494" s="86"/>
      <c r="XV494" s="86"/>
      <c r="XW494" s="86"/>
      <c r="XX494" s="86"/>
      <c r="XY494" s="86"/>
      <c r="XZ494" s="86"/>
      <c r="YA494" s="86"/>
      <c r="YB494" s="86"/>
      <c r="YC494" s="86"/>
      <c r="YD494" s="86"/>
      <c r="YE494" s="86"/>
      <c r="YF494" s="86"/>
      <c r="YG494" s="86"/>
      <c r="YH494" s="86"/>
      <c r="YI494" s="86"/>
      <c r="YJ494" s="86"/>
      <c r="YK494" s="86"/>
      <c r="YL494" s="86"/>
      <c r="YM494" s="86"/>
      <c r="YN494" s="86"/>
      <c r="YO494" s="86"/>
      <c r="YP494" s="86"/>
      <c r="YQ494" s="86"/>
      <c r="YR494" s="86"/>
      <c r="YS494" s="86"/>
      <c r="YT494" s="86"/>
      <c r="YU494" s="86"/>
      <c r="YV494" s="86"/>
      <c r="YW494" s="86"/>
      <c r="YX494" s="86"/>
      <c r="YY494" s="86"/>
      <c r="YZ494" s="86"/>
      <c r="ZA494" s="86"/>
      <c r="ZB494" s="86"/>
      <c r="ZC494" s="86"/>
      <c r="ZD494" s="86"/>
      <c r="ZE494" s="86"/>
      <c r="ZF494" s="86"/>
      <c r="ZG494" s="86"/>
      <c r="ZH494" s="86"/>
      <c r="ZI494" s="86"/>
      <c r="ZJ494" s="86"/>
      <c r="ZK494" s="86"/>
      <c r="ZL494" s="86"/>
      <c r="ZM494" s="86"/>
      <c r="ZN494" s="86"/>
      <c r="ZO494" s="86"/>
      <c r="ZP494" s="86"/>
      <c r="ZQ494" s="86"/>
      <c r="ZR494" s="86"/>
      <c r="ZS494" s="86"/>
      <c r="ZT494" s="86"/>
      <c r="ZU494" s="86"/>
      <c r="ZV494" s="86"/>
      <c r="ZW494" s="86"/>
      <c r="ZX494" s="86"/>
      <c r="ZY494" s="86"/>
      <c r="ZZ494" s="86"/>
      <c r="AAA494" s="86"/>
      <c r="AAB494" s="86"/>
      <c r="AAC494" s="86"/>
      <c r="AAD494" s="86"/>
      <c r="AAE494" s="86"/>
      <c r="AAF494" s="86"/>
      <c r="AAG494" s="86"/>
      <c r="AAH494" s="86"/>
      <c r="AAI494" s="86"/>
      <c r="AAJ494" s="86"/>
      <c r="AAK494" s="86"/>
      <c r="AAL494" s="86"/>
      <c r="AAM494" s="86"/>
      <c r="AAN494" s="86"/>
      <c r="AAO494" s="86"/>
      <c r="AAP494" s="86"/>
      <c r="AAQ494" s="86"/>
      <c r="AAR494" s="86"/>
      <c r="AAS494" s="86"/>
      <c r="AAT494" s="86"/>
      <c r="AAU494" s="86"/>
      <c r="AAV494" s="86"/>
      <c r="AAW494" s="86"/>
      <c r="AAX494" s="86"/>
      <c r="AAY494" s="86"/>
      <c r="AAZ494" s="86"/>
      <c r="ABA494" s="86"/>
      <c r="ABB494" s="86"/>
      <c r="ABC494" s="86"/>
      <c r="ABD494" s="86"/>
      <c r="ABE494" s="86"/>
      <c r="ABF494" s="86"/>
      <c r="ABG494" s="86"/>
      <c r="ABH494" s="86"/>
      <c r="ABI494" s="86"/>
      <c r="ABJ494" s="86"/>
      <c r="ABK494" s="86"/>
      <c r="ABL494" s="86"/>
      <c r="ABM494" s="86"/>
      <c r="ABN494" s="86"/>
      <c r="ABO494" s="86"/>
      <c r="ABP494" s="86"/>
      <c r="ABQ494" s="86"/>
      <c r="ABR494" s="86"/>
      <c r="ABS494" s="86"/>
      <c r="ABT494" s="86"/>
      <c r="ABU494" s="86"/>
      <c r="ABV494" s="86"/>
      <c r="ABW494" s="86"/>
      <c r="ABX494" s="86"/>
      <c r="ABY494" s="86"/>
      <c r="ABZ494" s="86"/>
      <c r="ACA494" s="86"/>
      <c r="ACB494" s="86"/>
      <c r="ACC494" s="86"/>
      <c r="ACD494" s="86"/>
      <c r="ACE494" s="86"/>
      <c r="ACF494" s="86"/>
      <c r="ACG494" s="86"/>
      <c r="ACH494" s="86"/>
      <c r="ACI494" s="86"/>
      <c r="ACJ494" s="86"/>
      <c r="ACK494" s="86"/>
      <c r="ACL494" s="86"/>
      <c r="ACM494" s="86"/>
      <c r="ACN494" s="86"/>
      <c r="ACO494" s="86"/>
      <c r="ACP494" s="86"/>
      <c r="ACQ494" s="86"/>
      <c r="ACR494" s="86"/>
      <c r="ACS494" s="86"/>
      <c r="ACT494" s="86"/>
      <c r="ACU494" s="86"/>
      <c r="ACV494" s="86"/>
      <c r="ACW494" s="86"/>
      <c r="ACX494" s="86"/>
      <c r="ACY494" s="86"/>
      <c r="ACZ494" s="86"/>
      <c r="ADA494" s="86"/>
      <c r="ADB494" s="86"/>
      <c r="ADC494" s="86"/>
      <c r="ADD494" s="86"/>
      <c r="ADE494" s="86"/>
      <c r="ADF494" s="86"/>
      <c r="ADG494" s="86"/>
      <c r="ADH494" s="86"/>
      <c r="ADI494" s="86"/>
      <c r="ADJ494" s="86"/>
      <c r="ADK494" s="86"/>
      <c r="ADL494" s="86"/>
      <c r="ADM494" s="86"/>
      <c r="ADN494" s="86"/>
      <c r="ADO494" s="86"/>
      <c r="ADP494" s="86"/>
      <c r="ADQ494" s="86"/>
      <c r="ADR494" s="86"/>
      <c r="ADS494" s="86"/>
      <c r="ADT494" s="86"/>
      <c r="ADU494" s="86"/>
      <c r="ADV494" s="86"/>
      <c r="ADW494" s="86"/>
      <c r="ADX494" s="86"/>
      <c r="ADY494" s="86"/>
      <c r="ADZ494" s="86"/>
      <c r="AEA494" s="86"/>
      <c r="AEB494" s="86"/>
      <c r="AEC494" s="86"/>
      <c r="AED494" s="86"/>
      <c r="AEE494" s="86"/>
      <c r="AEF494" s="86"/>
      <c r="AEG494" s="86"/>
      <c r="AEH494" s="86"/>
      <c r="AEI494" s="86"/>
      <c r="AEJ494" s="86"/>
      <c r="AEK494" s="86"/>
      <c r="AEL494" s="86"/>
      <c r="AEM494" s="86"/>
      <c r="AEN494" s="86"/>
      <c r="AEO494" s="86"/>
      <c r="AEP494" s="86"/>
      <c r="AEQ494" s="86"/>
      <c r="AER494" s="86"/>
      <c r="AES494" s="86"/>
      <c r="AET494" s="86"/>
      <c r="AEU494" s="86"/>
      <c r="AEV494" s="86"/>
      <c r="AEW494" s="86"/>
      <c r="AEX494" s="86"/>
      <c r="AEY494" s="86"/>
      <c r="AEZ494" s="86"/>
      <c r="AFA494" s="86"/>
      <c r="AFB494" s="86"/>
      <c r="AFC494" s="86"/>
      <c r="AFD494" s="86"/>
      <c r="AFE494" s="86"/>
      <c r="AFF494" s="86"/>
      <c r="AFG494" s="86"/>
      <c r="AFH494" s="86"/>
      <c r="AFI494" s="86"/>
      <c r="AFJ494" s="86"/>
      <c r="AFK494" s="86"/>
      <c r="AFL494" s="86"/>
      <c r="AFM494" s="86"/>
      <c r="AFN494" s="86"/>
      <c r="AFO494" s="86"/>
      <c r="AFP494" s="86"/>
      <c r="AFQ494" s="86"/>
      <c r="AFR494" s="86"/>
      <c r="AFS494" s="86"/>
      <c r="AFT494" s="86"/>
      <c r="AFU494" s="86"/>
      <c r="AFV494" s="86"/>
      <c r="AFW494" s="86"/>
      <c r="AFX494" s="86"/>
      <c r="AFY494" s="86"/>
      <c r="AFZ494" s="86"/>
      <c r="AGA494" s="86"/>
      <c r="AGB494" s="86"/>
      <c r="AGC494" s="86"/>
      <c r="AGD494" s="86"/>
      <c r="AGE494" s="86"/>
      <c r="AGF494" s="86"/>
      <c r="AGG494" s="86"/>
      <c r="AGH494" s="86"/>
      <c r="AGI494" s="86"/>
      <c r="AGJ494" s="86"/>
      <c r="AGK494" s="86"/>
      <c r="AGL494" s="86"/>
      <c r="AGM494" s="86"/>
      <c r="AGN494" s="86"/>
      <c r="AGO494" s="86"/>
      <c r="AGP494" s="86"/>
      <c r="AGQ494" s="86"/>
      <c r="AGR494" s="86"/>
      <c r="AGS494" s="86"/>
      <c r="AGT494" s="86"/>
      <c r="AGU494" s="86"/>
      <c r="AGV494" s="86"/>
      <c r="AGW494" s="86"/>
      <c r="AGX494" s="86"/>
      <c r="AGY494" s="86"/>
      <c r="AGZ494" s="86"/>
      <c r="AHA494" s="86"/>
      <c r="AHB494" s="86"/>
      <c r="AHC494" s="86"/>
      <c r="AHD494" s="86"/>
      <c r="AHE494" s="86"/>
      <c r="AHF494" s="86"/>
      <c r="AHG494" s="86"/>
      <c r="AHH494" s="86"/>
      <c r="AHI494" s="86"/>
      <c r="AHJ494" s="86"/>
      <c r="AHK494" s="86"/>
      <c r="AHL494" s="86"/>
      <c r="AHM494" s="86"/>
      <c r="AHN494" s="86"/>
      <c r="AHO494" s="86"/>
      <c r="AHP494" s="86"/>
      <c r="AHQ494" s="86"/>
      <c r="AHR494" s="86"/>
      <c r="AHS494" s="86"/>
      <c r="AHT494" s="86"/>
      <c r="AHU494" s="86"/>
      <c r="AHV494" s="86"/>
      <c r="AHW494" s="86"/>
      <c r="AHX494" s="86"/>
      <c r="AHY494" s="86"/>
      <c r="AHZ494" s="86"/>
      <c r="AIA494" s="86"/>
      <c r="AIB494" s="86"/>
      <c r="AIC494" s="86"/>
      <c r="AID494" s="86"/>
      <c r="AIE494" s="86"/>
      <c r="AIF494" s="86"/>
      <c r="AIG494" s="86"/>
      <c r="AIH494" s="86"/>
      <c r="AII494" s="86"/>
      <c r="AIJ494" s="86"/>
      <c r="AIK494" s="86"/>
      <c r="AIL494" s="86"/>
      <c r="AIM494" s="86"/>
      <c r="AIN494" s="86"/>
      <c r="AIO494" s="86"/>
      <c r="AIP494" s="86"/>
      <c r="AIQ494" s="86"/>
      <c r="AIR494" s="86"/>
      <c r="AIS494" s="86"/>
      <c r="AIT494" s="86"/>
      <c r="AIU494" s="86"/>
      <c r="AIV494" s="86"/>
      <c r="AIW494" s="86"/>
      <c r="AIX494" s="86"/>
      <c r="AIY494" s="86"/>
      <c r="AIZ494" s="86"/>
      <c r="AJA494" s="86"/>
      <c r="AJB494" s="86"/>
      <c r="AJC494" s="86"/>
      <c r="AJD494" s="86"/>
      <c r="AJE494" s="86"/>
      <c r="AJF494" s="86"/>
      <c r="AJG494" s="86"/>
      <c r="AJH494" s="86"/>
      <c r="AJI494" s="86"/>
      <c r="AJJ494" s="86"/>
      <c r="AJK494" s="86"/>
      <c r="AJL494" s="86"/>
      <c r="AJM494" s="86"/>
      <c r="AJN494" s="86"/>
      <c r="AJO494" s="86"/>
      <c r="AJP494" s="86"/>
      <c r="AJQ494" s="86"/>
      <c r="AJR494" s="86"/>
      <c r="AJS494" s="86"/>
      <c r="AJT494" s="86"/>
      <c r="AJU494" s="86"/>
      <c r="AJV494" s="86"/>
      <c r="AJW494" s="86"/>
      <c r="AJX494" s="86"/>
      <c r="AJY494" s="86"/>
      <c r="AJZ494" s="86"/>
      <c r="AKA494" s="86"/>
      <c r="AKB494" s="86"/>
      <c r="AKC494" s="86"/>
      <c r="AKD494" s="86"/>
      <c r="AKE494" s="86"/>
      <c r="AKF494" s="86"/>
      <c r="AKG494" s="86"/>
      <c r="AKH494" s="86"/>
      <c r="AKI494" s="86"/>
      <c r="AKJ494" s="86"/>
      <c r="AKK494" s="86"/>
      <c r="AKL494" s="86"/>
      <c r="AKM494" s="86"/>
      <c r="AKN494" s="86"/>
      <c r="AKO494" s="86"/>
      <c r="AKP494" s="86"/>
      <c r="AKQ494" s="86"/>
      <c r="AKR494" s="86"/>
      <c r="AKS494" s="86"/>
      <c r="AKT494" s="86"/>
      <c r="AKU494" s="86"/>
      <c r="AKV494" s="86"/>
      <c r="AKW494" s="86"/>
      <c r="AKX494" s="86"/>
      <c r="AKY494" s="86"/>
      <c r="AKZ494" s="86"/>
      <c r="ALA494" s="86"/>
      <c r="ALB494" s="86"/>
      <c r="ALC494" s="86"/>
      <c r="ALD494" s="86"/>
      <c r="ALE494" s="86"/>
      <c r="ALF494" s="86"/>
      <c r="ALG494" s="86"/>
      <c r="ALH494" s="86"/>
      <c r="ALI494" s="86"/>
      <c r="ALJ494" s="86"/>
      <c r="ALK494" s="86"/>
      <c r="ALL494" s="86"/>
      <c r="ALM494" s="86"/>
      <c r="ALN494" s="86"/>
      <c r="ALO494" s="86"/>
      <c r="ALP494" s="86"/>
      <c r="ALQ494" s="86"/>
      <c r="ALR494" s="86"/>
      <c r="ALS494" s="86"/>
      <c r="ALT494" s="86"/>
      <c r="ALU494" s="86"/>
      <c r="ALV494" s="86"/>
      <c r="ALW494" s="86"/>
      <c r="ALX494" s="86"/>
      <c r="ALY494" s="86"/>
      <c r="ALZ494" s="86"/>
      <c r="AMA494" s="86"/>
      <c r="AMB494" s="86"/>
      <c r="AMC494" s="86"/>
      <c r="AMD494" s="86"/>
      <c r="AME494" s="86"/>
      <c r="AMF494" s="86"/>
      <c r="AMG494" s="86"/>
      <c r="AMH494" s="86"/>
      <c r="AMI494" s="86"/>
      <c r="AMJ494" s="86"/>
      <c r="AMK494" s="86"/>
      <c r="AML494" s="86"/>
      <c r="AMM494" s="86"/>
      <c r="AMN494" s="86"/>
      <c r="AMO494" s="86"/>
      <c r="AMP494" s="86"/>
      <c r="AMQ494" s="86"/>
      <c r="AMR494" s="86"/>
      <c r="AMS494" s="86"/>
      <c r="AMT494" s="86"/>
      <c r="AMU494" s="86"/>
      <c r="AMV494" s="86"/>
      <c r="AMW494" s="86"/>
      <c r="AMX494" s="86"/>
      <c r="AMY494" s="86"/>
      <c r="AMZ494" s="86"/>
      <c r="ANA494" s="86"/>
      <c r="ANB494" s="86"/>
      <c r="ANC494" s="86"/>
      <c r="AND494" s="86"/>
      <c r="ANE494" s="86"/>
      <c r="ANF494" s="86"/>
      <c r="ANG494" s="86"/>
      <c r="ANH494" s="86"/>
      <c r="ANI494" s="86"/>
      <c r="ANJ494" s="86"/>
      <c r="ANK494" s="86"/>
      <c r="ANL494" s="86"/>
      <c r="ANM494" s="86"/>
      <c r="ANN494" s="86"/>
      <c r="ANO494" s="86"/>
      <c r="ANP494" s="86"/>
      <c r="ANQ494" s="86"/>
      <c r="ANR494" s="86"/>
      <c r="ANS494" s="86"/>
      <c r="ANT494" s="86"/>
      <c r="ANU494" s="86"/>
      <c r="ANV494" s="86"/>
      <c r="ANW494" s="86"/>
      <c r="ANX494" s="86"/>
      <c r="ANY494" s="86"/>
      <c r="ANZ494" s="86"/>
      <c r="AOA494" s="86"/>
      <c r="AOB494" s="86"/>
      <c r="AOC494" s="86"/>
      <c r="AOD494" s="86"/>
      <c r="AOE494" s="86"/>
      <c r="AOF494" s="86"/>
      <c r="AOG494" s="86"/>
      <c r="AOH494" s="86"/>
      <c r="AOI494" s="86"/>
      <c r="AOJ494" s="86"/>
      <c r="AOK494" s="86"/>
      <c r="AOL494" s="86"/>
      <c r="AOM494" s="86"/>
      <c r="AON494" s="86"/>
      <c r="AOO494" s="86"/>
      <c r="AOP494" s="86"/>
      <c r="AOQ494" s="86"/>
      <c r="AOR494" s="86"/>
      <c r="AOS494" s="86"/>
      <c r="AOT494" s="86"/>
      <c r="AOU494" s="86"/>
      <c r="AOV494" s="86"/>
      <c r="AOW494" s="86"/>
      <c r="AOX494" s="86"/>
      <c r="AOY494" s="86"/>
      <c r="AOZ494" s="86"/>
      <c r="APA494" s="86"/>
      <c r="APB494" s="86"/>
      <c r="APC494" s="86"/>
      <c r="APD494" s="86"/>
      <c r="APE494" s="86"/>
      <c r="APF494" s="86"/>
      <c r="APG494" s="86"/>
      <c r="APH494" s="86"/>
      <c r="API494" s="86"/>
      <c r="APJ494" s="86"/>
      <c r="APK494" s="86"/>
      <c r="APL494" s="86"/>
      <c r="APM494" s="86"/>
      <c r="APN494" s="86"/>
      <c r="APO494" s="86"/>
      <c r="APP494" s="86"/>
      <c r="APQ494" s="86"/>
      <c r="APR494" s="86"/>
      <c r="APS494" s="86"/>
      <c r="APT494" s="86"/>
      <c r="APU494" s="86"/>
      <c r="APV494" s="86"/>
      <c r="APW494" s="86"/>
      <c r="APX494" s="86"/>
      <c r="APY494" s="86"/>
      <c r="APZ494" s="86"/>
      <c r="AQA494" s="86"/>
      <c r="AQB494" s="86"/>
      <c r="AQC494" s="86"/>
      <c r="AQD494" s="86"/>
      <c r="AQE494" s="86"/>
      <c r="AQF494" s="86"/>
      <c r="AQG494" s="86"/>
      <c r="AQH494" s="86"/>
      <c r="AQI494" s="86"/>
      <c r="AQJ494" s="86"/>
      <c r="AQK494" s="86"/>
      <c r="AQL494" s="86"/>
      <c r="AQM494" s="86"/>
      <c r="AQN494" s="86"/>
      <c r="AQO494" s="86"/>
      <c r="AQP494" s="86"/>
      <c r="AQQ494" s="86"/>
      <c r="AQR494" s="86"/>
      <c r="AQS494" s="86"/>
      <c r="AQT494" s="86"/>
      <c r="AQU494" s="86"/>
      <c r="AQV494" s="86"/>
      <c r="AQW494" s="86"/>
      <c r="AQX494" s="86"/>
      <c r="AQY494" s="86"/>
      <c r="AQZ494" s="86"/>
      <c r="ARA494" s="86"/>
      <c r="ARB494" s="86"/>
      <c r="ARC494" s="86"/>
      <c r="ARD494" s="86"/>
      <c r="ARE494" s="86"/>
      <c r="ARF494" s="86"/>
      <c r="ARG494" s="86"/>
      <c r="ARH494" s="86"/>
      <c r="ARI494" s="86"/>
      <c r="ARJ494" s="86"/>
      <c r="ARK494" s="86"/>
      <c r="ARL494" s="86"/>
      <c r="ARM494" s="86"/>
      <c r="ARN494" s="86"/>
      <c r="ARO494" s="86"/>
      <c r="ARP494" s="86"/>
      <c r="ARQ494" s="86"/>
      <c r="ARR494" s="86"/>
      <c r="ARS494" s="86"/>
      <c r="ART494" s="86"/>
      <c r="ARU494" s="86"/>
      <c r="ARV494" s="86"/>
      <c r="ARW494" s="86"/>
      <c r="ARX494" s="86"/>
      <c r="ARY494" s="86"/>
      <c r="ARZ494" s="86"/>
      <c r="ASA494" s="86"/>
      <c r="ASB494" s="86"/>
      <c r="ASC494" s="86"/>
      <c r="ASD494" s="86"/>
      <c r="ASE494" s="86"/>
      <c r="ASF494" s="86"/>
      <c r="ASG494" s="86"/>
      <c r="ASH494" s="86"/>
      <c r="ASI494" s="86"/>
      <c r="ASJ494" s="86"/>
      <c r="ASK494" s="86"/>
      <c r="ASL494" s="86"/>
      <c r="ASM494" s="86"/>
      <c r="ASN494" s="86"/>
      <c r="ASO494" s="86"/>
      <c r="ASP494" s="86"/>
      <c r="ASQ494" s="86"/>
      <c r="ASR494" s="86"/>
      <c r="ASS494" s="86"/>
      <c r="AST494" s="86"/>
      <c r="ASU494" s="86"/>
      <c r="ASV494" s="86"/>
      <c r="ASW494" s="86"/>
      <c r="ASX494" s="86"/>
      <c r="ASY494" s="86"/>
      <c r="ASZ494" s="86"/>
      <c r="ATA494" s="86"/>
      <c r="ATB494" s="86"/>
      <c r="ATC494" s="86"/>
      <c r="ATD494" s="86"/>
      <c r="ATE494" s="86"/>
      <c r="ATF494" s="86"/>
      <c r="ATG494" s="86"/>
      <c r="ATH494" s="86"/>
      <c r="ATI494" s="86"/>
      <c r="ATJ494" s="86"/>
      <c r="ATK494" s="86"/>
      <c r="ATL494" s="86"/>
      <c r="ATM494" s="86"/>
      <c r="ATN494" s="86"/>
      <c r="ATO494" s="86"/>
      <c r="ATP494" s="86"/>
      <c r="ATQ494" s="86"/>
      <c r="ATR494" s="86"/>
      <c r="ATS494" s="86"/>
      <c r="ATT494" s="86"/>
      <c r="ATU494" s="86"/>
      <c r="ATV494" s="86"/>
      <c r="ATW494" s="86"/>
      <c r="ATX494" s="86"/>
      <c r="ATY494" s="86"/>
      <c r="ATZ494" s="86"/>
      <c r="AUA494" s="86"/>
      <c r="AUB494" s="86"/>
      <c r="AUC494" s="86"/>
      <c r="AUD494" s="86"/>
      <c r="AUE494" s="86"/>
      <c r="AUF494" s="86"/>
      <c r="AUG494" s="86"/>
      <c r="AUH494" s="86"/>
      <c r="AUI494" s="86"/>
      <c r="AUJ494" s="86"/>
      <c r="AUK494" s="86"/>
      <c r="AUL494" s="86"/>
      <c r="AUM494" s="86"/>
      <c r="AUN494" s="86"/>
      <c r="AUO494" s="86"/>
      <c r="AUP494" s="86"/>
      <c r="AUQ494" s="86"/>
      <c r="AUR494" s="86"/>
      <c r="AUS494" s="86"/>
      <c r="AUT494" s="86"/>
      <c r="AUU494" s="86"/>
      <c r="AUV494" s="86"/>
      <c r="AUW494" s="86"/>
      <c r="AUX494" s="86"/>
      <c r="AUY494" s="86"/>
      <c r="AUZ494" s="86"/>
      <c r="AVA494" s="86"/>
      <c r="AVB494" s="86"/>
      <c r="AVC494" s="86"/>
      <c r="AVD494" s="86"/>
      <c r="AVE494" s="86"/>
      <c r="AVF494" s="86"/>
      <c r="AVG494" s="86"/>
      <c r="AVH494" s="86"/>
      <c r="AVI494" s="86"/>
      <c r="AVJ494" s="86"/>
      <c r="AVK494" s="86"/>
      <c r="AVL494" s="86"/>
      <c r="AVM494" s="86"/>
      <c r="AVN494" s="86"/>
      <c r="AVO494" s="86"/>
      <c r="AVP494" s="86"/>
      <c r="AVQ494" s="86"/>
      <c r="AVR494" s="86"/>
      <c r="AVS494" s="86"/>
      <c r="AVT494" s="86"/>
      <c r="AVU494" s="86"/>
      <c r="AVV494" s="86"/>
      <c r="AVW494" s="86"/>
      <c r="AVX494" s="86"/>
      <c r="AVY494" s="86"/>
      <c r="AVZ494" s="86"/>
      <c r="AWA494" s="86"/>
      <c r="AWB494" s="86"/>
      <c r="AWC494" s="86"/>
      <c r="AWD494" s="86"/>
      <c r="AWE494" s="86"/>
      <c r="AWF494" s="86"/>
      <c r="AWG494" s="86"/>
      <c r="AWH494" s="86"/>
      <c r="AWI494" s="86"/>
      <c r="AWJ494" s="86"/>
      <c r="AWK494" s="86"/>
      <c r="AWL494" s="86"/>
      <c r="AWM494" s="86"/>
      <c r="AWN494" s="86"/>
      <c r="AWO494" s="86"/>
      <c r="AWP494" s="86"/>
      <c r="AWQ494" s="86"/>
      <c r="AWR494" s="86"/>
      <c r="AWS494" s="86"/>
      <c r="AWT494" s="86"/>
      <c r="AWU494" s="86"/>
      <c r="AWV494" s="86"/>
      <c r="AWW494" s="86"/>
      <c r="AWX494" s="86"/>
      <c r="AWY494" s="86"/>
      <c r="AWZ494" s="86"/>
      <c r="AXA494" s="86"/>
      <c r="AXB494" s="86"/>
      <c r="AXC494" s="86"/>
      <c r="AXD494" s="86"/>
      <c r="AXE494" s="86"/>
      <c r="AXF494" s="86"/>
      <c r="AXG494" s="86"/>
      <c r="AXH494" s="86"/>
      <c r="AXI494" s="86"/>
      <c r="AXJ494" s="86"/>
      <c r="AXK494" s="86"/>
      <c r="AXL494" s="86"/>
      <c r="AXM494" s="86"/>
      <c r="AXN494" s="86"/>
      <c r="AXO494" s="86"/>
      <c r="AXP494" s="86"/>
      <c r="AXQ494" s="86"/>
      <c r="AXR494" s="86"/>
      <c r="AXS494" s="86"/>
      <c r="AXT494" s="86"/>
      <c r="AXU494" s="86"/>
      <c r="AXV494" s="86"/>
      <c r="AXW494" s="86"/>
      <c r="AXX494" s="86"/>
      <c r="AXY494" s="86"/>
      <c r="AXZ494" s="86"/>
      <c r="AYA494" s="86"/>
      <c r="AYB494" s="86"/>
      <c r="AYC494" s="86"/>
      <c r="AYD494" s="86"/>
      <c r="AYE494" s="86"/>
      <c r="AYF494" s="86"/>
      <c r="AYG494" s="86"/>
      <c r="AYH494" s="86"/>
      <c r="AYI494" s="86"/>
      <c r="AYJ494" s="86"/>
      <c r="AYK494" s="86"/>
      <c r="AYL494" s="86"/>
      <c r="AYM494" s="86"/>
      <c r="AYN494" s="86"/>
      <c r="AYO494" s="86"/>
      <c r="AYP494" s="86"/>
      <c r="AYQ494" s="86"/>
      <c r="AYR494" s="86"/>
      <c r="AYS494" s="86"/>
      <c r="AYT494" s="86"/>
      <c r="AYU494" s="86"/>
      <c r="AYV494" s="86"/>
      <c r="AYW494" s="86"/>
      <c r="AYX494" s="86"/>
      <c r="AYY494" s="86"/>
      <c r="AYZ494" s="86"/>
      <c r="AZA494" s="86"/>
      <c r="AZB494" s="86"/>
      <c r="AZC494" s="86"/>
      <c r="AZD494" s="86"/>
      <c r="AZE494" s="86"/>
      <c r="AZF494" s="86"/>
      <c r="AZG494" s="86"/>
      <c r="AZH494" s="86"/>
      <c r="AZI494" s="86"/>
      <c r="AZJ494" s="86"/>
      <c r="AZK494" s="86"/>
      <c r="AZL494" s="86"/>
      <c r="AZM494" s="86"/>
      <c r="AZN494" s="86"/>
      <c r="AZO494" s="86"/>
      <c r="AZP494" s="86"/>
      <c r="AZQ494" s="86"/>
      <c r="AZR494" s="86"/>
      <c r="AZS494" s="86"/>
      <c r="AZT494" s="86"/>
      <c r="AZU494" s="86"/>
      <c r="AZV494" s="86"/>
      <c r="AZW494" s="86"/>
      <c r="AZX494" s="86"/>
      <c r="AZY494" s="86"/>
      <c r="AZZ494" s="86"/>
      <c r="BAA494" s="86"/>
      <c r="BAB494" s="86"/>
      <c r="BAC494" s="86"/>
      <c r="BAD494" s="86"/>
      <c r="BAE494" s="86"/>
      <c r="BAF494" s="86"/>
      <c r="BAG494" s="86"/>
      <c r="BAH494" s="86"/>
      <c r="BAI494" s="86"/>
      <c r="BAJ494" s="86"/>
      <c r="BAK494" s="86"/>
      <c r="BAL494" s="86"/>
      <c r="BAM494" s="86"/>
      <c r="BAN494" s="86"/>
      <c r="BAO494" s="86"/>
      <c r="BAP494" s="86"/>
      <c r="BAQ494" s="86"/>
      <c r="BAR494" s="86"/>
      <c r="BAS494" s="86"/>
      <c r="BAT494" s="86"/>
      <c r="BAU494" s="86"/>
      <c r="BAV494" s="86"/>
      <c r="BAW494" s="86"/>
      <c r="BAX494" s="86"/>
      <c r="BAY494" s="86"/>
      <c r="BAZ494" s="86"/>
      <c r="BBA494" s="86"/>
      <c r="BBB494" s="86"/>
      <c r="BBC494" s="86"/>
      <c r="BBD494" s="86"/>
      <c r="BBE494" s="86"/>
      <c r="BBF494" s="86"/>
      <c r="BBG494" s="86"/>
      <c r="BBH494" s="86"/>
      <c r="BBI494" s="86"/>
      <c r="BBJ494" s="86"/>
      <c r="BBK494" s="86"/>
      <c r="BBL494" s="86"/>
      <c r="BBM494" s="86"/>
      <c r="BBN494" s="86"/>
      <c r="BBO494" s="86"/>
      <c r="BBP494" s="86"/>
      <c r="BBQ494" s="86"/>
      <c r="BBR494" s="86"/>
      <c r="BBS494" s="86"/>
      <c r="BBT494" s="86"/>
      <c r="BBU494" s="86"/>
      <c r="BBV494" s="86"/>
      <c r="BBW494" s="86"/>
      <c r="BBX494" s="86"/>
      <c r="BBY494" s="86"/>
      <c r="BBZ494" s="86"/>
      <c r="BCA494" s="86"/>
      <c r="BCB494" s="86"/>
      <c r="BCC494" s="86"/>
      <c r="BCD494" s="86"/>
      <c r="BCE494" s="86"/>
      <c r="BCF494" s="86"/>
      <c r="BCG494" s="86"/>
      <c r="BCH494" s="86"/>
      <c r="BCI494" s="86"/>
      <c r="BCJ494" s="86"/>
      <c r="BCK494" s="86"/>
      <c r="BCL494" s="86"/>
      <c r="BCM494" s="86"/>
      <c r="BCN494" s="86"/>
      <c r="BCO494" s="86"/>
      <c r="BCP494" s="86"/>
      <c r="BCQ494" s="86"/>
      <c r="BCR494" s="86"/>
      <c r="BCS494" s="86"/>
      <c r="BCT494" s="86"/>
      <c r="BCU494" s="86"/>
      <c r="BCV494" s="86"/>
      <c r="BCW494" s="86"/>
      <c r="BCX494" s="86"/>
      <c r="BCY494" s="86"/>
      <c r="BCZ494" s="86"/>
      <c r="BDA494" s="86"/>
      <c r="BDB494" s="86"/>
      <c r="BDC494" s="86"/>
      <c r="BDD494" s="86"/>
      <c r="BDE494" s="86"/>
      <c r="BDF494" s="86"/>
      <c r="BDG494" s="86"/>
      <c r="BDH494" s="86"/>
      <c r="BDI494" s="86"/>
      <c r="BDJ494" s="86"/>
      <c r="BDK494" s="86"/>
      <c r="BDL494" s="86"/>
      <c r="BDM494" s="86"/>
      <c r="BDN494" s="86"/>
      <c r="BDO494" s="86"/>
      <c r="BDP494" s="86"/>
      <c r="BDQ494" s="86"/>
      <c r="BDR494" s="86"/>
      <c r="BDS494" s="86"/>
      <c r="BDT494" s="86"/>
      <c r="BDU494" s="86"/>
      <c r="BDV494" s="86"/>
      <c r="BDW494" s="86"/>
      <c r="BDX494" s="86"/>
      <c r="BDY494" s="86"/>
      <c r="BDZ494" s="86"/>
      <c r="BEA494" s="86"/>
      <c r="BEB494" s="86"/>
      <c r="BEC494" s="86"/>
      <c r="BED494" s="86"/>
      <c r="BEE494" s="86"/>
      <c r="BEF494" s="86"/>
      <c r="BEG494" s="86"/>
      <c r="BEH494" s="86"/>
      <c r="BEI494" s="86"/>
      <c r="BEJ494" s="86"/>
      <c r="BEK494" s="86"/>
      <c r="BEL494" s="86"/>
      <c r="BEM494" s="86"/>
      <c r="BEN494" s="86"/>
      <c r="BEO494" s="86"/>
      <c r="BEP494" s="86"/>
      <c r="BEQ494" s="86"/>
      <c r="BER494" s="86"/>
      <c r="BES494" s="86"/>
      <c r="BET494" s="86"/>
      <c r="BEU494" s="86"/>
      <c r="BEV494" s="86"/>
      <c r="BEW494" s="86"/>
      <c r="BEX494" s="86"/>
      <c r="BEY494" s="86"/>
      <c r="BEZ494" s="86"/>
      <c r="BFA494" s="86"/>
      <c r="BFB494" s="86"/>
      <c r="BFC494" s="86"/>
      <c r="BFD494" s="86"/>
      <c r="BFE494" s="86"/>
      <c r="BFF494" s="86"/>
      <c r="BFG494" s="86"/>
      <c r="BFH494" s="86"/>
      <c r="BFI494" s="86"/>
      <c r="BFJ494" s="86"/>
      <c r="BFK494" s="86"/>
      <c r="BFL494" s="86"/>
      <c r="BFM494" s="86"/>
      <c r="BFN494" s="86"/>
      <c r="BFO494" s="86"/>
      <c r="BFP494" s="86"/>
      <c r="BFQ494" s="86"/>
      <c r="BFR494" s="86"/>
      <c r="BFS494" s="86"/>
      <c r="BFT494" s="86"/>
      <c r="BFU494" s="86"/>
      <c r="BFV494" s="86"/>
      <c r="BFW494" s="86"/>
      <c r="BFX494" s="86"/>
      <c r="BFY494" s="86"/>
      <c r="BFZ494" s="86"/>
      <c r="BGA494" s="86"/>
      <c r="BGB494" s="86"/>
      <c r="BGC494" s="86"/>
      <c r="BGD494" s="86"/>
      <c r="BGE494" s="86"/>
      <c r="BGF494" s="86"/>
      <c r="BGG494" s="86"/>
      <c r="BGH494" s="86"/>
      <c r="BGI494" s="86"/>
      <c r="BGJ494" s="86"/>
      <c r="BGK494" s="86"/>
      <c r="BGL494" s="86"/>
      <c r="BGM494" s="86"/>
      <c r="BGN494" s="86"/>
      <c r="BGO494" s="86"/>
      <c r="BGP494" s="86"/>
      <c r="BGQ494" s="86"/>
      <c r="BGR494" s="86"/>
      <c r="BGS494" s="86"/>
      <c r="BGT494" s="86"/>
      <c r="BGU494" s="86"/>
      <c r="BGV494" s="86"/>
      <c r="BGW494" s="86"/>
      <c r="BGX494" s="86"/>
      <c r="BGY494" s="86"/>
      <c r="BGZ494" s="86"/>
      <c r="BHA494" s="86"/>
      <c r="BHB494" s="86"/>
      <c r="BHC494" s="86"/>
      <c r="BHD494" s="86"/>
      <c r="BHE494" s="86"/>
      <c r="BHF494" s="86"/>
      <c r="BHG494" s="86"/>
      <c r="BHH494" s="86"/>
      <c r="BHI494" s="86"/>
      <c r="BHJ494" s="86"/>
      <c r="BHK494" s="86"/>
      <c r="BHL494" s="86"/>
      <c r="BHM494" s="86"/>
      <c r="BHN494" s="86"/>
      <c r="BHO494" s="86"/>
      <c r="BHP494" s="86"/>
      <c r="BHQ494" s="86"/>
      <c r="BHR494" s="86"/>
      <c r="BHS494" s="86"/>
      <c r="BHT494" s="86"/>
      <c r="BHU494" s="86"/>
      <c r="BHV494" s="86"/>
      <c r="BHW494" s="86"/>
      <c r="BHX494" s="86"/>
      <c r="BHY494" s="86"/>
      <c r="BHZ494" s="86"/>
      <c r="BIA494" s="86"/>
      <c r="BIB494" s="86"/>
      <c r="BIC494" s="86"/>
      <c r="BID494" s="86"/>
      <c r="BIE494" s="86"/>
      <c r="BIF494" s="86"/>
      <c r="BIG494" s="86"/>
      <c r="BIH494" s="86"/>
      <c r="BII494" s="86"/>
      <c r="BIJ494" s="86"/>
      <c r="BIK494" s="86"/>
      <c r="BIL494" s="86"/>
      <c r="BIM494" s="86"/>
      <c r="BIN494" s="86"/>
      <c r="BIO494" s="86"/>
      <c r="BIP494" s="86"/>
      <c r="BIQ494" s="86"/>
      <c r="BIR494" s="86"/>
      <c r="BIS494" s="86"/>
      <c r="BIT494" s="86"/>
      <c r="BIU494" s="86"/>
      <c r="BIV494" s="86"/>
      <c r="BIW494" s="86"/>
      <c r="BIX494" s="86"/>
      <c r="BIY494" s="86"/>
      <c r="BIZ494" s="86"/>
      <c r="BJA494" s="86"/>
      <c r="BJB494" s="86"/>
      <c r="BJC494" s="86"/>
      <c r="BJD494" s="86"/>
      <c r="BJE494" s="86"/>
      <c r="BJF494" s="86"/>
      <c r="BJG494" s="86"/>
      <c r="BJH494" s="86"/>
      <c r="BJI494" s="86"/>
      <c r="BJJ494" s="86"/>
      <c r="BJK494" s="86"/>
      <c r="BJL494" s="86"/>
      <c r="BJM494" s="86"/>
      <c r="BJN494" s="86"/>
      <c r="BJO494" s="86"/>
      <c r="BJP494" s="86"/>
      <c r="BJQ494" s="86"/>
      <c r="BJR494" s="86"/>
      <c r="BJS494" s="86"/>
      <c r="BJT494" s="86"/>
      <c r="BJU494" s="86"/>
      <c r="BJV494" s="86"/>
      <c r="BJW494" s="86"/>
      <c r="BJX494" s="86"/>
      <c r="BJY494" s="86"/>
      <c r="BJZ494" s="86"/>
      <c r="BKA494" s="86"/>
      <c r="BKB494" s="86"/>
      <c r="BKC494" s="86"/>
      <c r="BKD494" s="86"/>
      <c r="BKE494" s="86"/>
      <c r="BKF494" s="86"/>
      <c r="BKG494" s="86"/>
      <c r="BKH494" s="86"/>
      <c r="BKI494" s="86"/>
      <c r="BKJ494" s="86"/>
      <c r="BKK494" s="86"/>
      <c r="BKL494" s="86"/>
      <c r="BKM494" s="86"/>
      <c r="BKN494" s="86"/>
      <c r="BKO494" s="86"/>
      <c r="BKP494" s="86"/>
      <c r="BKQ494" s="86"/>
      <c r="BKR494" s="86"/>
      <c r="BKS494" s="86"/>
      <c r="BKT494" s="86"/>
      <c r="BKU494" s="86"/>
      <c r="BKV494" s="86"/>
      <c r="BKW494" s="86"/>
      <c r="BKX494" s="86"/>
      <c r="BKY494" s="86"/>
      <c r="BKZ494" s="86"/>
      <c r="BLA494" s="86"/>
      <c r="BLB494" s="86"/>
      <c r="BLC494" s="86"/>
      <c r="BLD494" s="86"/>
      <c r="BLE494" s="86"/>
      <c r="BLF494" s="86"/>
      <c r="BLG494" s="86"/>
      <c r="BLH494" s="86"/>
      <c r="BLI494" s="86"/>
      <c r="BLJ494" s="86"/>
      <c r="BLK494" s="86"/>
      <c r="BLL494" s="86"/>
      <c r="BLM494" s="86"/>
      <c r="BLN494" s="86"/>
      <c r="BLO494" s="86"/>
      <c r="BLP494" s="86"/>
      <c r="BLQ494" s="86"/>
      <c r="BLR494" s="86"/>
      <c r="BLS494" s="86"/>
      <c r="BLT494" s="86"/>
      <c r="BLU494" s="86"/>
      <c r="BLV494" s="86"/>
      <c r="BLW494" s="86"/>
      <c r="BLX494" s="86"/>
      <c r="BLY494" s="86"/>
      <c r="BLZ494" s="86"/>
      <c r="BMA494" s="86"/>
      <c r="BMB494" s="86"/>
      <c r="BMC494" s="86"/>
      <c r="BMD494" s="86"/>
      <c r="BME494" s="86"/>
      <c r="BMF494" s="86"/>
      <c r="BMG494" s="86"/>
      <c r="BMH494" s="86"/>
      <c r="BMI494" s="86"/>
      <c r="BMJ494" s="86"/>
      <c r="BMK494" s="86"/>
      <c r="BML494" s="86"/>
      <c r="BMM494" s="86"/>
      <c r="BMN494" s="86"/>
      <c r="BMO494" s="86"/>
      <c r="BMP494" s="86"/>
      <c r="BMQ494" s="86"/>
      <c r="BMR494" s="86"/>
      <c r="BMS494" s="86"/>
      <c r="BMT494" s="86"/>
      <c r="BMU494" s="86"/>
      <c r="BMV494" s="86"/>
      <c r="BMW494" s="86"/>
      <c r="BMX494" s="86"/>
      <c r="BMY494" s="86"/>
      <c r="BMZ494" s="86"/>
      <c r="BNA494" s="86"/>
      <c r="BNB494" s="86"/>
      <c r="BNC494" s="86"/>
      <c r="BND494" s="86"/>
      <c r="BNE494" s="86"/>
      <c r="BNF494" s="86"/>
      <c r="BNG494" s="86"/>
      <c r="BNH494" s="86"/>
      <c r="BNI494" s="86"/>
      <c r="BNJ494" s="86"/>
      <c r="BNK494" s="86"/>
      <c r="BNL494" s="86"/>
      <c r="BNM494" s="86"/>
      <c r="BNN494" s="86"/>
      <c r="BNO494" s="86"/>
      <c r="BNP494" s="86"/>
      <c r="BNQ494" s="86"/>
      <c r="BNR494" s="86"/>
      <c r="BNS494" s="86"/>
      <c r="BNT494" s="86"/>
      <c r="BNU494" s="86"/>
      <c r="BNV494" s="86"/>
      <c r="BNW494" s="86"/>
      <c r="BNX494" s="86"/>
      <c r="BNY494" s="86"/>
      <c r="BNZ494" s="86"/>
      <c r="BOA494" s="86"/>
      <c r="BOB494" s="86"/>
      <c r="BOC494" s="86"/>
      <c r="BOD494" s="86"/>
      <c r="BOE494" s="86"/>
      <c r="BOF494" s="86"/>
      <c r="BOG494" s="86"/>
      <c r="BOH494" s="86"/>
      <c r="BOI494" s="86"/>
      <c r="BOJ494" s="86"/>
      <c r="BOK494" s="86"/>
      <c r="BOL494" s="86"/>
      <c r="BOM494" s="86"/>
      <c r="BON494" s="86"/>
      <c r="BOO494" s="86"/>
      <c r="BOP494" s="86"/>
      <c r="BOQ494" s="86"/>
      <c r="BOR494" s="86"/>
      <c r="BOS494" s="86"/>
      <c r="BOT494" s="86"/>
      <c r="BOU494" s="86"/>
      <c r="BOV494" s="86"/>
      <c r="BOW494" s="86"/>
      <c r="BOX494" s="86"/>
      <c r="BOY494" s="86"/>
      <c r="BOZ494" s="86"/>
      <c r="BPA494" s="86"/>
      <c r="BPB494" s="86"/>
      <c r="BPC494" s="86"/>
      <c r="BPD494" s="86"/>
      <c r="BPE494" s="86"/>
      <c r="BPF494" s="86"/>
      <c r="BPG494" s="86"/>
      <c r="BPH494" s="86"/>
      <c r="BPI494" s="86"/>
      <c r="BPJ494" s="86"/>
      <c r="BPK494" s="86"/>
      <c r="BPL494" s="86"/>
      <c r="BPM494" s="86"/>
      <c r="BPN494" s="86"/>
      <c r="BPO494" s="86"/>
      <c r="BPP494" s="86"/>
      <c r="BPQ494" s="86"/>
      <c r="BPR494" s="86"/>
      <c r="BPS494" s="86"/>
      <c r="BPT494" s="86"/>
      <c r="BPU494" s="86"/>
      <c r="BPV494" s="86"/>
      <c r="BPW494" s="86"/>
      <c r="BPX494" s="86"/>
      <c r="BPY494" s="86"/>
      <c r="BPZ494" s="86"/>
      <c r="BQA494" s="86"/>
      <c r="BQB494" s="86"/>
      <c r="BQC494" s="86"/>
      <c r="BQD494" s="86"/>
      <c r="BQE494" s="86"/>
      <c r="BQF494" s="86"/>
      <c r="BQG494" s="86"/>
      <c r="BQH494" s="86"/>
      <c r="BQI494" s="86"/>
      <c r="BQJ494" s="86"/>
      <c r="BQK494" s="86"/>
      <c r="BQL494" s="86"/>
      <c r="BQM494" s="86"/>
      <c r="BQN494" s="86"/>
      <c r="BQO494" s="86"/>
      <c r="BQP494" s="86"/>
      <c r="BQQ494" s="86"/>
      <c r="BQR494" s="86"/>
      <c r="BQS494" s="86"/>
      <c r="BQT494" s="86"/>
      <c r="BQU494" s="86"/>
      <c r="BQV494" s="86"/>
      <c r="BQW494" s="86"/>
      <c r="BQX494" s="86"/>
      <c r="BQY494" s="86"/>
      <c r="BQZ494" s="86"/>
      <c r="BRA494" s="86"/>
      <c r="BRB494" s="86"/>
      <c r="BRC494" s="86"/>
      <c r="BRD494" s="86"/>
      <c r="BRE494" s="86"/>
      <c r="BRF494" s="86"/>
      <c r="BRG494" s="86"/>
      <c r="BRH494" s="86"/>
      <c r="BRI494" s="86"/>
      <c r="BRJ494" s="86"/>
      <c r="BRK494" s="86"/>
      <c r="BRL494" s="86"/>
      <c r="BRM494" s="86"/>
      <c r="BRN494" s="86"/>
      <c r="BRO494" s="86"/>
      <c r="BRP494" s="86"/>
      <c r="BRQ494" s="86"/>
      <c r="BRR494" s="86"/>
      <c r="BRS494" s="86"/>
      <c r="BRT494" s="86"/>
      <c r="BRU494" s="86"/>
      <c r="BRV494" s="86"/>
      <c r="BRW494" s="86"/>
      <c r="BRX494" s="86"/>
      <c r="BRY494" s="86"/>
      <c r="BRZ494" s="86"/>
      <c r="BSA494" s="86"/>
      <c r="BSB494" s="86"/>
      <c r="BSC494" s="86"/>
      <c r="BSD494" s="86"/>
      <c r="BSE494" s="86"/>
      <c r="BSF494" s="86"/>
      <c r="BSG494" s="86"/>
      <c r="BSH494" s="86"/>
      <c r="BSI494" s="86"/>
      <c r="BSJ494" s="86"/>
      <c r="BSK494" s="86"/>
      <c r="BSL494" s="86"/>
      <c r="BSM494" s="86"/>
      <c r="BSN494" s="86"/>
      <c r="BSO494" s="86"/>
      <c r="BSP494" s="86"/>
      <c r="BSQ494" s="86"/>
      <c r="BSR494" s="86"/>
      <c r="BSS494" s="86"/>
      <c r="BST494" s="86"/>
      <c r="BSU494" s="86"/>
      <c r="BSV494" s="86"/>
      <c r="BSW494" s="86"/>
      <c r="BSX494" s="86"/>
      <c r="BSY494" s="86"/>
      <c r="BSZ494" s="86"/>
      <c r="BTA494" s="86"/>
      <c r="BTB494" s="86"/>
      <c r="BTC494" s="86"/>
      <c r="BTD494" s="86"/>
      <c r="BTE494" s="86"/>
      <c r="BTF494" s="86"/>
      <c r="BTG494" s="86"/>
      <c r="BTH494" s="86"/>
      <c r="BTI494" s="86"/>
      <c r="BTJ494" s="86"/>
      <c r="BTK494" s="86"/>
      <c r="BTL494" s="86"/>
      <c r="BTM494" s="86"/>
      <c r="BTN494" s="86"/>
      <c r="BTO494" s="86"/>
      <c r="BTP494" s="86"/>
      <c r="BTQ494" s="86"/>
      <c r="BTR494" s="86"/>
      <c r="BTS494" s="86"/>
      <c r="BTT494" s="86"/>
      <c r="BTU494" s="86"/>
      <c r="BTV494" s="86"/>
      <c r="BTW494" s="86"/>
      <c r="BTX494" s="86"/>
      <c r="BTY494" s="86"/>
      <c r="BTZ494" s="86"/>
      <c r="BUA494" s="86"/>
      <c r="BUB494" s="86"/>
      <c r="BUC494" s="86"/>
      <c r="BUD494" s="86"/>
      <c r="BUE494" s="86"/>
      <c r="BUF494" s="86"/>
      <c r="BUG494" s="86"/>
      <c r="BUH494" s="86"/>
      <c r="BUI494" s="86"/>
      <c r="BUJ494" s="86"/>
      <c r="BUK494" s="86"/>
      <c r="BUL494" s="86"/>
      <c r="BUM494" s="86"/>
      <c r="BUN494" s="86"/>
      <c r="BUO494" s="86"/>
      <c r="BUP494" s="86"/>
      <c r="BUQ494" s="86"/>
      <c r="BUR494" s="86"/>
      <c r="BUS494" s="86"/>
      <c r="BUT494" s="86"/>
      <c r="BUU494" s="86"/>
      <c r="BUV494" s="86"/>
      <c r="BUW494" s="86"/>
      <c r="BUX494" s="86"/>
      <c r="BUY494" s="86"/>
      <c r="BUZ494" s="86"/>
      <c r="BVA494" s="86"/>
      <c r="BVB494" s="86"/>
      <c r="BVC494" s="86"/>
      <c r="BVD494" s="86"/>
      <c r="BVE494" s="86"/>
      <c r="BVF494" s="86"/>
      <c r="BVG494" s="86"/>
      <c r="BVH494" s="86"/>
      <c r="BVI494" s="86"/>
      <c r="BVJ494" s="86"/>
      <c r="BVK494" s="86"/>
      <c r="BVL494" s="86"/>
      <c r="BVM494" s="86"/>
      <c r="BVN494" s="86"/>
      <c r="BVO494" s="86"/>
      <c r="BVP494" s="86"/>
      <c r="BVQ494" s="86"/>
      <c r="BVR494" s="86"/>
      <c r="BVS494" s="86"/>
      <c r="BVT494" s="86"/>
      <c r="BVU494" s="86"/>
      <c r="BVV494" s="86"/>
      <c r="BVW494" s="86"/>
      <c r="BVX494" s="86"/>
      <c r="BVY494" s="86"/>
      <c r="BVZ494" s="86"/>
      <c r="BWA494" s="86"/>
      <c r="BWB494" s="86"/>
      <c r="BWC494" s="86"/>
      <c r="BWD494" s="86"/>
      <c r="BWE494" s="86"/>
      <c r="BWF494" s="86"/>
      <c r="BWG494" s="86"/>
      <c r="BWH494" s="86"/>
      <c r="BWI494" s="86"/>
      <c r="BWJ494" s="86"/>
      <c r="BWK494" s="86"/>
      <c r="BWL494" s="86"/>
      <c r="BWM494" s="86"/>
      <c r="BWN494" s="86"/>
      <c r="BWO494" s="86"/>
      <c r="BWP494" s="86"/>
      <c r="BWQ494" s="86"/>
      <c r="BWR494" s="86"/>
      <c r="BWS494" s="86"/>
      <c r="BWT494" s="86"/>
      <c r="BWU494" s="86"/>
      <c r="BWV494" s="86"/>
      <c r="BWW494" s="86"/>
      <c r="BWX494" s="86"/>
      <c r="BWY494" s="86"/>
      <c r="BWZ494" s="86"/>
      <c r="BXA494" s="86"/>
      <c r="BXB494" s="86"/>
      <c r="BXC494" s="86"/>
      <c r="BXD494" s="86"/>
      <c r="BXE494" s="86"/>
      <c r="BXF494" s="86"/>
      <c r="BXG494" s="86"/>
      <c r="BXH494" s="86"/>
      <c r="BXI494" s="86"/>
      <c r="BXJ494" s="86"/>
      <c r="BXK494" s="86"/>
      <c r="BXL494" s="86"/>
      <c r="BXM494" s="86"/>
      <c r="BXN494" s="86"/>
      <c r="BXO494" s="86"/>
      <c r="BXP494" s="86"/>
      <c r="BXQ494" s="86"/>
      <c r="BXR494" s="86"/>
      <c r="BXS494" s="86"/>
      <c r="BXT494" s="86"/>
      <c r="BXU494" s="86"/>
      <c r="BXV494" s="86"/>
      <c r="BXW494" s="86"/>
      <c r="BXX494" s="86"/>
      <c r="BXY494" s="86"/>
      <c r="BXZ494" s="86"/>
      <c r="BYA494" s="86"/>
      <c r="BYB494" s="86"/>
      <c r="BYC494" s="86"/>
      <c r="BYD494" s="86"/>
      <c r="BYE494" s="86"/>
      <c r="BYF494" s="86"/>
      <c r="BYG494" s="86"/>
      <c r="BYH494" s="86"/>
      <c r="BYI494" s="86"/>
      <c r="BYJ494" s="86"/>
      <c r="BYK494" s="86"/>
      <c r="BYL494" s="86"/>
      <c r="BYM494" s="86"/>
      <c r="BYN494" s="86"/>
      <c r="BYO494" s="86"/>
      <c r="BYP494" s="86"/>
      <c r="BYQ494" s="86"/>
      <c r="BYR494" s="86"/>
      <c r="BYS494" s="86"/>
      <c r="BYT494" s="86"/>
      <c r="BYU494" s="86"/>
      <c r="BYV494" s="86"/>
      <c r="BYW494" s="86"/>
      <c r="BYX494" s="86"/>
      <c r="BYY494" s="86"/>
      <c r="BYZ494" s="86"/>
      <c r="BZA494" s="86"/>
      <c r="BZB494" s="86"/>
      <c r="BZC494" s="86"/>
      <c r="BZD494" s="86"/>
      <c r="BZE494" s="86"/>
      <c r="BZF494" s="86"/>
      <c r="BZG494" s="86"/>
      <c r="BZH494" s="86"/>
      <c r="BZI494" s="86"/>
      <c r="BZJ494" s="86"/>
      <c r="BZK494" s="86"/>
      <c r="BZL494" s="86"/>
      <c r="BZM494" s="86"/>
      <c r="BZN494" s="86"/>
      <c r="BZO494" s="86"/>
      <c r="BZP494" s="86"/>
      <c r="BZQ494" s="86"/>
      <c r="BZR494" s="86"/>
      <c r="BZS494" s="86"/>
      <c r="BZT494" s="86"/>
      <c r="BZU494" s="86"/>
      <c r="BZV494" s="86"/>
      <c r="BZW494" s="86"/>
      <c r="BZX494" s="86"/>
      <c r="BZY494" s="86"/>
      <c r="BZZ494" s="86"/>
      <c r="CAA494" s="86"/>
      <c r="CAB494" s="86"/>
      <c r="CAC494" s="86"/>
      <c r="CAD494" s="86"/>
      <c r="CAE494" s="86"/>
      <c r="CAF494" s="86"/>
      <c r="CAG494" s="86"/>
      <c r="CAH494" s="86"/>
      <c r="CAI494" s="86"/>
      <c r="CAJ494" s="86"/>
      <c r="CAK494" s="86"/>
      <c r="CAL494" s="86"/>
      <c r="CAM494" s="86"/>
      <c r="CAN494" s="86"/>
      <c r="CAO494" s="86"/>
      <c r="CAP494" s="86"/>
      <c r="CAQ494" s="86"/>
      <c r="CAR494" s="86"/>
      <c r="CAS494" s="86"/>
      <c r="CAT494" s="86"/>
      <c r="CAU494" s="86"/>
      <c r="CAV494" s="86"/>
      <c r="CAW494" s="86"/>
      <c r="CAX494" s="86"/>
      <c r="CAY494" s="86"/>
      <c r="CAZ494" s="86"/>
      <c r="CBA494" s="86"/>
      <c r="CBB494" s="86"/>
      <c r="CBC494" s="86"/>
      <c r="CBD494" s="86"/>
      <c r="CBE494" s="86"/>
      <c r="CBF494" s="86"/>
      <c r="CBG494" s="86"/>
      <c r="CBH494" s="86"/>
      <c r="CBI494" s="86"/>
      <c r="CBJ494" s="86"/>
      <c r="CBK494" s="86"/>
      <c r="CBL494" s="86"/>
      <c r="CBM494" s="86"/>
      <c r="CBN494" s="86"/>
      <c r="CBO494" s="86"/>
      <c r="CBP494" s="86"/>
      <c r="CBQ494" s="86"/>
      <c r="CBR494" s="86"/>
      <c r="CBS494" s="86"/>
      <c r="CBT494" s="86"/>
      <c r="CBU494" s="86"/>
      <c r="CBV494" s="86"/>
      <c r="CBW494" s="86"/>
      <c r="CBX494" s="86"/>
      <c r="CBY494" s="86"/>
      <c r="CBZ494" s="86"/>
      <c r="CCA494" s="86"/>
      <c r="CCB494" s="86"/>
      <c r="CCC494" s="86"/>
      <c r="CCD494" s="86"/>
      <c r="CCE494" s="86"/>
      <c r="CCF494" s="86"/>
      <c r="CCG494" s="86"/>
      <c r="CCH494" s="86"/>
      <c r="CCI494" s="86"/>
      <c r="CCJ494" s="86"/>
      <c r="CCK494" s="86"/>
      <c r="CCL494" s="86"/>
      <c r="CCM494" s="86"/>
      <c r="CCN494" s="86"/>
      <c r="CCO494" s="86"/>
      <c r="CCP494" s="86"/>
      <c r="CCQ494" s="86"/>
      <c r="CCR494" s="86"/>
      <c r="CCS494" s="86"/>
      <c r="CCT494" s="86"/>
      <c r="CCU494" s="86"/>
      <c r="CCV494" s="86"/>
      <c r="CCW494" s="86"/>
      <c r="CCX494" s="86"/>
      <c r="CCY494" s="86"/>
      <c r="CCZ494" s="86"/>
      <c r="CDA494" s="86"/>
      <c r="CDB494" s="86"/>
      <c r="CDC494" s="86"/>
      <c r="CDD494" s="86"/>
      <c r="CDE494" s="86"/>
      <c r="CDF494" s="86"/>
      <c r="CDG494" s="86"/>
      <c r="CDH494" s="86"/>
      <c r="CDI494" s="86"/>
      <c r="CDJ494" s="86"/>
      <c r="CDK494" s="86"/>
      <c r="CDL494" s="86"/>
      <c r="CDM494" s="86"/>
      <c r="CDN494" s="86"/>
      <c r="CDO494" s="86"/>
      <c r="CDP494" s="86"/>
      <c r="CDQ494" s="86"/>
      <c r="CDR494" s="86"/>
      <c r="CDS494" s="86"/>
      <c r="CDT494" s="86"/>
      <c r="CDU494" s="86"/>
      <c r="CDV494" s="86"/>
      <c r="CDW494" s="86"/>
      <c r="CDX494" s="86"/>
      <c r="CDY494" s="86"/>
      <c r="CDZ494" s="86"/>
      <c r="CEA494" s="86"/>
      <c r="CEB494" s="86"/>
      <c r="CEC494" s="86"/>
      <c r="CED494" s="86"/>
      <c r="CEE494" s="86"/>
      <c r="CEF494" s="86"/>
      <c r="CEG494" s="86"/>
      <c r="CEH494" s="86"/>
      <c r="CEI494" s="86"/>
      <c r="CEJ494" s="86"/>
      <c r="CEK494" s="86"/>
      <c r="CEL494" s="86"/>
      <c r="CEM494" s="86"/>
      <c r="CEN494" s="86"/>
      <c r="CEO494" s="86"/>
      <c r="CEP494" s="86"/>
      <c r="CEQ494" s="86"/>
      <c r="CER494" s="86"/>
      <c r="CES494" s="86"/>
      <c r="CET494" s="86"/>
      <c r="CEU494" s="86"/>
      <c r="CEV494" s="86"/>
      <c r="CEW494" s="86"/>
      <c r="CEX494" s="86"/>
      <c r="CEY494" s="86"/>
      <c r="CEZ494" s="86"/>
      <c r="CFA494" s="86"/>
      <c r="CFB494" s="86"/>
      <c r="CFC494" s="86"/>
      <c r="CFD494" s="86"/>
      <c r="CFE494" s="86"/>
      <c r="CFF494" s="86"/>
      <c r="CFG494" s="86"/>
      <c r="CFH494" s="86"/>
      <c r="CFI494" s="86"/>
      <c r="CFJ494" s="86"/>
      <c r="CFK494" s="86"/>
      <c r="CFL494" s="86"/>
      <c r="CFM494" s="86"/>
      <c r="CFN494" s="86"/>
      <c r="CFO494" s="86"/>
      <c r="CFP494" s="86"/>
      <c r="CFQ494" s="86"/>
      <c r="CFR494" s="86"/>
      <c r="CFS494" s="86"/>
      <c r="CFT494" s="86"/>
      <c r="CFU494" s="86"/>
      <c r="CFV494" s="86"/>
      <c r="CFW494" s="86"/>
      <c r="CFX494" s="86"/>
      <c r="CFY494" s="86"/>
      <c r="CFZ494" s="86"/>
      <c r="CGA494" s="86"/>
      <c r="CGB494" s="86"/>
      <c r="CGC494" s="86"/>
      <c r="CGD494" s="86"/>
      <c r="CGE494" s="86"/>
      <c r="CGF494" s="86"/>
      <c r="CGG494" s="86"/>
      <c r="CGH494" s="86"/>
      <c r="CGI494" s="86"/>
      <c r="CGJ494" s="86"/>
      <c r="CGK494" s="86"/>
      <c r="CGL494" s="86"/>
      <c r="CGM494" s="86"/>
      <c r="CGN494" s="86"/>
      <c r="CGO494" s="86"/>
      <c r="CGP494" s="86"/>
      <c r="CGQ494" s="86"/>
      <c r="CGR494" s="86"/>
      <c r="CGS494" s="86"/>
      <c r="CGT494" s="86"/>
      <c r="CGU494" s="86"/>
      <c r="CGV494" s="86"/>
      <c r="CGW494" s="86"/>
      <c r="CGX494" s="86"/>
      <c r="CGY494" s="86"/>
      <c r="CGZ494" s="86"/>
      <c r="CHA494" s="86"/>
      <c r="CHB494" s="86"/>
      <c r="CHC494" s="86"/>
      <c r="CHD494" s="86"/>
      <c r="CHE494" s="86"/>
      <c r="CHF494" s="86"/>
      <c r="CHG494" s="86"/>
      <c r="CHH494" s="86"/>
      <c r="CHI494" s="86"/>
      <c r="CHJ494" s="86"/>
      <c r="CHK494" s="86"/>
      <c r="CHL494" s="86"/>
      <c r="CHM494" s="86"/>
      <c r="CHN494" s="86"/>
      <c r="CHO494" s="86"/>
      <c r="CHP494" s="86"/>
      <c r="CHQ494" s="86"/>
      <c r="CHR494" s="86"/>
      <c r="CHS494" s="86"/>
      <c r="CHT494" s="86"/>
      <c r="CHU494" s="86"/>
      <c r="CHV494" s="86"/>
      <c r="CHW494" s="86"/>
      <c r="CHX494" s="86"/>
      <c r="CHY494" s="86"/>
      <c r="CHZ494" s="86"/>
      <c r="CIA494" s="86"/>
      <c r="CIB494" s="86"/>
      <c r="CIC494" s="86"/>
      <c r="CID494" s="86"/>
      <c r="CIE494" s="86"/>
      <c r="CIF494" s="86"/>
      <c r="CIG494" s="86"/>
      <c r="CIH494" s="86"/>
      <c r="CII494" s="86"/>
      <c r="CIJ494" s="86"/>
      <c r="CIK494" s="86"/>
      <c r="CIL494" s="86"/>
      <c r="CIM494" s="86"/>
      <c r="CIN494" s="86"/>
      <c r="CIO494" s="86"/>
      <c r="CIP494" s="86"/>
      <c r="CIQ494" s="86"/>
      <c r="CIR494" s="86"/>
      <c r="CIS494" s="86"/>
      <c r="CIT494" s="86"/>
      <c r="CIU494" s="86"/>
      <c r="CIV494" s="86"/>
      <c r="CIW494" s="86"/>
      <c r="CIX494" s="86"/>
      <c r="CIY494" s="86"/>
      <c r="CIZ494" s="86"/>
      <c r="CJA494" s="86"/>
      <c r="CJB494" s="86"/>
      <c r="CJC494" s="86"/>
      <c r="CJD494" s="86"/>
      <c r="CJE494" s="86"/>
      <c r="CJF494" s="86"/>
      <c r="CJG494" s="86"/>
      <c r="CJH494" s="86"/>
      <c r="CJI494" s="86"/>
      <c r="CJJ494" s="86"/>
      <c r="CJK494" s="86"/>
      <c r="CJL494" s="86"/>
      <c r="CJM494" s="86"/>
      <c r="CJN494" s="86"/>
      <c r="CJO494" s="86"/>
      <c r="CJP494" s="86"/>
      <c r="CJQ494" s="86"/>
      <c r="CJR494" s="86"/>
      <c r="CJS494" s="86"/>
      <c r="CJT494" s="86"/>
      <c r="CJU494" s="86"/>
      <c r="CJV494" s="86"/>
      <c r="CJW494" s="86"/>
      <c r="CJX494" s="86"/>
      <c r="CJY494" s="86"/>
      <c r="CJZ494" s="86"/>
      <c r="CKA494" s="86"/>
      <c r="CKB494" s="86"/>
      <c r="CKC494" s="86"/>
      <c r="CKD494" s="86"/>
      <c r="CKE494" s="86"/>
      <c r="CKF494" s="86"/>
      <c r="CKG494" s="86"/>
      <c r="CKH494" s="86"/>
      <c r="CKI494" s="86"/>
      <c r="CKJ494" s="86"/>
      <c r="CKK494" s="86"/>
      <c r="CKL494" s="86"/>
      <c r="CKM494" s="86"/>
      <c r="CKN494" s="86"/>
      <c r="CKO494" s="86"/>
      <c r="CKP494" s="86"/>
      <c r="CKQ494" s="86"/>
      <c r="CKR494" s="86"/>
      <c r="CKS494" s="86"/>
      <c r="CKT494" s="86"/>
      <c r="CKU494" s="86"/>
      <c r="CKV494" s="86"/>
      <c r="CKW494" s="86"/>
      <c r="CKX494" s="86"/>
      <c r="CKY494" s="86"/>
      <c r="CKZ494" s="86"/>
      <c r="CLA494" s="86"/>
      <c r="CLB494" s="86"/>
      <c r="CLC494" s="86"/>
      <c r="CLD494" s="86"/>
      <c r="CLE494" s="86"/>
      <c r="CLF494" s="86"/>
      <c r="CLG494" s="86"/>
      <c r="CLH494" s="86"/>
      <c r="CLI494" s="86"/>
      <c r="CLJ494" s="86"/>
      <c r="CLK494" s="86"/>
      <c r="CLL494" s="86"/>
      <c r="CLM494" s="86"/>
      <c r="CLN494" s="86"/>
      <c r="CLO494" s="86"/>
      <c r="CLP494" s="86"/>
      <c r="CLQ494" s="86"/>
      <c r="CLR494" s="86"/>
      <c r="CLS494" s="86"/>
      <c r="CLT494" s="86"/>
      <c r="CLU494" s="86"/>
      <c r="CLV494" s="86"/>
      <c r="CLW494" s="86"/>
      <c r="CLX494" s="86"/>
      <c r="CLY494" s="86"/>
      <c r="CLZ494" s="86"/>
      <c r="CMA494" s="86"/>
      <c r="CMB494" s="86"/>
      <c r="CMC494" s="86"/>
      <c r="CMD494" s="86"/>
      <c r="CME494" s="86"/>
      <c r="CMF494" s="86"/>
      <c r="CMG494" s="86"/>
      <c r="CMH494" s="86"/>
      <c r="CMI494" s="86"/>
      <c r="CMJ494" s="86"/>
      <c r="CMK494" s="86"/>
      <c r="CML494" s="86"/>
      <c r="CMM494" s="86"/>
      <c r="CMN494" s="86"/>
      <c r="CMO494" s="86"/>
      <c r="CMP494" s="86"/>
      <c r="CMQ494" s="86"/>
      <c r="CMR494" s="86"/>
      <c r="CMS494" s="86"/>
      <c r="CMT494" s="86"/>
      <c r="CMU494" s="86"/>
      <c r="CMV494" s="86"/>
      <c r="CMW494" s="86"/>
      <c r="CMX494" s="86"/>
      <c r="CMY494" s="86"/>
      <c r="CMZ494" s="86"/>
      <c r="CNA494" s="86"/>
      <c r="CNB494" s="86"/>
      <c r="CNC494" s="86"/>
      <c r="CND494" s="86"/>
      <c r="CNE494" s="86"/>
      <c r="CNF494" s="86"/>
      <c r="CNG494" s="86"/>
      <c r="CNH494" s="86"/>
      <c r="CNI494" s="86"/>
      <c r="CNJ494" s="86"/>
      <c r="CNK494" s="86"/>
      <c r="CNL494" s="86"/>
      <c r="CNM494" s="86"/>
      <c r="CNN494" s="86"/>
      <c r="CNO494" s="86"/>
      <c r="CNP494" s="86"/>
      <c r="CNQ494" s="86"/>
      <c r="CNR494" s="86"/>
      <c r="CNS494" s="86"/>
      <c r="CNT494" s="86"/>
      <c r="CNU494" s="86"/>
      <c r="CNV494" s="86"/>
      <c r="CNW494" s="86"/>
      <c r="CNX494" s="86"/>
      <c r="CNY494" s="86"/>
      <c r="CNZ494" s="86"/>
      <c r="COA494" s="86"/>
      <c r="COB494" s="86"/>
      <c r="COC494" s="86"/>
      <c r="COD494" s="86"/>
      <c r="COE494" s="86"/>
      <c r="COF494" s="86"/>
      <c r="COG494" s="86"/>
      <c r="COH494" s="86"/>
      <c r="COI494" s="86"/>
      <c r="COJ494" s="86"/>
      <c r="COK494" s="86"/>
      <c r="COL494" s="86"/>
      <c r="COM494" s="86"/>
      <c r="CON494" s="86"/>
      <c r="COO494" s="86"/>
      <c r="COP494" s="86"/>
      <c r="COQ494" s="86"/>
      <c r="COR494" s="86"/>
      <c r="COS494" s="86"/>
      <c r="COT494" s="86"/>
      <c r="COU494" s="86"/>
      <c r="COV494" s="86"/>
      <c r="COW494" s="86"/>
      <c r="COX494" s="86"/>
      <c r="COY494" s="86"/>
      <c r="COZ494" s="86"/>
      <c r="CPA494" s="86"/>
      <c r="CPB494" s="86"/>
      <c r="CPC494" s="86"/>
      <c r="CPD494" s="86"/>
      <c r="CPE494" s="86"/>
      <c r="CPF494" s="86"/>
      <c r="CPG494" s="86"/>
      <c r="CPH494" s="86"/>
      <c r="CPI494" s="86"/>
      <c r="CPJ494" s="86"/>
      <c r="CPK494" s="86"/>
      <c r="CPL494" s="86"/>
      <c r="CPM494" s="86"/>
      <c r="CPN494" s="86"/>
      <c r="CPO494" s="86"/>
      <c r="CPP494" s="86"/>
      <c r="CPQ494" s="86"/>
      <c r="CPR494" s="86"/>
      <c r="CPS494" s="86"/>
      <c r="CPT494" s="86"/>
      <c r="CPU494" s="86"/>
      <c r="CPV494" s="86"/>
      <c r="CPW494" s="86"/>
      <c r="CPX494" s="86"/>
      <c r="CPY494" s="86"/>
      <c r="CPZ494" s="86"/>
      <c r="CQA494" s="86"/>
      <c r="CQB494" s="86"/>
      <c r="CQC494" s="86"/>
      <c r="CQD494" s="86"/>
      <c r="CQE494" s="86"/>
      <c r="CQF494" s="86"/>
      <c r="CQG494" s="86"/>
      <c r="CQH494" s="86"/>
      <c r="CQI494" s="86"/>
      <c r="CQJ494" s="86"/>
      <c r="CQK494" s="86"/>
      <c r="CQL494" s="86"/>
      <c r="CQM494" s="86"/>
      <c r="CQN494" s="86"/>
      <c r="CQO494" s="86"/>
      <c r="CQP494" s="86"/>
      <c r="CQQ494" s="86"/>
      <c r="CQR494" s="86"/>
      <c r="CQS494" s="86"/>
      <c r="CQT494" s="86"/>
      <c r="CQU494" s="86"/>
      <c r="CQV494" s="86"/>
      <c r="CQW494" s="86"/>
      <c r="CQX494" s="86"/>
      <c r="CQY494" s="86"/>
      <c r="CQZ494" s="86"/>
      <c r="CRA494" s="86"/>
      <c r="CRB494" s="86"/>
      <c r="CRC494" s="86"/>
      <c r="CRD494" s="86"/>
      <c r="CRE494" s="86"/>
      <c r="CRF494" s="86"/>
      <c r="CRG494" s="86"/>
      <c r="CRH494" s="86"/>
      <c r="CRI494" s="86"/>
      <c r="CRJ494" s="86"/>
      <c r="CRK494" s="86"/>
      <c r="CRL494" s="86"/>
      <c r="CRM494" s="86"/>
      <c r="CRN494" s="86"/>
      <c r="CRO494" s="86"/>
      <c r="CRP494" s="86"/>
      <c r="CRQ494" s="86"/>
      <c r="CRR494" s="86"/>
      <c r="CRS494" s="86"/>
      <c r="CRT494" s="86"/>
      <c r="CRU494" s="86"/>
      <c r="CRV494" s="86"/>
      <c r="CRW494" s="86"/>
      <c r="CRX494" s="86"/>
      <c r="CRY494" s="86"/>
      <c r="CRZ494" s="86"/>
      <c r="CSA494" s="86"/>
      <c r="CSB494" s="86"/>
      <c r="CSC494" s="86"/>
      <c r="CSD494" s="86"/>
      <c r="CSE494" s="86"/>
      <c r="CSF494" s="86"/>
      <c r="CSG494" s="86"/>
      <c r="CSH494" s="86"/>
      <c r="CSI494" s="86"/>
      <c r="CSJ494" s="86"/>
      <c r="CSK494" s="86"/>
      <c r="CSL494" s="86"/>
      <c r="CSM494" s="86"/>
      <c r="CSN494" s="86"/>
      <c r="CSO494" s="86"/>
      <c r="CSP494" s="86"/>
      <c r="CSQ494" s="86"/>
      <c r="CSR494" s="86"/>
      <c r="CSS494" s="86"/>
      <c r="CST494" s="86"/>
      <c r="CSU494" s="86"/>
      <c r="CSV494" s="86"/>
      <c r="CSW494" s="86"/>
      <c r="CSX494" s="86"/>
      <c r="CSY494" s="86"/>
      <c r="CSZ494" s="86"/>
      <c r="CTA494" s="86"/>
      <c r="CTB494" s="86"/>
      <c r="CTC494" s="86"/>
      <c r="CTD494" s="86"/>
      <c r="CTE494" s="86"/>
      <c r="CTF494" s="86"/>
      <c r="CTG494" s="86"/>
      <c r="CTH494" s="86"/>
      <c r="CTI494" s="86"/>
      <c r="CTJ494" s="86"/>
      <c r="CTK494" s="86"/>
      <c r="CTL494" s="86"/>
      <c r="CTM494" s="86"/>
      <c r="CTN494" s="86"/>
      <c r="CTO494" s="86"/>
      <c r="CTP494" s="86"/>
      <c r="CTQ494" s="86"/>
      <c r="CTR494" s="86"/>
      <c r="CTS494" s="86"/>
      <c r="CTT494" s="86"/>
      <c r="CTU494" s="86"/>
      <c r="CTV494" s="86"/>
      <c r="CTW494" s="86"/>
      <c r="CTX494" s="86"/>
      <c r="CTY494" s="86"/>
      <c r="CTZ494" s="86"/>
      <c r="CUA494" s="86"/>
      <c r="CUB494" s="86"/>
      <c r="CUC494" s="86"/>
      <c r="CUD494" s="86"/>
      <c r="CUE494" s="86"/>
      <c r="CUF494" s="86"/>
      <c r="CUG494" s="86"/>
      <c r="CUH494" s="86"/>
      <c r="CUI494" s="86"/>
      <c r="CUJ494" s="86"/>
      <c r="CUK494" s="86"/>
      <c r="CUL494" s="86"/>
      <c r="CUM494" s="86"/>
      <c r="CUN494" s="86"/>
      <c r="CUO494" s="86"/>
      <c r="CUP494" s="86"/>
      <c r="CUQ494" s="86"/>
      <c r="CUR494" s="86"/>
      <c r="CUS494" s="86"/>
      <c r="CUT494" s="86"/>
      <c r="CUU494" s="86"/>
      <c r="CUV494" s="86"/>
      <c r="CUW494" s="86"/>
      <c r="CUX494" s="86"/>
      <c r="CUY494" s="86"/>
      <c r="CUZ494" s="86"/>
      <c r="CVA494" s="86"/>
      <c r="CVB494" s="86"/>
      <c r="CVC494" s="86"/>
      <c r="CVD494" s="86"/>
      <c r="CVE494" s="86"/>
      <c r="CVF494" s="86"/>
      <c r="CVG494" s="86"/>
      <c r="CVH494" s="86"/>
      <c r="CVI494" s="86"/>
      <c r="CVJ494" s="86"/>
      <c r="CVK494" s="86"/>
      <c r="CVL494" s="86"/>
      <c r="CVM494" s="86"/>
      <c r="CVN494" s="86"/>
      <c r="CVO494" s="86"/>
      <c r="CVP494" s="86"/>
      <c r="CVQ494" s="86"/>
      <c r="CVR494" s="86"/>
      <c r="CVS494" s="86"/>
      <c r="CVT494" s="86"/>
      <c r="CVU494" s="86"/>
      <c r="CVV494" s="86"/>
      <c r="CVW494" s="86"/>
      <c r="CVX494" s="86"/>
      <c r="CVY494" s="86"/>
      <c r="CVZ494" s="86"/>
      <c r="CWA494" s="86"/>
      <c r="CWB494" s="86"/>
      <c r="CWC494" s="86"/>
      <c r="CWD494" s="86"/>
      <c r="CWE494" s="86"/>
      <c r="CWF494" s="86"/>
      <c r="CWG494" s="86"/>
      <c r="CWH494" s="86"/>
      <c r="CWI494" s="86"/>
      <c r="CWJ494" s="86"/>
      <c r="CWK494" s="86"/>
      <c r="CWL494" s="86"/>
      <c r="CWM494" s="86"/>
      <c r="CWN494" s="86"/>
      <c r="CWO494" s="86"/>
      <c r="CWP494" s="86"/>
      <c r="CWQ494" s="86"/>
      <c r="CWR494" s="86"/>
      <c r="CWS494" s="86"/>
      <c r="CWT494" s="86"/>
      <c r="CWU494" s="86"/>
      <c r="CWV494" s="86"/>
      <c r="CWW494" s="86"/>
      <c r="CWX494" s="86"/>
      <c r="CWY494" s="86"/>
      <c r="CWZ494" s="86"/>
      <c r="CXA494" s="86"/>
      <c r="CXB494" s="86"/>
      <c r="CXC494" s="86"/>
      <c r="CXD494" s="86"/>
      <c r="CXE494" s="86"/>
      <c r="CXF494" s="86"/>
      <c r="CXG494" s="86"/>
      <c r="CXH494" s="86"/>
      <c r="CXI494" s="86"/>
      <c r="CXJ494" s="86"/>
      <c r="CXK494" s="86"/>
      <c r="CXL494" s="86"/>
      <c r="CXM494" s="86"/>
      <c r="CXN494" s="86"/>
      <c r="CXO494" s="86"/>
      <c r="CXP494" s="86"/>
      <c r="CXQ494" s="86"/>
      <c r="CXR494" s="86"/>
      <c r="CXS494" s="86"/>
      <c r="CXT494" s="86"/>
      <c r="CXU494" s="86"/>
      <c r="CXV494" s="86"/>
      <c r="CXW494" s="86"/>
      <c r="CXX494" s="86"/>
      <c r="CXY494" s="86"/>
      <c r="CXZ494" s="86"/>
      <c r="CYA494" s="86"/>
      <c r="CYB494" s="86"/>
      <c r="CYC494" s="86"/>
      <c r="CYD494" s="86"/>
      <c r="CYE494" s="86"/>
      <c r="CYF494" s="86"/>
      <c r="CYG494" s="86"/>
      <c r="CYH494" s="86"/>
      <c r="CYI494" s="86"/>
      <c r="CYJ494" s="86"/>
      <c r="CYK494" s="86"/>
      <c r="CYL494" s="86"/>
      <c r="CYM494" s="86"/>
      <c r="CYN494" s="86"/>
      <c r="CYO494" s="86"/>
      <c r="CYP494" s="86"/>
      <c r="CYQ494" s="86"/>
      <c r="CYR494" s="86"/>
      <c r="CYS494" s="86"/>
      <c r="CYT494" s="86"/>
      <c r="CYU494" s="86"/>
      <c r="CYV494" s="86"/>
      <c r="CYW494" s="86"/>
      <c r="CYX494" s="86"/>
      <c r="CYY494" s="86"/>
      <c r="CYZ494" s="86"/>
      <c r="CZA494" s="86"/>
      <c r="CZB494" s="86"/>
      <c r="CZC494" s="86"/>
      <c r="CZD494" s="86"/>
      <c r="CZE494" s="86"/>
      <c r="CZF494" s="86"/>
      <c r="CZG494" s="86"/>
      <c r="CZH494" s="86"/>
      <c r="CZI494" s="86"/>
      <c r="CZJ494" s="86"/>
      <c r="CZK494" s="86"/>
      <c r="CZL494" s="86"/>
      <c r="CZM494" s="86"/>
      <c r="CZN494" s="86"/>
      <c r="CZO494" s="86"/>
      <c r="CZP494" s="86"/>
      <c r="CZQ494" s="86"/>
      <c r="CZR494" s="86"/>
      <c r="CZS494" s="86"/>
      <c r="CZT494" s="86"/>
      <c r="CZU494" s="86"/>
      <c r="CZV494" s="86"/>
      <c r="CZW494" s="86"/>
      <c r="CZX494" s="86"/>
      <c r="CZY494" s="86"/>
      <c r="CZZ494" s="86"/>
      <c r="DAA494" s="86"/>
      <c r="DAB494" s="86"/>
      <c r="DAC494" s="86"/>
      <c r="DAD494" s="86"/>
      <c r="DAE494" s="86"/>
      <c r="DAF494" s="86"/>
      <c r="DAG494" s="86"/>
      <c r="DAH494" s="86"/>
      <c r="DAI494" s="86"/>
      <c r="DAJ494" s="86"/>
      <c r="DAK494" s="86"/>
      <c r="DAL494" s="86"/>
      <c r="DAM494" s="86"/>
      <c r="DAN494" s="86"/>
      <c r="DAO494" s="86"/>
      <c r="DAP494" s="86"/>
      <c r="DAQ494" s="86"/>
      <c r="DAR494" s="86"/>
      <c r="DAS494" s="86"/>
      <c r="DAT494" s="86"/>
      <c r="DAU494" s="86"/>
      <c r="DAV494" s="86"/>
      <c r="DAW494" s="86"/>
      <c r="DAX494" s="86"/>
      <c r="DAY494" s="86"/>
      <c r="DAZ494" s="86"/>
      <c r="DBA494" s="86"/>
      <c r="DBB494" s="86"/>
      <c r="DBC494" s="86"/>
      <c r="DBD494" s="86"/>
      <c r="DBE494" s="86"/>
      <c r="DBF494" s="86"/>
      <c r="DBG494" s="86"/>
      <c r="DBH494" s="86"/>
      <c r="DBI494" s="86"/>
      <c r="DBJ494" s="86"/>
      <c r="DBK494" s="86"/>
      <c r="DBL494" s="86"/>
      <c r="DBM494" s="86"/>
      <c r="DBN494" s="86"/>
      <c r="DBO494" s="86"/>
      <c r="DBP494" s="86"/>
      <c r="DBQ494" s="86"/>
      <c r="DBR494" s="86"/>
      <c r="DBS494" s="86"/>
      <c r="DBT494" s="86"/>
      <c r="DBU494" s="86"/>
      <c r="DBV494" s="86"/>
      <c r="DBW494" s="86"/>
      <c r="DBX494" s="86"/>
      <c r="DBY494" s="86"/>
      <c r="DBZ494" s="86"/>
      <c r="DCA494" s="86"/>
      <c r="DCB494" s="86"/>
      <c r="DCC494" s="86"/>
      <c r="DCD494" s="86"/>
      <c r="DCE494" s="86"/>
      <c r="DCF494" s="86"/>
      <c r="DCG494" s="86"/>
      <c r="DCH494" s="86"/>
      <c r="DCI494" s="86"/>
      <c r="DCJ494" s="86"/>
      <c r="DCK494" s="86"/>
      <c r="DCL494" s="86"/>
      <c r="DCM494" s="86"/>
      <c r="DCN494" s="86"/>
      <c r="DCO494" s="86"/>
      <c r="DCP494" s="86"/>
      <c r="DCQ494" s="86"/>
      <c r="DCR494" s="86"/>
      <c r="DCS494" s="86"/>
      <c r="DCT494" s="86"/>
      <c r="DCU494" s="86"/>
      <c r="DCV494" s="86"/>
      <c r="DCW494" s="86"/>
      <c r="DCX494" s="86"/>
      <c r="DCY494" s="86"/>
      <c r="DCZ494" s="86"/>
      <c r="DDA494" s="86"/>
      <c r="DDB494" s="86"/>
      <c r="DDC494" s="86"/>
      <c r="DDD494" s="86"/>
      <c r="DDE494" s="86"/>
      <c r="DDF494" s="86"/>
      <c r="DDG494" s="86"/>
      <c r="DDH494" s="86"/>
      <c r="DDI494" s="86"/>
      <c r="DDJ494" s="86"/>
      <c r="DDK494" s="86"/>
      <c r="DDL494" s="86"/>
      <c r="DDM494" s="86"/>
      <c r="DDN494" s="86"/>
      <c r="DDO494" s="86"/>
      <c r="DDP494" s="86"/>
      <c r="DDQ494" s="86"/>
      <c r="DDR494" s="86"/>
      <c r="DDS494" s="86"/>
      <c r="DDT494" s="86"/>
      <c r="DDU494" s="86"/>
      <c r="DDV494" s="86"/>
      <c r="DDW494" s="86"/>
      <c r="DDX494" s="86"/>
      <c r="DDY494" s="86"/>
      <c r="DDZ494" s="86"/>
      <c r="DEA494" s="86"/>
      <c r="DEB494" s="86"/>
      <c r="DEC494" s="86"/>
      <c r="DED494" s="86"/>
      <c r="DEE494" s="86"/>
      <c r="DEF494" s="86"/>
      <c r="DEG494" s="86"/>
      <c r="DEH494" s="86"/>
      <c r="DEI494" s="86"/>
      <c r="DEJ494" s="86"/>
      <c r="DEK494" s="86"/>
      <c r="DEL494" s="86"/>
      <c r="DEM494" s="86"/>
      <c r="DEN494" s="86"/>
      <c r="DEO494" s="86"/>
      <c r="DEP494" s="86"/>
      <c r="DEQ494" s="86"/>
      <c r="DER494" s="86"/>
      <c r="DES494" s="86"/>
      <c r="DET494" s="86"/>
      <c r="DEU494" s="86"/>
      <c r="DEV494" s="86"/>
      <c r="DEW494" s="86"/>
      <c r="DEX494" s="86"/>
      <c r="DEY494" s="86"/>
      <c r="DEZ494" s="86"/>
      <c r="DFA494" s="86"/>
      <c r="DFB494" s="86"/>
      <c r="DFC494" s="86"/>
      <c r="DFD494" s="86"/>
      <c r="DFE494" s="86"/>
      <c r="DFF494" s="86"/>
      <c r="DFG494" s="86"/>
      <c r="DFH494" s="86"/>
      <c r="DFI494" s="86"/>
      <c r="DFJ494" s="86"/>
      <c r="DFK494" s="86"/>
      <c r="DFL494" s="86"/>
      <c r="DFM494" s="86"/>
      <c r="DFN494" s="86"/>
      <c r="DFO494" s="86"/>
      <c r="DFP494" s="86"/>
      <c r="DFQ494" s="86"/>
      <c r="DFR494" s="86"/>
      <c r="DFS494" s="86"/>
      <c r="DFT494" s="86"/>
      <c r="DFU494" s="86"/>
      <c r="DFV494" s="86"/>
      <c r="DFW494" s="86"/>
      <c r="DFX494" s="86"/>
      <c r="DFY494" s="86"/>
      <c r="DFZ494" s="86"/>
      <c r="DGA494" s="86"/>
      <c r="DGB494" s="86"/>
      <c r="DGC494" s="86"/>
      <c r="DGD494" s="86"/>
      <c r="DGE494" s="86"/>
      <c r="DGF494" s="86"/>
      <c r="DGG494" s="86"/>
      <c r="DGH494" s="86"/>
      <c r="DGI494" s="86"/>
      <c r="DGJ494" s="86"/>
      <c r="DGK494" s="86"/>
      <c r="DGL494" s="86"/>
      <c r="DGM494" s="86"/>
      <c r="DGN494" s="86"/>
      <c r="DGO494" s="86"/>
      <c r="DGP494" s="86"/>
      <c r="DGQ494" s="86"/>
      <c r="DGR494" s="86"/>
      <c r="DGS494" s="86"/>
      <c r="DGT494" s="86"/>
      <c r="DGU494" s="86"/>
      <c r="DGV494" s="86"/>
      <c r="DGW494" s="86"/>
      <c r="DGX494" s="86"/>
      <c r="DGY494" s="86"/>
      <c r="DGZ494" s="86"/>
      <c r="DHA494" s="86"/>
      <c r="DHB494" s="86"/>
      <c r="DHC494" s="86"/>
      <c r="DHD494" s="86"/>
      <c r="DHE494" s="86"/>
      <c r="DHF494" s="86"/>
      <c r="DHG494" s="86"/>
      <c r="DHH494" s="86"/>
      <c r="DHI494" s="86"/>
      <c r="DHJ494" s="86"/>
      <c r="DHK494" s="86"/>
      <c r="DHL494" s="86"/>
      <c r="DHM494" s="86"/>
      <c r="DHN494" s="86"/>
      <c r="DHO494" s="86"/>
      <c r="DHP494" s="86"/>
      <c r="DHQ494" s="86"/>
      <c r="DHR494" s="86"/>
      <c r="DHS494" s="86"/>
      <c r="DHT494" s="86"/>
      <c r="DHU494" s="86"/>
      <c r="DHV494" s="86"/>
      <c r="DHW494" s="86"/>
      <c r="DHX494" s="86"/>
      <c r="DHY494" s="86"/>
      <c r="DHZ494" s="86"/>
      <c r="DIA494" s="86"/>
      <c r="DIB494" s="86"/>
      <c r="DIC494" s="86"/>
      <c r="DID494" s="86"/>
      <c r="DIE494" s="86"/>
      <c r="DIF494" s="86"/>
      <c r="DIG494" s="86"/>
      <c r="DIH494" s="86"/>
      <c r="DII494" s="86"/>
      <c r="DIJ494" s="86"/>
      <c r="DIK494" s="86"/>
      <c r="DIL494" s="86"/>
      <c r="DIM494" s="86"/>
      <c r="DIN494" s="86"/>
      <c r="DIO494" s="86"/>
      <c r="DIP494" s="86"/>
      <c r="DIQ494" s="86"/>
      <c r="DIR494" s="86"/>
      <c r="DIS494" s="86"/>
      <c r="DIT494" s="86"/>
      <c r="DIU494" s="86"/>
      <c r="DIV494" s="86"/>
      <c r="DIW494" s="86"/>
      <c r="DIX494" s="86"/>
      <c r="DIY494" s="86"/>
      <c r="DIZ494" s="86"/>
      <c r="DJA494" s="86"/>
      <c r="DJB494" s="86"/>
      <c r="DJC494" s="86"/>
      <c r="DJD494" s="86"/>
      <c r="DJE494" s="86"/>
      <c r="DJF494" s="86"/>
      <c r="DJG494" s="86"/>
      <c r="DJH494" s="86"/>
      <c r="DJI494" s="86"/>
      <c r="DJJ494" s="86"/>
      <c r="DJK494" s="86"/>
      <c r="DJL494" s="86"/>
      <c r="DJM494" s="86"/>
      <c r="DJN494" s="86"/>
      <c r="DJO494" s="86"/>
      <c r="DJP494" s="86"/>
      <c r="DJQ494" s="86"/>
      <c r="DJR494" s="86"/>
      <c r="DJS494" s="86"/>
      <c r="DJT494" s="86"/>
      <c r="DJU494" s="86"/>
      <c r="DJV494" s="86"/>
      <c r="DJW494" s="86"/>
      <c r="DJX494" s="86"/>
      <c r="DJY494" s="86"/>
      <c r="DJZ494" s="86"/>
      <c r="DKA494" s="86"/>
      <c r="DKB494" s="86"/>
      <c r="DKC494" s="86"/>
      <c r="DKD494" s="86"/>
      <c r="DKE494" s="86"/>
      <c r="DKF494" s="86"/>
      <c r="DKG494" s="86"/>
      <c r="DKH494" s="86"/>
      <c r="DKI494" s="86"/>
      <c r="DKJ494" s="86"/>
      <c r="DKK494" s="86"/>
      <c r="DKL494" s="86"/>
      <c r="DKM494" s="86"/>
      <c r="DKN494" s="86"/>
      <c r="DKO494" s="86"/>
      <c r="DKP494" s="86"/>
      <c r="DKQ494" s="86"/>
      <c r="DKR494" s="86"/>
      <c r="DKS494" s="86"/>
      <c r="DKT494" s="86"/>
      <c r="DKU494" s="86"/>
      <c r="DKV494" s="86"/>
      <c r="DKW494" s="86"/>
      <c r="DKX494" s="86"/>
      <c r="DKY494" s="86"/>
      <c r="DKZ494" s="86"/>
      <c r="DLA494" s="86"/>
      <c r="DLB494" s="86"/>
      <c r="DLC494" s="86"/>
      <c r="DLD494" s="86"/>
      <c r="DLE494" s="86"/>
      <c r="DLF494" s="86"/>
      <c r="DLG494" s="86"/>
      <c r="DLH494" s="86"/>
      <c r="DLI494" s="86"/>
      <c r="DLJ494" s="86"/>
      <c r="DLK494" s="86"/>
      <c r="DLL494" s="86"/>
      <c r="DLM494" s="86"/>
      <c r="DLN494" s="86"/>
      <c r="DLO494" s="86"/>
      <c r="DLP494" s="86"/>
      <c r="DLQ494" s="86"/>
      <c r="DLR494" s="86"/>
      <c r="DLS494" s="86"/>
      <c r="DLT494" s="86"/>
      <c r="DLU494" s="86"/>
      <c r="DLV494" s="86"/>
      <c r="DLW494" s="86"/>
      <c r="DLX494" s="86"/>
      <c r="DLY494" s="86"/>
      <c r="DLZ494" s="86"/>
      <c r="DMA494" s="86"/>
      <c r="DMB494" s="86"/>
      <c r="DMC494" s="86"/>
      <c r="DMD494" s="86"/>
      <c r="DME494" s="86"/>
      <c r="DMF494" s="86"/>
      <c r="DMG494" s="86"/>
      <c r="DMH494" s="86"/>
      <c r="DMI494" s="86"/>
      <c r="DMJ494" s="86"/>
      <c r="DMK494" s="86"/>
      <c r="DML494" s="86"/>
      <c r="DMM494" s="86"/>
      <c r="DMN494" s="86"/>
      <c r="DMO494" s="86"/>
      <c r="DMP494" s="86"/>
      <c r="DMQ494" s="86"/>
      <c r="DMR494" s="86"/>
      <c r="DMS494" s="86"/>
      <c r="DMT494" s="86"/>
      <c r="DMU494" s="86"/>
      <c r="DMV494" s="86"/>
      <c r="DMW494" s="86"/>
      <c r="DMX494" s="86"/>
      <c r="DMY494" s="86"/>
      <c r="DMZ494" s="86"/>
      <c r="DNA494" s="86"/>
      <c r="DNB494" s="86"/>
      <c r="DNC494" s="86"/>
      <c r="DND494" s="86"/>
      <c r="DNE494" s="86"/>
      <c r="DNF494" s="86"/>
      <c r="DNG494" s="86"/>
      <c r="DNH494" s="86"/>
      <c r="DNI494" s="86"/>
      <c r="DNJ494" s="86"/>
      <c r="DNK494" s="86"/>
      <c r="DNL494" s="86"/>
      <c r="DNM494" s="86"/>
      <c r="DNN494" s="86"/>
      <c r="DNO494" s="86"/>
      <c r="DNP494" s="86"/>
      <c r="DNQ494" s="86"/>
      <c r="DNR494" s="86"/>
      <c r="DNS494" s="86"/>
      <c r="DNT494" s="86"/>
      <c r="DNU494" s="86"/>
      <c r="DNV494" s="86"/>
      <c r="DNW494" s="86"/>
      <c r="DNX494" s="86"/>
      <c r="DNY494" s="86"/>
      <c r="DNZ494" s="86"/>
      <c r="DOA494" s="86"/>
      <c r="DOB494" s="86"/>
      <c r="DOC494" s="86"/>
      <c r="DOD494" s="86"/>
      <c r="DOE494" s="86"/>
      <c r="DOF494" s="86"/>
      <c r="DOG494" s="86"/>
      <c r="DOH494" s="86"/>
      <c r="DOI494" s="86"/>
      <c r="DOJ494" s="86"/>
      <c r="DOK494" s="86"/>
      <c r="DOL494" s="86"/>
      <c r="DOM494" s="86"/>
      <c r="DON494" s="86"/>
      <c r="DOO494" s="86"/>
      <c r="DOP494" s="86"/>
      <c r="DOQ494" s="86"/>
      <c r="DOR494" s="86"/>
      <c r="DOS494" s="86"/>
      <c r="DOT494" s="86"/>
      <c r="DOU494" s="86"/>
      <c r="DOV494" s="86"/>
      <c r="DOW494" s="86"/>
      <c r="DOX494" s="86"/>
      <c r="DOY494" s="86"/>
      <c r="DOZ494" s="86"/>
      <c r="DPA494" s="86"/>
      <c r="DPB494" s="86"/>
      <c r="DPC494" s="86"/>
      <c r="DPD494" s="86"/>
      <c r="DPE494" s="86"/>
      <c r="DPF494" s="86"/>
      <c r="DPG494" s="86"/>
      <c r="DPH494" s="86"/>
      <c r="DPI494" s="86"/>
      <c r="DPJ494" s="86"/>
      <c r="DPK494" s="86"/>
      <c r="DPL494" s="86"/>
      <c r="DPM494" s="86"/>
      <c r="DPN494" s="86"/>
      <c r="DPO494" s="86"/>
      <c r="DPP494" s="86"/>
      <c r="DPQ494" s="86"/>
      <c r="DPR494" s="86"/>
      <c r="DPS494" s="86"/>
      <c r="DPT494" s="86"/>
      <c r="DPU494" s="86"/>
      <c r="DPV494" s="86"/>
      <c r="DPW494" s="86"/>
      <c r="DPX494" s="86"/>
      <c r="DPY494" s="86"/>
      <c r="DPZ494" s="86"/>
      <c r="DQA494" s="86"/>
      <c r="DQB494" s="86"/>
      <c r="DQC494" s="86"/>
      <c r="DQD494" s="86"/>
      <c r="DQE494" s="86"/>
      <c r="DQF494" s="86"/>
      <c r="DQG494" s="86"/>
      <c r="DQH494" s="86"/>
      <c r="DQI494" s="86"/>
      <c r="DQJ494" s="86"/>
      <c r="DQK494" s="86"/>
      <c r="DQL494" s="86"/>
      <c r="DQM494" s="86"/>
      <c r="DQN494" s="86"/>
      <c r="DQO494" s="86"/>
      <c r="DQP494" s="86"/>
      <c r="DQQ494" s="86"/>
      <c r="DQR494" s="86"/>
      <c r="DQS494" s="86"/>
      <c r="DQT494" s="86"/>
      <c r="DQU494" s="86"/>
      <c r="DQV494" s="86"/>
      <c r="DQW494" s="86"/>
      <c r="DQX494" s="86"/>
      <c r="DQY494" s="86"/>
      <c r="DQZ494" s="86"/>
      <c r="DRA494" s="86"/>
      <c r="DRB494" s="86"/>
      <c r="DRC494" s="86"/>
      <c r="DRD494" s="86"/>
      <c r="DRE494" s="86"/>
      <c r="DRF494" s="86"/>
      <c r="DRG494" s="86"/>
      <c r="DRH494" s="86"/>
      <c r="DRI494" s="86"/>
      <c r="DRJ494" s="86"/>
      <c r="DRK494" s="86"/>
      <c r="DRL494" s="86"/>
      <c r="DRM494" s="86"/>
      <c r="DRN494" s="86"/>
      <c r="DRO494" s="86"/>
      <c r="DRP494" s="86"/>
      <c r="DRQ494" s="86"/>
      <c r="DRR494" s="86"/>
      <c r="DRS494" s="86"/>
      <c r="DRT494" s="86"/>
      <c r="DRU494" s="86"/>
      <c r="DRV494" s="86"/>
      <c r="DRW494" s="86"/>
      <c r="DRX494" s="86"/>
      <c r="DRY494" s="86"/>
      <c r="DRZ494" s="86"/>
      <c r="DSA494" s="86"/>
      <c r="DSB494" s="86"/>
      <c r="DSC494" s="86"/>
      <c r="DSD494" s="86"/>
      <c r="DSE494" s="86"/>
      <c r="DSF494" s="86"/>
      <c r="DSG494" s="86"/>
      <c r="DSH494" s="86"/>
      <c r="DSI494" s="86"/>
      <c r="DSJ494" s="86"/>
      <c r="DSK494" s="86"/>
      <c r="DSL494" s="86"/>
      <c r="DSM494" s="86"/>
      <c r="DSN494" s="86"/>
      <c r="DSO494" s="86"/>
      <c r="DSP494" s="86"/>
      <c r="DSQ494" s="86"/>
      <c r="DSR494" s="86"/>
      <c r="DSS494" s="86"/>
      <c r="DST494" s="86"/>
      <c r="DSU494" s="86"/>
      <c r="DSV494" s="86"/>
      <c r="DSW494" s="86"/>
      <c r="DSX494" s="86"/>
      <c r="DSY494" s="86"/>
      <c r="DSZ494" s="86"/>
      <c r="DTA494" s="86"/>
      <c r="DTB494" s="86"/>
      <c r="DTC494" s="86"/>
      <c r="DTD494" s="86"/>
      <c r="DTE494" s="86"/>
      <c r="DTF494" s="86"/>
      <c r="DTG494" s="86"/>
      <c r="DTH494" s="86"/>
      <c r="DTI494" s="86"/>
      <c r="DTJ494" s="86"/>
      <c r="DTK494" s="86"/>
      <c r="DTL494" s="86"/>
      <c r="DTM494" s="86"/>
      <c r="DTN494" s="86"/>
      <c r="DTO494" s="86"/>
      <c r="DTP494" s="86"/>
      <c r="DTQ494" s="86"/>
      <c r="DTR494" s="86"/>
      <c r="DTS494" s="86"/>
      <c r="DTT494" s="86"/>
      <c r="DTU494" s="86"/>
      <c r="DTV494" s="86"/>
      <c r="DTW494" s="86"/>
      <c r="DTX494" s="86"/>
      <c r="DTY494" s="86"/>
      <c r="DTZ494" s="86"/>
      <c r="DUA494" s="86"/>
      <c r="DUB494" s="86"/>
      <c r="DUC494" s="86"/>
      <c r="DUD494" s="86"/>
      <c r="DUE494" s="86"/>
      <c r="DUF494" s="86"/>
      <c r="DUG494" s="86"/>
      <c r="DUH494" s="86"/>
      <c r="DUI494" s="86"/>
      <c r="DUJ494" s="86"/>
      <c r="DUK494" s="86"/>
      <c r="DUL494" s="86"/>
      <c r="DUM494" s="86"/>
      <c r="DUN494" s="86"/>
      <c r="DUO494" s="86"/>
      <c r="DUP494" s="86"/>
      <c r="DUQ494" s="86"/>
      <c r="DUR494" s="86"/>
      <c r="DUS494" s="86"/>
      <c r="DUT494" s="86"/>
      <c r="DUU494" s="86"/>
      <c r="DUV494" s="86"/>
      <c r="DUW494" s="86"/>
      <c r="DUX494" s="86"/>
      <c r="DUY494" s="86"/>
      <c r="DUZ494" s="86"/>
      <c r="DVA494" s="86"/>
      <c r="DVB494" s="86"/>
      <c r="DVC494" s="86"/>
      <c r="DVD494" s="86"/>
      <c r="DVE494" s="86"/>
      <c r="DVF494" s="86"/>
      <c r="DVG494" s="86"/>
      <c r="DVH494" s="86"/>
      <c r="DVI494" s="86"/>
      <c r="DVJ494" s="86"/>
      <c r="DVK494" s="86"/>
      <c r="DVL494" s="86"/>
      <c r="DVM494" s="86"/>
      <c r="DVN494" s="86"/>
      <c r="DVO494" s="86"/>
      <c r="DVP494" s="86"/>
      <c r="DVQ494" s="86"/>
      <c r="DVR494" s="86"/>
      <c r="DVS494" s="86"/>
      <c r="DVT494" s="86"/>
      <c r="DVU494" s="86"/>
      <c r="DVV494" s="86"/>
      <c r="DVW494" s="86"/>
      <c r="DVX494" s="86"/>
      <c r="DVY494" s="86"/>
      <c r="DVZ494" s="86"/>
      <c r="DWA494" s="86"/>
      <c r="DWB494" s="86"/>
      <c r="DWC494" s="86"/>
      <c r="DWD494" s="86"/>
      <c r="DWE494" s="86"/>
      <c r="DWF494" s="86"/>
      <c r="DWG494" s="86"/>
      <c r="DWH494" s="86"/>
      <c r="DWI494" s="86"/>
      <c r="DWJ494" s="86"/>
      <c r="DWK494" s="86"/>
      <c r="DWL494" s="86"/>
      <c r="DWM494" s="86"/>
      <c r="DWN494" s="86"/>
      <c r="DWO494" s="86"/>
      <c r="DWP494" s="86"/>
      <c r="DWQ494" s="86"/>
      <c r="DWR494" s="86"/>
      <c r="DWS494" s="86"/>
      <c r="DWT494" s="86"/>
      <c r="DWU494" s="86"/>
      <c r="DWV494" s="86"/>
      <c r="DWW494" s="86"/>
      <c r="DWX494" s="86"/>
      <c r="DWY494" s="86"/>
      <c r="DWZ494" s="86"/>
      <c r="DXA494" s="86"/>
      <c r="DXB494" s="86"/>
      <c r="DXC494" s="86"/>
      <c r="DXD494" s="86"/>
      <c r="DXE494" s="86"/>
      <c r="DXF494" s="86"/>
      <c r="DXG494" s="86"/>
      <c r="DXH494" s="86"/>
      <c r="DXI494" s="86"/>
      <c r="DXJ494" s="86"/>
      <c r="DXK494" s="86"/>
      <c r="DXL494" s="86"/>
      <c r="DXM494" s="86"/>
      <c r="DXN494" s="86"/>
      <c r="DXO494" s="86"/>
      <c r="DXP494" s="86"/>
      <c r="DXQ494" s="86"/>
      <c r="DXR494" s="86"/>
      <c r="DXS494" s="86"/>
      <c r="DXT494" s="86"/>
      <c r="DXU494" s="86"/>
      <c r="DXV494" s="86"/>
      <c r="DXW494" s="86"/>
      <c r="DXX494" s="86"/>
      <c r="DXY494" s="86"/>
      <c r="DXZ494" s="86"/>
      <c r="DYA494" s="86"/>
      <c r="DYB494" s="86"/>
      <c r="DYC494" s="86"/>
      <c r="DYD494" s="86"/>
      <c r="DYE494" s="86"/>
      <c r="DYF494" s="86"/>
      <c r="DYG494" s="86"/>
      <c r="DYH494" s="86"/>
      <c r="DYI494" s="86"/>
      <c r="DYJ494" s="86"/>
      <c r="DYK494" s="86"/>
      <c r="DYL494" s="86"/>
      <c r="DYM494" s="86"/>
      <c r="DYN494" s="86"/>
      <c r="DYO494" s="86"/>
      <c r="DYP494" s="86"/>
      <c r="DYQ494" s="86"/>
      <c r="DYR494" s="86"/>
      <c r="DYS494" s="86"/>
      <c r="DYT494" s="86"/>
      <c r="DYU494" s="86"/>
      <c r="DYV494" s="86"/>
      <c r="DYW494" s="86"/>
      <c r="DYX494" s="86"/>
      <c r="DYY494" s="86"/>
      <c r="DYZ494" s="86"/>
      <c r="DZA494" s="86"/>
      <c r="DZB494" s="86"/>
      <c r="DZC494" s="86"/>
      <c r="DZD494" s="86"/>
      <c r="DZE494" s="86"/>
      <c r="DZF494" s="86"/>
      <c r="DZG494" s="86"/>
      <c r="DZH494" s="86"/>
      <c r="DZI494" s="86"/>
      <c r="DZJ494" s="86"/>
      <c r="DZK494" s="86"/>
      <c r="DZL494" s="86"/>
      <c r="DZM494" s="86"/>
      <c r="DZN494" s="86"/>
      <c r="DZO494" s="86"/>
      <c r="DZP494" s="86"/>
      <c r="DZQ494" s="86"/>
      <c r="DZR494" s="86"/>
      <c r="DZS494" s="86"/>
      <c r="DZT494" s="86"/>
      <c r="DZU494" s="86"/>
      <c r="DZV494" s="86"/>
      <c r="DZW494" s="86"/>
      <c r="DZX494" s="86"/>
      <c r="DZY494" s="86"/>
      <c r="DZZ494" s="86"/>
      <c r="EAA494" s="86"/>
      <c r="EAB494" s="86"/>
      <c r="EAC494" s="86"/>
      <c r="EAD494" s="86"/>
      <c r="EAE494" s="86"/>
      <c r="EAF494" s="86"/>
      <c r="EAG494" s="86"/>
      <c r="EAH494" s="86"/>
      <c r="EAI494" s="86"/>
      <c r="EAJ494" s="86"/>
      <c r="EAK494" s="86"/>
      <c r="EAL494" s="86"/>
      <c r="EAM494" s="86"/>
      <c r="EAN494" s="86"/>
      <c r="EAO494" s="86"/>
      <c r="EAP494" s="86"/>
      <c r="EAQ494" s="86"/>
      <c r="EAR494" s="86"/>
      <c r="EAS494" s="86"/>
      <c r="EAT494" s="86"/>
      <c r="EAU494" s="86"/>
      <c r="EAV494" s="86"/>
      <c r="EAW494" s="86"/>
      <c r="EAX494" s="86"/>
      <c r="EAY494" s="86"/>
      <c r="EAZ494" s="86"/>
      <c r="EBA494" s="86"/>
      <c r="EBB494" s="86"/>
      <c r="EBC494" s="86"/>
      <c r="EBD494" s="86"/>
      <c r="EBE494" s="86"/>
      <c r="EBF494" s="86"/>
      <c r="EBG494" s="86"/>
      <c r="EBH494" s="86"/>
      <c r="EBI494" s="86"/>
      <c r="EBJ494" s="86"/>
      <c r="EBK494" s="86"/>
      <c r="EBL494" s="86"/>
      <c r="EBM494" s="86"/>
      <c r="EBN494" s="86"/>
      <c r="EBO494" s="86"/>
      <c r="EBP494" s="86"/>
      <c r="EBQ494" s="86"/>
      <c r="EBR494" s="86"/>
      <c r="EBS494" s="86"/>
      <c r="EBT494" s="86"/>
      <c r="EBU494" s="86"/>
      <c r="EBV494" s="86"/>
      <c r="EBW494" s="86"/>
      <c r="EBX494" s="86"/>
      <c r="EBY494" s="86"/>
      <c r="EBZ494" s="86"/>
      <c r="ECA494" s="86"/>
      <c r="ECB494" s="86"/>
      <c r="ECC494" s="86"/>
      <c r="ECD494" s="86"/>
      <c r="ECE494" s="86"/>
      <c r="ECF494" s="86"/>
      <c r="ECG494" s="86"/>
      <c r="ECH494" s="86"/>
      <c r="ECI494" s="86"/>
      <c r="ECJ494" s="86"/>
      <c r="ECK494" s="86"/>
      <c r="ECL494" s="86"/>
      <c r="ECM494" s="86"/>
      <c r="ECN494" s="86"/>
      <c r="ECO494" s="86"/>
      <c r="ECP494" s="86"/>
      <c r="ECQ494" s="86"/>
      <c r="ECR494" s="86"/>
      <c r="ECS494" s="86"/>
      <c r="ECT494" s="86"/>
      <c r="ECU494" s="86"/>
      <c r="ECV494" s="86"/>
      <c r="ECW494" s="86"/>
      <c r="ECX494" s="86"/>
      <c r="ECY494" s="86"/>
      <c r="ECZ494" s="86"/>
      <c r="EDA494" s="86"/>
      <c r="EDB494" s="86"/>
      <c r="EDC494" s="86"/>
      <c r="EDD494" s="86"/>
      <c r="EDE494" s="86"/>
      <c r="EDF494" s="86"/>
      <c r="EDG494" s="86"/>
      <c r="EDH494" s="86"/>
      <c r="EDI494" s="86"/>
      <c r="EDJ494" s="86"/>
      <c r="EDK494" s="86"/>
      <c r="EDL494" s="86"/>
      <c r="EDM494" s="86"/>
      <c r="EDN494" s="86"/>
      <c r="EDO494" s="86"/>
      <c r="EDP494" s="86"/>
      <c r="EDQ494" s="86"/>
      <c r="EDR494" s="86"/>
      <c r="EDS494" s="86"/>
      <c r="EDT494" s="86"/>
      <c r="EDU494" s="86"/>
      <c r="EDV494" s="86"/>
      <c r="EDW494" s="86"/>
      <c r="EDX494" s="86"/>
      <c r="EDY494" s="86"/>
      <c r="EDZ494" s="86"/>
      <c r="EEA494" s="86"/>
      <c r="EEB494" s="86"/>
      <c r="EEC494" s="86"/>
      <c r="EED494" s="86"/>
      <c r="EEE494" s="86"/>
      <c r="EEF494" s="86"/>
      <c r="EEG494" s="86"/>
      <c r="EEH494" s="86"/>
      <c r="EEI494" s="86"/>
      <c r="EEJ494" s="86"/>
      <c r="EEK494" s="86"/>
      <c r="EEL494" s="86"/>
      <c r="EEM494" s="86"/>
      <c r="EEN494" s="86"/>
      <c r="EEO494" s="86"/>
      <c r="EEP494" s="86"/>
      <c r="EEQ494" s="86"/>
      <c r="EER494" s="86"/>
      <c r="EES494" s="86"/>
      <c r="EET494" s="86"/>
      <c r="EEU494" s="86"/>
      <c r="EEV494" s="86"/>
      <c r="EEW494" s="86"/>
      <c r="EEX494" s="86"/>
      <c r="EEY494" s="86"/>
      <c r="EEZ494" s="86"/>
      <c r="EFA494" s="86"/>
      <c r="EFB494" s="86"/>
      <c r="EFC494" s="86"/>
      <c r="EFD494" s="86"/>
      <c r="EFE494" s="86"/>
      <c r="EFF494" s="86"/>
      <c r="EFG494" s="86"/>
      <c r="EFH494" s="86"/>
      <c r="EFI494" s="86"/>
      <c r="EFJ494" s="86"/>
      <c r="EFK494" s="86"/>
      <c r="EFL494" s="86"/>
      <c r="EFM494" s="86"/>
      <c r="EFN494" s="86"/>
      <c r="EFO494" s="86"/>
      <c r="EFP494" s="86"/>
      <c r="EFQ494" s="86"/>
      <c r="EFR494" s="86"/>
      <c r="EFS494" s="86"/>
      <c r="EFT494" s="86"/>
      <c r="EFU494" s="86"/>
      <c r="EFV494" s="86"/>
      <c r="EFW494" s="86"/>
      <c r="EFX494" s="86"/>
      <c r="EFY494" s="86"/>
      <c r="EFZ494" s="86"/>
      <c r="EGA494" s="86"/>
      <c r="EGB494" s="86"/>
      <c r="EGC494" s="86"/>
      <c r="EGD494" s="86"/>
      <c r="EGE494" s="86"/>
      <c r="EGF494" s="86"/>
      <c r="EGG494" s="86"/>
      <c r="EGH494" s="86"/>
      <c r="EGI494" s="86"/>
      <c r="EGJ494" s="86"/>
      <c r="EGK494" s="86"/>
      <c r="EGL494" s="86"/>
      <c r="EGM494" s="86"/>
      <c r="EGN494" s="86"/>
      <c r="EGO494" s="86"/>
      <c r="EGP494" s="86"/>
      <c r="EGQ494" s="86"/>
      <c r="EGR494" s="86"/>
      <c r="EGS494" s="86"/>
      <c r="EGT494" s="86"/>
      <c r="EGU494" s="86"/>
      <c r="EGV494" s="86"/>
      <c r="EGW494" s="86"/>
      <c r="EGX494" s="86"/>
      <c r="EGY494" s="86"/>
      <c r="EGZ494" s="86"/>
      <c r="EHA494" s="86"/>
      <c r="EHB494" s="86"/>
      <c r="EHC494" s="86"/>
      <c r="EHD494" s="86"/>
      <c r="EHE494" s="86"/>
      <c r="EHF494" s="86"/>
      <c r="EHG494" s="86"/>
      <c r="EHH494" s="86"/>
      <c r="EHI494" s="86"/>
      <c r="EHJ494" s="86"/>
      <c r="EHK494" s="86"/>
      <c r="EHL494" s="86"/>
      <c r="EHM494" s="86"/>
      <c r="EHN494" s="86"/>
      <c r="EHO494" s="86"/>
      <c r="EHP494" s="86"/>
      <c r="EHQ494" s="86"/>
      <c r="EHR494" s="86"/>
      <c r="EHS494" s="86"/>
      <c r="EHT494" s="86"/>
      <c r="EHU494" s="86"/>
      <c r="EHV494" s="86"/>
      <c r="EHW494" s="86"/>
      <c r="EHX494" s="86"/>
      <c r="EHY494" s="86"/>
      <c r="EHZ494" s="86"/>
      <c r="EIA494" s="86"/>
      <c r="EIB494" s="86"/>
      <c r="EIC494" s="86"/>
      <c r="EID494" s="86"/>
      <c r="EIE494" s="86"/>
      <c r="EIF494" s="86"/>
      <c r="EIG494" s="86"/>
      <c r="EIH494" s="86"/>
      <c r="EII494" s="86"/>
      <c r="EIJ494" s="86"/>
      <c r="EIK494" s="86"/>
      <c r="EIL494" s="86"/>
      <c r="EIM494" s="86"/>
      <c r="EIN494" s="86"/>
      <c r="EIO494" s="86"/>
      <c r="EIP494" s="86"/>
      <c r="EIQ494" s="86"/>
      <c r="EIR494" s="86"/>
      <c r="EIS494" s="86"/>
      <c r="EIT494" s="86"/>
      <c r="EIU494" s="86"/>
      <c r="EIV494" s="86"/>
      <c r="EIW494" s="86"/>
      <c r="EIX494" s="86"/>
      <c r="EIY494" s="86"/>
      <c r="EIZ494" s="86"/>
      <c r="EJA494" s="86"/>
      <c r="EJB494" s="86"/>
      <c r="EJC494" s="86"/>
      <c r="EJD494" s="86"/>
      <c r="EJE494" s="86"/>
      <c r="EJF494" s="86"/>
      <c r="EJG494" s="86"/>
      <c r="EJH494" s="86"/>
      <c r="EJI494" s="86"/>
      <c r="EJJ494" s="86"/>
      <c r="EJK494" s="86"/>
      <c r="EJL494" s="86"/>
      <c r="EJM494" s="86"/>
      <c r="EJN494" s="86"/>
      <c r="EJO494" s="86"/>
      <c r="EJP494" s="86"/>
      <c r="EJQ494" s="86"/>
      <c r="EJR494" s="86"/>
      <c r="EJS494" s="86"/>
      <c r="EJT494" s="86"/>
      <c r="EJU494" s="86"/>
      <c r="EJV494" s="86"/>
      <c r="EJW494" s="86"/>
      <c r="EJX494" s="86"/>
      <c r="EJY494" s="86"/>
      <c r="EJZ494" s="86"/>
      <c r="EKA494" s="86"/>
      <c r="EKB494" s="86"/>
      <c r="EKC494" s="86"/>
      <c r="EKD494" s="86"/>
      <c r="EKE494" s="86"/>
      <c r="EKF494" s="86"/>
      <c r="EKG494" s="86"/>
      <c r="EKH494" s="86"/>
      <c r="EKI494" s="86"/>
      <c r="EKJ494" s="86"/>
      <c r="EKK494" s="86"/>
      <c r="EKL494" s="86"/>
      <c r="EKM494" s="86"/>
      <c r="EKN494" s="86"/>
      <c r="EKO494" s="86"/>
      <c r="EKP494" s="86"/>
      <c r="EKQ494" s="86"/>
      <c r="EKR494" s="86"/>
      <c r="EKS494" s="86"/>
      <c r="EKT494" s="86"/>
      <c r="EKU494" s="86"/>
      <c r="EKV494" s="86"/>
      <c r="EKW494" s="86"/>
      <c r="EKX494" s="86"/>
      <c r="EKY494" s="86"/>
      <c r="EKZ494" s="86"/>
      <c r="ELA494" s="86"/>
      <c r="ELB494" s="86"/>
      <c r="ELC494" s="86"/>
      <c r="ELD494" s="86"/>
      <c r="ELE494" s="86"/>
      <c r="ELF494" s="86"/>
      <c r="ELG494" s="86"/>
      <c r="ELH494" s="86"/>
      <c r="ELI494" s="86"/>
      <c r="ELJ494" s="86"/>
      <c r="ELK494" s="86"/>
      <c r="ELL494" s="86"/>
      <c r="ELM494" s="86"/>
      <c r="ELN494" s="86"/>
      <c r="ELO494" s="86"/>
      <c r="ELP494" s="86"/>
      <c r="ELQ494" s="86"/>
      <c r="ELR494" s="86"/>
      <c r="ELS494" s="86"/>
      <c r="ELT494" s="86"/>
      <c r="ELU494" s="86"/>
      <c r="ELV494" s="86"/>
      <c r="ELW494" s="86"/>
      <c r="ELX494" s="86"/>
      <c r="ELY494" s="86"/>
      <c r="ELZ494" s="86"/>
      <c r="EMA494" s="86"/>
      <c r="EMB494" s="86"/>
      <c r="EMC494" s="86"/>
      <c r="EMD494" s="86"/>
      <c r="EME494" s="86"/>
      <c r="EMF494" s="86"/>
      <c r="EMG494" s="86"/>
      <c r="EMH494" s="86"/>
      <c r="EMI494" s="86"/>
      <c r="EMJ494" s="86"/>
      <c r="EMK494" s="86"/>
      <c r="EML494" s="86"/>
      <c r="EMM494" s="86"/>
      <c r="EMN494" s="86"/>
      <c r="EMO494" s="86"/>
      <c r="EMP494" s="86"/>
      <c r="EMQ494" s="86"/>
      <c r="EMR494" s="86"/>
      <c r="EMS494" s="86"/>
      <c r="EMT494" s="86"/>
      <c r="EMU494" s="86"/>
      <c r="EMV494" s="86"/>
      <c r="EMW494" s="86"/>
      <c r="EMX494" s="86"/>
      <c r="EMY494" s="86"/>
      <c r="EMZ494" s="86"/>
      <c r="ENA494" s="86"/>
      <c r="ENB494" s="86"/>
      <c r="ENC494" s="86"/>
      <c r="END494" s="86"/>
      <c r="ENE494" s="86"/>
      <c r="ENF494" s="86"/>
      <c r="ENG494" s="86"/>
      <c r="ENH494" s="86"/>
      <c r="ENI494" s="86"/>
      <c r="ENJ494" s="86"/>
      <c r="ENK494" s="86"/>
      <c r="ENL494" s="86"/>
      <c r="ENM494" s="86"/>
      <c r="ENN494" s="86"/>
      <c r="ENO494" s="86"/>
      <c r="ENP494" s="86"/>
      <c r="ENQ494" s="86"/>
      <c r="ENR494" s="86"/>
      <c r="ENS494" s="86"/>
      <c r="ENT494" s="86"/>
      <c r="ENU494" s="86"/>
      <c r="ENV494" s="86"/>
      <c r="ENW494" s="86"/>
      <c r="ENX494" s="86"/>
      <c r="ENY494" s="86"/>
      <c r="ENZ494" s="86"/>
      <c r="EOA494" s="86"/>
      <c r="EOB494" s="86"/>
      <c r="EOC494" s="86"/>
      <c r="EOD494" s="86"/>
      <c r="EOE494" s="86"/>
      <c r="EOF494" s="86"/>
      <c r="EOG494" s="86"/>
      <c r="EOH494" s="86"/>
      <c r="EOI494" s="86"/>
      <c r="EOJ494" s="86"/>
      <c r="EOK494" s="86"/>
      <c r="EOL494" s="86"/>
      <c r="EOM494" s="86"/>
      <c r="EON494" s="86"/>
      <c r="EOO494" s="86"/>
      <c r="EOP494" s="86"/>
      <c r="EOQ494" s="86"/>
      <c r="EOR494" s="86"/>
      <c r="EOS494" s="86"/>
      <c r="EOT494" s="86"/>
      <c r="EOU494" s="86"/>
      <c r="EOV494" s="86"/>
      <c r="EOW494" s="86"/>
      <c r="EOX494" s="86"/>
      <c r="EOY494" s="86"/>
      <c r="EOZ494" s="86"/>
      <c r="EPA494" s="86"/>
      <c r="EPB494" s="86"/>
      <c r="EPC494" s="86"/>
      <c r="EPD494" s="86"/>
      <c r="EPE494" s="86"/>
      <c r="EPF494" s="86"/>
      <c r="EPG494" s="86"/>
      <c r="EPH494" s="86"/>
      <c r="EPI494" s="86"/>
      <c r="EPJ494" s="86"/>
      <c r="EPK494" s="86"/>
      <c r="EPL494" s="86"/>
      <c r="EPM494" s="86"/>
      <c r="EPN494" s="86"/>
      <c r="EPO494" s="86"/>
      <c r="EPP494" s="86"/>
      <c r="EPQ494" s="86"/>
      <c r="EPR494" s="86"/>
      <c r="EPS494" s="86"/>
      <c r="EPT494" s="86"/>
      <c r="EPU494" s="86"/>
      <c r="EPV494" s="86"/>
      <c r="EPW494" s="86"/>
      <c r="EPX494" s="86"/>
      <c r="EPY494" s="86"/>
      <c r="EPZ494" s="86"/>
      <c r="EQA494" s="86"/>
      <c r="EQB494" s="86"/>
      <c r="EQC494" s="86"/>
      <c r="EQD494" s="86"/>
      <c r="EQE494" s="86"/>
      <c r="EQF494" s="86"/>
      <c r="EQG494" s="86"/>
      <c r="EQH494" s="86"/>
      <c r="EQI494" s="86"/>
      <c r="EQJ494" s="86"/>
      <c r="EQK494" s="86"/>
      <c r="EQL494" s="86"/>
      <c r="EQM494" s="86"/>
      <c r="EQN494" s="86"/>
      <c r="EQO494" s="86"/>
      <c r="EQP494" s="86"/>
      <c r="EQQ494" s="86"/>
      <c r="EQR494" s="86"/>
      <c r="EQS494" s="86"/>
      <c r="EQT494" s="86"/>
      <c r="EQU494" s="86"/>
      <c r="EQV494" s="86"/>
      <c r="EQW494" s="86"/>
      <c r="EQX494" s="86"/>
      <c r="EQY494" s="86"/>
      <c r="EQZ494" s="86"/>
      <c r="ERA494" s="86"/>
      <c r="ERB494" s="86"/>
      <c r="ERC494" s="86"/>
      <c r="ERD494" s="86"/>
      <c r="ERE494" s="86"/>
      <c r="ERF494" s="86"/>
      <c r="ERG494" s="86"/>
      <c r="ERH494" s="86"/>
      <c r="ERI494" s="86"/>
      <c r="ERJ494" s="86"/>
      <c r="ERK494" s="86"/>
      <c r="ERL494" s="86"/>
      <c r="ERM494" s="86"/>
      <c r="ERN494" s="86"/>
      <c r="ERO494" s="86"/>
      <c r="ERP494" s="86"/>
      <c r="ERQ494" s="86"/>
      <c r="ERR494" s="86"/>
      <c r="ERS494" s="86"/>
      <c r="ERT494" s="86"/>
      <c r="ERU494" s="86"/>
      <c r="ERV494" s="86"/>
      <c r="ERW494" s="86"/>
      <c r="ERX494" s="86"/>
      <c r="ERY494" s="86"/>
      <c r="ERZ494" s="86"/>
      <c r="ESA494" s="86"/>
      <c r="ESB494" s="86"/>
      <c r="ESC494" s="86"/>
      <c r="ESD494" s="86"/>
      <c r="ESE494" s="86"/>
      <c r="ESF494" s="86"/>
      <c r="ESG494" s="86"/>
      <c r="ESH494" s="86"/>
      <c r="ESI494" s="86"/>
      <c r="ESJ494" s="86"/>
      <c r="ESK494" s="86"/>
      <c r="ESL494" s="86"/>
      <c r="ESM494" s="86"/>
      <c r="ESN494" s="86"/>
      <c r="ESO494" s="86"/>
      <c r="ESP494" s="86"/>
      <c r="ESQ494" s="86"/>
      <c r="ESR494" s="86"/>
      <c r="ESS494" s="86"/>
      <c r="EST494" s="86"/>
      <c r="ESU494" s="86"/>
      <c r="ESV494" s="86"/>
      <c r="ESW494" s="86"/>
      <c r="ESX494" s="86"/>
      <c r="ESY494" s="86"/>
      <c r="ESZ494" s="86"/>
      <c r="ETA494" s="86"/>
      <c r="ETB494" s="86"/>
      <c r="ETC494" s="86"/>
      <c r="ETD494" s="86"/>
      <c r="ETE494" s="86"/>
      <c r="ETF494" s="86"/>
      <c r="ETG494" s="86"/>
      <c r="ETH494" s="86"/>
      <c r="ETI494" s="86"/>
      <c r="ETJ494" s="86"/>
      <c r="ETK494" s="86"/>
      <c r="ETL494" s="86"/>
      <c r="ETM494" s="86"/>
      <c r="ETN494" s="86"/>
      <c r="ETO494" s="86"/>
      <c r="ETP494" s="86"/>
      <c r="ETQ494" s="86"/>
      <c r="ETR494" s="86"/>
      <c r="ETS494" s="86"/>
      <c r="ETT494" s="86"/>
      <c r="ETU494" s="86"/>
      <c r="ETV494" s="86"/>
      <c r="ETW494" s="86"/>
      <c r="ETX494" s="86"/>
      <c r="ETY494" s="86"/>
      <c r="ETZ494" s="86"/>
      <c r="EUA494" s="86"/>
      <c r="EUB494" s="86"/>
      <c r="EUC494" s="86"/>
      <c r="EUD494" s="86"/>
      <c r="EUE494" s="86"/>
      <c r="EUF494" s="86"/>
      <c r="EUG494" s="86"/>
      <c r="EUH494" s="86"/>
      <c r="EUI494" s="86"/>
      <c r="EUJ494" s="86"/>
      <c r="EUK494" s="86"/>
      <c r="EUL494" s="86"/>
      <c r="EUM494" s="86"/>
      <c r="EUN494" s="86"/>
      <c r="EUO494" s="86"/>
      <c r="EUP494" s="86"/>
      <c r="EUQ494" s="86"/>
      <c r="EUR494" s="86"/>
      <c r="EUS494" s="86"/>
      <c r="EUT494" s="86"/>
      <c r="EUU494" s="86"/>
      <c r="EUV494" s="86"/>
      <c r="EUW494" s="86"/>
      <c r="EUX494" s="86"/>
      <c r="EUY494" s="86"/>
      <c r="EUZ494" s="86"/>
      <c r="EVA494" s="86"/>
      <c r="EVB494" s="86"/>
      <c r="EVC494" s="86"/>
      <c r="EVD494" s="86"/>
      <c r="EVE494" s="86"/>
      <c r="EVF494" s="86"/>
      <c r="EVG494" s="86"/>
      <c r="EVH494" s="86"/>
      <c r="EVI494" s="86"/>
      <c r="EVJ494" s="86"/>
      <c r="EVK494" s="86"/>
      <c r="EVL494" s="86"/>
      <c r="EVM494" s="86"/>
      <c r="EVN494" s="86"/>
      <c r="EVO494" s="86"/>
      <c r="EVP494" s="86"/>
      <c r="EVQ494" s="86"/>
      <c r="EVR494" s="86"/>
      <c r="EVS494" s="86"/>
      <c r="EVT494" s="86"/>
      <c r="EVU494" s="86"/>
      <c r="EVV494" s="86"/>
      <c r="EVW494" s="86"/>
      <c r="EVX494" s="86"/>
      <c r="EVY494" s="86"/>
      <c r="EVZ494" s="86"/>
      <c r="EWA494" s="86"/>
      <c r="EWB494" s="86"/>
      <c r="EWC494" s="86"/>
      <c r="EWD494" s="86"/>
      <c r="EWE494" s="86"/>
      <c r="EWF494" s="86"/>
      <c r="EWG494" s="86"/>
      <c r="EWH494" s="86"/>
      <c r="EWI494" s="86"/>
      <c r="EWJ494" s="86"/>
      <c r="EWK494" s="86"/>
      <c r="EWL494" s="86"/>
      <c r="EWM494" s="86"/>
      <c r="EWN494" s="86"/>
      <c r="EWO494" s="86"/>
      <c r="EWP494" s="86"/>
      <c r="EWQ494" s="86"/>
      <c r="EWR494" s="86"/>
      <c r="EWS494" s="86"/>
      <c r="EWT494" s="86"/>
      <c r="EWU494" s="86"/>
      <c r="EWV494" s="86"/>
      <c r="EWW494" s="86"/>
      <c r="EWX494" s="86"/>
      <c r="EWY494" s="86"/>
      <c r="EWZ494" s="86"/>
      <c r="EXA494" s="86"/>
      <c r="EXB494" s="86"/>
      <c r="EXC494" s="86"/>
      <c r="EXD494" s="86"/>
      <c r="EXE494" s="86"/>
      <c r="EXF494" s="86"/>
      <c r="EXG494" s="86"/>
      <c r="EXH494" s="86"/>
      <c r="EXI494" s="86"/>
      <c r="EXJ494" s="86"/>
      <c r="EXK494" s="86"/>
      <c r="EXL494" s="86"/>
      <c r="EXM494" s="86"/>
      <c r="EXN494" s="86"/>
      <c r="EXO494" s="86"/>
      <c r="EXP494" s="86"/>
      <c r="EXQ494" s="86"/>
      <c r="EXR494" s="86"/>
      <c r="EXS494" s="86"/>
      <c r="EXT494" s="86"/>
      <c r="EXU494" s="86"/>
      <c r="EXV494" s="86"/>
      <c r="EXW494" s="86"/>
      <c r="EXX494" s="86"/>
      <c r="EXY494" s="86"/>
      <c r="EXZ494" s="86"/>
      <c r="EYA494" s="86"/>
      <c r="EYB494" s="86"/>
      <c r="EYC494" s="86"/>
      <c r="EYD494" s="86"/>
      <c r="EYE494" s="86"/>
      <c r="EYF494" s="86"/>
      <c r="EYG494" s="86"/>
      <c r="EYH494" s="86"/>
      <c r="EYI494" s="86"/>
      <c r="EYJ494" s="86"/>
      <c r="EYK494" s="86"/>
      <c r="EYL494" s="86"/>
      <c r="EYM494" s="86"/>
      <c r="EYN494" s="86"/>
      <c r="EYO494" s="86"/>
      <c r="EYP494" s="86"/>
      <c r="EYQ494" s="86"/>
      <c r="EYR494" s="86"/>
      <c r="EYS494" s="86"/>
      <c r="EYT494" s="86"/>
      <c r="EYU494" s="86"/>
      <c r="EYV494" s="86"/>
      <c r="EYW494" s="86"/>
      <c r="EYX494" s="86"/>
      <c r="EYY494" s="86"/>
      <c r="EYZ494" s="86"/>
      <c r="EZA494" s="86"/>
      <c r="EZB494" s="86"/>
      <c r="EZC494" s="86"/>
      <c r="EZD494" s="86"/>
      <c r="EZE494" s="86"/>
      <c r="EZF494" s="86"/>
      <c r="EZG494" s="86"/>
      <c r="EZH494" s="86"/>
      <c r="EZI494" s="86"/>
      <c r="EZJ494" s="86"/>
      <c r="EZK494" s="86"/>
      <c r="EZL494" s="86"/>
      <c r="EZM494" s="86"/>
      <c r="EZN494" s="86"/>
      <c r="EZO494" s="86"/>
      <c r="EZP494" s="86"/>
      <c r="EZQ494" s="86"/>
      <c r="EZR494" s="86"/>
      <c r="EZS494" s="86"/>
      <c r="EZT494" s="86"/>
      <c r="EZU494" s="86"/>
      <c r="EZV494" s="86"/>
      <c r="EZW494" s="86"/>
      <c r="EZX494" s="86"/>
      <c r="EZY494" s="86"/>
      <c r="EZZ494" s="86"/>
      <c r="FAA494" s="86"/>
      <c r="FAB494" s="86"/>
      <c r="FAC494" s="86"/>
      <c r="FAD494" s="86"/>
      <c r="FAE494" s="86"/>
      <c r="FAF494" s="86"/>
      <c r="FAG494" s="86"/>
      <c r="FAH494" s="86"/>
      <c r="FAI494" s="86"/>
      <c r="FAJ494" s="86"/>
      <c r="FAK494" s="86"/>
      <c r="FAL494" s="86"/>
      <c r="FAM494" s="86"/>
      <c r="FAN494" s="86"/>
      <c r="FAO494" s="86"/>
      <c r="FAP494" s="86"/>
      <c r="FAQ494" s="86"/>
      <c r="FAR494" s="86"/>
      <c r="FAS494" s="86"/>
      <c r="FAT494" s="86"/>
      <c r="FAU494" s="86"/>
      <c r="FAV494" s="86"/>
      <c r="FAW494" s="86"/>
      <c r="FAX494" s="86"/>
      <c r="FAY494" s="86"/>
      <c r="FAZ494" s="86"/>
      <c r="FBA494" s="86"/>
      <c r="FBB494" s="86"/>
      <c r="FBC494" s="86"/>
      <c r="FBD494" s="86"/>
      <c r="FBE494" s="86"/>
      <c r="FBF494" s="86"/>
      <c r="FBG494" s="86"/>
      <c r="FBH494" s="86"/>
      <c r="FBI494" s="86"/>
      <c r="FBJ494" s="86"/>
      <c r="FBK494" s="86"/>
      <c r="FBL494" s="86"/>
      <c r="FBM494" s="86"/>
      <c r="FBN494" s="86"/>
      <c r="FBO494" s="86"/>
      <c r="FBP494" s="86"/>
      <c r="FBQ494" s="86"/>
      <c r="FBR494" s="86"/>
      <c r="FBS494" s="86"/>
      <c r="FBT494" s="86"/>
      <c r="FBU494" s="86"/>
      <c r="FBV494" s="86"/>
      <c r="FBW494" s="86"/>
      <c r="FBX494" s="86"/>
      <c r="FBY494" s="86"/>
      <c r="FBZ494" s="86"/>
      <c r="FCA494" s="86"/>
      <c r="FCB494" s="86"/>
      <c r="FCC494" s="86"/>
      <c r="FCD494" s="86"/>
      <c r="FCE494" s="86"/>
      <c r="FCF494" s="86"/>
      <c r="FCG494" s="86"/>
      <c r="FCH494" s="86"/>
      <c r="FCI494" s="86"/>
      <c r="FCJ494" s="86"/>
      <c r="FCK494" s="86"/>
      <c r="FCL494" s="86"/>
      <c r="FCM494" s="86"/>
      <c r="FCN494" s="86"/>
      <c r="FCO494" s="86"/>
      <c r="FCP494" s="86"/>
      <c r="FCQ494" s="86"/>
      <c r="FCR494" s="86"/>
      <c r="FCS494" s="86"/>
      <c r="FCT494" s="86"/>
      <c r="FCU494" s="86"/>
      <c r="FCV494" s="86"/>
      <c r="FCW494" s="86"/>
      <c r="FCX494" s="86"/>
      <c r="FCY494" s="86"/>
      <c r="FCZ494" s="86"/>
      <c r="FDA494" s="86"/>
      <c r="FDB494" s="86"/>
      <c r="FDC494" s="86"/>
      <c r="FDD494" s="86"/>
      <c r="FDE494" s="86"/>
      <c r="FDF494" s="86"/>
      <c r="FDG494" s="86"/>
      <c r="FDH494" s="86"/>
      <c r="FDI494" s="86"/>
      <c r="FDJ494" s="86"/>
      <c r="FDK494" s="86"/>
      <c r="FDL494" s="86"/>
      <c r="FDM494" s="86"/>
      <c r="FDN494" s="86"/>
      <c r="FDO494" s="86"/>
      <c r="FDP494" s="86"/>
      <c r="FDQ494" s="86"/>
      <c r="FDR494" s="86"/>
      <c r="FDS494" s="86"/>
      <c r="FDT494" s="86"/>
      <c r="FDU494" s="86"/>
      <c r="FDV494" s="86"/>
      <c r="FDW494" s="86"/>
      <c r="FDX494" s="86"/>
      <c r="FDY494" s="86"/>
      <c r="FDZ494" s="86"/>
      <c r="FEA494" s="86"/>
      <c r="FEB494" s="86"/>
      <c r="FEC494" s="86"/>
      <c r="FED494" s="86"/>
      <c r="FEE494" s="86"/>
      <c r="FEF494" s="86"/>
      <c r="FEG494" s="86"/>
      <c r="FEH494" s="86"/>
      <c r="FEI494" s="86"/>
      <c r="FEJ494" s="86"/>
      <c r="FEK494" s="86"/>
      <c r="FEL494" s="86"/>
      <c r="FEM494" s="86"/>
      <c r="FEN494" s="86"/>
      <c r="FEO494" s="86"/>
      <c r="FEP494" s="86"/>
      <c r="FEQ494" s="86"/>
      <c r="FER494" s="86"/>
      <c r="FES494" s="86"/>
      <c r="FET494" s="86"/>
      <c r="FEU494" s="86"/>
      <c r="FEV494" s="86"/>
      <c r="FEW494" s="86"/>
      <c r="FEX494" s="86"/>
      <c r="FEY494" s="86"/>
      <c r="FEZ494" s="86"/>
      <c r="FFA494" s="86"/>
      <c r="FFB494" s="86"/>
      <c r="FFC494" s="86"/>
      <c r="FFD494" s="86"/>
      <c r="FFE494" s="86"/>
      <c r="FFF494" s="86"/>
      <c r="FFG494" s="86"/>
      <c r="FFH494" s="86"/>
      <c r="FFI494" s="86"/>
      <c r="FFJ494" s="86"/>
      <c r="FFK494" s="86"/>
      <c r="FFL494" s="86"/>
      <c r="FFM494" s="86"/>
      <c r="FFN494" s="86"/>
      <c r="FFO494" s="86"/>
      <c r="FFP494" s="86"/>
      <c r="FFQ494" s="86"/>
      <c r="FFR494" s="86"/>
      <c r="FFS494" s="86"/>
      <c r="FFT494" s="86"/>
      <c r="FFU494" s="86"/>
      <c r="FFV494" s="86"/>
      <c r="FFW494" s="86"/>
      <c r="FFX494" s="86"/>
      <c r="FFY494" s="86"/>
      <c r="FFZ494" s="86"/>
      <c r="FGA494" s="86"/>
      <c r="FGB494" s="86"/>
      <c r="FGC494" s="86"/>
      <c r="FGD494" s="86"/>
      <c r="FGE494" s="86"/>
      <c r="FGF494" s="86"/>
      <c r="FGG494" s="86"/>
      <c r="FGH494" s="86"/>
      <c r="FGI494" s="86"/>
      <c r="FGJ494" s="86"/>
      <c r="FGK494" s="86"/>
      <c r="FGL494" s="86"/>
      <c r="FGM494" s="86"/>
      <c r="FGN494" s="86"/>
      <c r="FGO494" s="86"/>
      <c r="FGP494" s="86"/>
      <c r="FGQ494" s="86"/>
      <c r="FGR494" s="86"/>
      <c r="FGS494" s="86"/>
      <c r="FGT494" s="86"/>
      <c r="FGU494" s="86"/>
      <c r="FGV494" s="86"/>
      <c r="FGW494" s="86"/>
      <c r="FGX494" s="86"/>
      <c r="FGY494" s="86"/>
      <c r="FGZ494" s="86"/>
      <c r="FHA494" s="86"/>
      <c r="FHB494" s="86"/>
      <c r="FHC494" s="86"/>
      <c r="FHD494" s="86"/>
      <c r="FHE494" s="86"/>
      <c r="FHF494" s="86"/>
      <c r="FHG494" s="86"/>
      <c r="FHH494" s="86"/>
      <c r="FHI494" s="86"/>
      <c r="FHJ494" s="86"/>
      <c r="FHK494" s="86"/>
      <c r="FHL494" s="86"/>
      <c r="FHM494" s="86"/>
      <c r="FHN494" s="86"/>
      <c r="FHO494" s="86"/>
      <c r="FHP494" s="86"/>
      <c r="FHQ494" s="86"/>
      <c r="FHR494" s="86"/>
      <c r="FHS494" s="86"/>
      <c r="FHT494" s="86"/>
      <c r="FHU494" s="86"/>
      <c r="FHV494" s="86"/>
      <c r="FHW494" s="86"/>
      <c r="FHX494" s="86"/>
      <c r="FHY494" s="86"/>
      <c r="FHZ494" s="86"/>
      <c r="FIA494" s="86"/>
      <c r="FIB494" s="86"/>
      <c r="FIC494" s="86"/>
      <c r="FID494" s="86"/>
      <c r="FIE494" s="86"/>
      <c r="FIF494" s="86"/>
      <c r="FIG494" s="86"/>
      <c r="FIH494" s="86"/>
      <c r="FII494" s="86"/>
      <c r="FIJ494" s="86"/>
      <c r="FIK494" s="86"/>
      <c r="FIL494" s="86"/>
      <c r="FIM494" s="86"/>
      <c r="FIN494" s="86"/>
      <c r="FIO494" s="86"/>
      <c r="FIP494" s="86"/>
      <c r="FIQ494" s="86"/>
      <c r="FIR494" s="86"/>
      <c r="FIS494" s="86"/>
      <c r="FIT494" s="86"/>
      <c r="FIU494" s="86"/>
      <c r="FIV494" s="86"/>
      <c r="FIW494" s="86"/>
      <c r="FIX494" s="86"/>
      <c r="FIY494" s="86"/>
      <c r="FIZ494" s="86"/>
      <c r="FJA494" s="86"/>
      <c r="FJB494" s="86"/>
      <c r="FJC494" s="86"/>
      <c r="FJD494" s="86"/>
      <c r="FJE494" s="86"/>
      <c r="FJF494" s="86"/>
      <c r="FJG494" s="86"/>
      <c r="FJH494" s="86"/>
      <c r="FJI494" s="86"/>
      <c r="FJJ494" s="86"/>
      <c r="FJK494" s="86"/>
      <c r="FJL494" s="86"/>
      <c r="FJM494" s="86"/>
      <c r="FJN494" s="86"/>
      <c r="FJO494" s="86"/>
      <c r="FJP494" s="86"/>
      <c r="FJQ494" s="86"/>
      <c r="FJR494" s="86"/>
      <c r="FJS494" s="86"/>
      <c r="FJT494" s="86"/>
      <c r="FJU494" s="86"/>
      <c r="FJV494" s="86"/>
      <c r="FJW494" s="86"/>
      <c r="FJX494" s="86"/>
      <c r="FJY494" s="86"/>
      <c r="FJZ494" s="86"/>
      <c r="FKA494" s="86"/>
      <c r="FKB494" s="86"/>
      <c r="FKC494" s="86"/>
      <c r="FKD494" s="86"/>
      <c r="FKE494" s="86"/>
      <c r="FKF494" s="86"/>
      <c r="FKG494" s="86"/>
      <c r="FKH494" s="86"/>
      <c r="FKI494" s="86"/>
      <c r="FKJ494" s="86"/>
      <c r="FKK494" s="86"/>
      <c r="FKL494" s="86"/>
      <c r="FKM494" s="86"/>
      <c r="FKN494" s="86"/>
      <c r="FKO494" s="86"/>
      <c r="FKP494" s="86"/>
      <c r="FKQ494" s="86"/>
      <c r="FKR494" s="86"/>
      <c r="FKS494" s="86"/>
    </row>
    <row r="495" spans="1:4361" s="24" customFormat="1" ht="40.5" customHeight="1">
      <c r="A495" s="22"/>
      <c r="B495" s="15"/>
      <c r="C495" s="15" t="s">
        <v>505</v>
      </c>
      <c r="D495" s="22"/>
      <c r="E495" s="128" t="s">
        <v>506</v>
      </c>
      <c r="F495" s="23">
        <v>600</v>
      </c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  <c r="BX495" s="86"/>
      <c r="BY495" s="86"/>
      <c r="BZ495" s="86"/>
      <c r="CA495" s="86"/>
      <c r="CB495" s="86"/>
      <c r="CC495" s="86"/>
      <c r="CD495" s="86"/>
      <c r="CE495" s="86"/>
      <c r="CF495" s="86"/>
      <c r="CG495" s="86"/>
      <c r="CH495" s="86"/>
      <c r="CI495" s="86"/>
      <c r="CJ495" s="86"/>
      <c r="CK495" s="86"/>
      <c r="CL495" s="86"/>
      <c r="CM495" s="86"/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  <c r="CX495" s="86"/>
      <c r="CY495" s="86"/>
      <c r="CZ495" s="86"/>
      <c r="DA495" s="86"/>
      <c r="DB495" s="86"/>
      <c r="DC495" s="86"/>
      <c r="DD495" s="86"/>
      <c r="DE495" s="86"/>
      <c r="DF495" s="86"/>
      <c r="DG495" s="86"/>
      <c r="DH495" s="86"/>
      <c r="DI495" s="86"/>
      <c r="DJ495" s="86"/>
      <c r="DK495" s="86"/>
      <c r="DL495" s="86"/>
      <c r="DM495" s="86"/>
      <c r="DN495" s="86"/>
      <c r="DO495" s="86"/>
      <c r="DP495" s="86"/>
      <c r="DQ495" s="86"/>
      <c r="DR495" s="86"/>
      <c r="DS495" s="86"/>
      <c r="DT495" s="86"/>
      <c r="DU495" s="86"/>
      <c r="DV495" s="86"/>
      <c r="DW495" s="86"/>
      <c r="DX495" s="86"/>
      <c r="DY495" s="86"/>
      <c r="DZ495" s="86"/>
      <c r="EA495" s="86"/>
      <c r="EB495" s="86"/>
      <c r="EC495" s="86"/>
      <c r="ED495" s="86"/>
      <c r="EE495" s="86"/>
      <c r="EF495" s="86"/>
      <c r="EG495" s="86"/>
      <c r="EH495" s="86"/>
      <c r="EI495" s="86"/>
      <c r="EJ495" s="86"/>
      <c r="EK495" s="86"/>
      <c r="EL495" s="86"/>
      <c r="EM495" s="86"/>
      <c r="EN495" s="86"/>
      <c r="EO495" s="86"/>
      <c r="EP495" s="86"/>
      <c r="EQ495" s="86"/>
      <c r="ER495" s="86"/>
      <c r="ES495" s="86"/>
      <c r="ET495" s="86"/>
      <c r="EU495" s="86"/>
      <c r="EV495" s="86"/>
      <c r="EW495" s="86"/>
      <c r="EX495" s="86"/>
      <c r="EY495" s="86"/>
      <c r="EZ495" s="86"/>
      <c r="FA495" s="86"/>
      <c r="FB495" s="86"/>
      <c r="FC495" s="86"/>
      <c r="FD495" s="86"/>
      <c r="FE495" s="86"/>
      <c r="FF495" s="86"/>
      <c r="FG495" s="86"/>
      <c r="FH495" s="86"/>
      <c r="FI495" s="86"/>
      <c r="FJ495" s="86"/>
      <c r="FK495" s="86"/>
      <c r="FL495" s="86"/>
      <c r="FM495" s="86"/>
      <c r="FN495" s="86"/>
      <c r="FO495" s="86"/>
      <c r="FP495" s="86"/>
      <c r="FQ495" s="86"/>
      <c r="FR495" s="86"/>
      <c r="FS495" s="86"/>
      <c r="FT495" s="86"/>
      <c r="FU495" s="86"/>
      <c r="FV495" s="86"/>
      <c r="FW495" s="86"/>
      <c r="FX495" s="86"/>
      <c r="FY495" s="86"/>
      <c r="FZ495" s="86"/>
      <c r="GA495" s="86"/>
      <c r="GB495" s="86"/>
      <c r="GC495" s="86"/>
      <c r="GD495" s="86"/>
      <c r="GE495" s="86"/>
      <c r="GF495" s="86"/>
      <c r="GG495" s="86"/>
      <c r="GH495" s="86"/>
      <c r="GI495" s="86"/>
      <c r="GJ495" s="86"/>
      <c r="GK495" s="86"/>
      <c r="GL495" s="86"/>
      <c r="GM495" s="86"/>
      <c r="GN495" s="86"/>
      <c r="GO495" s="86"/>
      <c r="GP495" s="86"/>
      <c r="GQ495" s="86"/>
      <c r="GR495" s="86"/>
      <c r="GS495" s="86"/>
      <c r="GT495" s="86"/>
      <c r="GU495" s="86"/>
      <c r="GV495" s="86"/>
      <c r="GW495" s="86"/>
      <c r="GX495" s="86"/>
      <c r="GY495" s="86"/>
      <c r="GZ495" s="86"/>
      <c r="HA495" s="86"/>
      <c r="HB495" s="86"/>
      <c r="HC495" s="86"/>
      <c r="HD495" s="86"/>
      <c r="HE495" s="86"/>
      <c r="HF495" s="86"/>
      <c r="HG495" s="86"/>
      <c r="HH495" s="86"/>
      <c r="HI495" s="86"/>
      <c r="HJ495" s="86"/>
      <c r="HK495" s="86"/>
      <c r="HL495" s="86"/>
      <c r="HM495" s="86"/>
      <c r="HN495" s="86"/>
      <c r="HO495" s="86"/>
      <c r="HP495" s="86"/>
      <c r="HQ495" s="86"/>
      <c r="HR495" s="86"/>
      <c r="HS495" s="86"/>
      <c r="HT495" s="86"/>
      <c r="HU495" s="86"/>
      <c r="HV495" s="86"/>
      <c r="HW495" s="86"/>
      <c r="HX495" s="86"/>
      <c r="HY495" s="86"/>
      <c r="HZ495" s="86"/>
      <c r="IA495" s="86"/>
      <c r="IB495" s="86"/>
      <c r="IC495" s="86"/>
      <c r="ID495" s="86"/>
      <c r="IE495" s="86"/>
      <c r="IF495" s="86"/>
      <c r="IG495" s="86"/>
      <c r="IH495" s="86"/>
      <c r="II495" s="86"/>
      <c r="IJ495" s="86"/>
      <c r="IK495" s="86"/>
      <c r="IL495" s="86"/>
      <c r="IM495" s="86"/>
      <c r="IN495" s="86"/>
      <c r="IO495" s="86"/>
      <c r="IP495" s="86"/>
      <c r="IQ495" s="86"/>
      <c r="IR495" s="86"/>
      <c r="IS495" s="86"/>
      <c r="IT495" s="86"/>
      <c r="IU495" s="86"/>
      <c r="IV495" s="86"/>
      <c r="IW495" s="86"/>
      <c r="IX495" s="86"/>
      <c r="IY495" s="86"/>
      <c r="IZ495" s="86"/>
      <c r="JA495" s="86"/>
      <c r="JB495" s="86"/>
      <c r="JC495" s="86"/>
      <c r="JD495" s="86"/>
      <c r="JE495" s="86"/>
      <c r="JF495" s="86"/>
      <c r="JG495" s="86"/>
      <c r="JH495" s="86"/>
      <c r="JI495" s="86"/>
      <c r="JJ495" s="86"/>
      <c r="JK495" s="86"/>
      <c r="JL495" s="86"/>
      <c r="JM495" s="86"/>
      <c r="JN495" s="86"/>
      <c r="JO495" s="86"/>
      <c r="JP495" s="86"/>
      <c r="JQ495" s="86"/>
      <c r="JR495" s="86"/>
      <c r="JS495" s="86"/>
      <c r="JT495" s="86"/>
      <c r="JU495" s="86"/>
      <c r="JV495" s="86"/>
      <c r="JW495" s="86"/>
      <c r="JX495" s="86"/>
      <c r="JY495" s="86"/>
      <c r="JZ495" s="86"/>
      <c r="KA495" s="86"/>
      <c r="KB495" s="86"/>
      <c r="KC495" s="86"/>
      <c r="KD495" s="86"/>
      <c r="KE495" s="86"/>
      <c r="KF495" s="86"/>
      <c r="KG495" s="86"/>
      <c r="KH495" s="86"/>
      <c r="KI495" s="86"/>
      <c r="KJ495" s="86"/>
      <c r="KK495" s="86"/>
      <c r="KL495" s="86"/>
      <c r="KM495" s="86"/>
      <c r="KN495" s="86"/>
      <c r="KO495" s="86"/>
      <c r="KP495" s="86"/>
      <c r="KQ495" s="86"/>
      <c r="KR495" s="86"/>
      <c r="KS495" s="86"/>
      <c r="KT495" s="86"/>
      <c r="KU495" s="86"/>
      <c r="KV495" s="86"/>
      <c r="KW495" s="86"/>
      <c r="KX495" s="86"/>
      <c r="KY495" s="86"/>
      <c r="KZ495" s="86"/>
      <c r="LA495" s="86"/>
      <c r="LB495" s="86"/>
      <c r="LC495" s="86"/>
      <c r="LD495" s="86"/>
      <c r="LE495" s="86"/>
      <c r="LF495" s="86"/>
      <c r="LG495" s="86"/>
      <c r="LH495" s="86"/>
      <c r="LI495" s="86"/>
      <c r="LJ495" s="86"/>
      <c r="LK495" s="86"/>
      <c r="LL495" s="86"/>
      <c r="LM495" s="86"/>
      <c r="LN495" s="86"/>
      <c r="LO495" s="86"/>
      <c r="LP495" s="86"/>
      <c r="LQ495" s="86"/>
      <c r="LR495" s="86"/>
      <c r="LS495" s="86"/>
      <c r="LT495" s="86"/>
      <c r="LU495" s="86"/>
      <c r="LV495" s="86"/>
      <c r="LW495" s="86"/>
      <c r="LX495" s="86"/>
      <c r="LY495" s="86"/>
      <c r="LZ495" s="86"/>
      <c r="MA495" s="86"/>
      <c r="MB495" s="86"/>
      <c r="MC495" s="86"/>
      <c r="MD495" s="86"/>
      <c r="ME495" s="86"/>
      <c r="MF495" s="86"/>
      <c r="MG495" s="86"/>
      <c r="MH495" s="86"/>
      <c r="MI495" s="86"/>
      <c r="MJ495" s="86"/>
      <c r="MK495" s="86"/>
      <c r="ML495" s="86"/>
      <c r="MM495" s="86"/>
      <c r="MN495" s="86"/>
      <c r="MO495" s="86"/>
      <c r="MP495" s="86"/>
      <c r="MQ495" s="86"/>
      <c r="MR495" s="86"/>
      <c r="MS495" s="86"/>
      <c r="MT495" s="86"/>
      <c r="MU495" s="86"/>
      <c r="MV495" s="86"/>
      <c r="MW495" s="86"/>
      <c r="MX495" s="86"/>
      <c r="MY495" s="86"/>
      <c r="MZ495" s="86"/>
      <c r="NA495" s="86"/>
      <c r="NB495" s="86"/>
      <c r="NC495" s="86"/>
      <c r="ND495" s="86"/>
      <c r="NE495" s="86"/>
      <c r="NF495" s="86"/>
      <c r="NG495" s="86"/>
      <c r="NH495" s="86"/>
      <c r="NI495" s="86"/>
      <c r="NJ495" s="86"/>
      <c r="NK495" s="86"/>
      <c r="NL495" s="86"/>
      <c r="NM495" s="86"/>
      <c r="NN495" s="86"/>
      <c r="NO495" s="86"/>
      <c r="NP495" s="86"/>
      <c r="NQ495" s="86"/>
      <c r="NR495" s="86"/>
      <c r="NS495" s="86"/>
      <c r="NT495" s="86"/>
      <c r="NU495" s="86"/>
      <c r="NV495" s="86"/>
      <c r="NW495" s="86"/>
      <c r="NX495" s="86"/>
      <c r="NY495" s="86"/>
      <c r="NZ495" s="86"/>
      <c r="OA495" s="86"/>
      <c r="OB495" s="86"/>
      <c r="OC495" s="86"/>
      <c r="OD495" s="86"/>
      <c r="OE495" s="86"/>
      <c r="OF495" s="86"/>
      <c r="OG495" s="86"/>
      <c r="OH495" s="86"/>
      <c r="OI495" s="86"/>
      <c r="OJ495" s="86"/>
      <c r="OK495" s="86"/>
      <c r="OL495" s="86"/>
      <c r="OM495" s="86"/>
      <c r="ON495" s="86"/>
      <c r="OO495" s="86"/>
      <c r="OP495" s="86"/>
      <c r="OQ495" s="86"/>
      <c r="OR495" s="86"/>
      <c r="OS495" s="86"/>
      <c r="OT495" s="86"/>
      <c r="OU495" s="86"/>
      <c r="OV495" s="86"/>
      <c r="OW495" s="86"/>
      <c r="OX495" s="86"/>
      <c r="OY495" s="86"/>
      <c r="OZ495" s="86"/>
      <c r="PA495" s="86"/>
      <c r="PB495" s="86"/>
      <c r="PC495" s="86"/>
      <c r="PD495" s="86"/>
      <c r="PE495" s="86"/>
      <c r="PF495" s="86"/>
      <c r="PG495" s="86"/>
      <c r="PH495" s="86"/>
      <c r="PI495" s="86"/>
      <c r="PJ495" s="86"/>
      <c r="PK495" s="86"/>
      <c r="PL495" s="86"/>
      <c r="PM495" s="86"/>
      <c r="PN495" s="86"/>
      <c r="PO495" s="86"/>
      <c r="PP495" s="86"/>
      <c r="PQ495" s="86"/>
      <c r="PR495" s="86"/>
      <c r="PS495" s="86"/>
      <c r="PT495" s="86"/>
      <c r="PU495" s="86"/>
      <c r="PV495" s="86"/>
      <c r="PW495" s="86"/>
      <c r="PX495" s="86"/>
      <c r="PY495" s="86"/>
      <c r="PZ495" s="86"/>
      <c r="QA495" s="86"/>
      <c r="QB495" s="86"/>
      <c r="QC495" s="86"/>
      <c r="QD495" s="86"/>
      <c r="QE495" s="86"/>
      <c r="QF495" s="86"/>
      <c r="QG495" s="86"/>
      <c r="QH495" s="86"/>
      <c r="QI495" s="86"/>
      <c r="QJ495" s="86"/>
      <c r="QK495" s="86"/>
      <c r="QL495" s="86"/>
      <c r="QM495" s="86"/>
      <c r="QN495" s="86"/>
      <c r="QO495" s="86"/>
      <c r="QP495" s="86"/>
      <c r="QQ495" s="86"/>
      <c r="QR495" s="86"/>
      <c r="QS495" s="86"/>
      <c r="QT495" s="86"/>
      <c r="QU495" s="86"/>
      <c r="QV495" s="86"/>
      <c r="QW495" s="86"/>
      <c r="QX495" s="86"/>
      <c r="QY495" s="86"/>
      <c r="QZ495" s="86"/>
      <c r="RA495" s="86"/>
      <c r="RB495" s="86"/>
      <c r="RC495" s="86"/>
      <c r="RD495" s="86"/>
      <c r="RE495" s="86"/>
      <c r="RF495" s="86"/>
      <c r="RG495" s="86"/>
      <c r="RH495" s="86"/>
      <c r="RI495" s="86"/>
      <c r="RJ495" s="86"/>
      <c r="RK495" s="86"/>
      <c r="RL495" s="86"/>
      <c r="RM495" s="86"/>
      <c r="RN495" s="86"/>
      <c r="RO495" s="86"/>
      <c r="RP495" s="86"/>
      <c r="RQ495" s="86"/>
      <c r="RR495" s="86"/>
      <c r="RS495" s="86"/>
      <c r="RT495" s="86"/>
      <c r="RU495" s="86"/>
      <c r="RV495" s="86"/>
      <c r="RW495" s="86"/>
      <c r="RX495" s="86"/>
      <c r="RY495" s="86"/>
      <c r="RZ495" s="86"/>
      <c r="SA495" s="86"/>
      <c r="SB495" s="86"/>
      <c r="SC495" s="86"/>
      <c r="SD495" s="86"/>
      <c r="SE495" s="86"/>
      <c r="SF495" s="86"/>
      <c r="SG495" s="86"/>
      <c r="SH495" s="86"/>
      <c r="SI495" s="86"/>
      <c r="SJ495" s="86"/>
      <c r="SK495" s="86"/>
      <c r="SL495" s="86"/>
      <c r="SM495" s="86"/>
      <c r="SN495" s="86"/>
      <c r="SO495" s="86"/>
      <c r="SP495" s="86"/>
      <c r="SQ495" s="86"/>
      <c r="SR495" s="86"/>
      <c r="SS495" s="86"/>
      <c r="ST495" s="86"/>
      <c r="SU495" s="86"/>
      <c r="SV495" s="86"/>
      <c r="SW495" s="86"/>
      <c r="SX495" s="86"/>
      <c r="SY495" s="86"/>
      <c r="SZ495" s="86"/>
      <c r="TA495" s="86"/>
      <c r="TB495" s="86"/>
      <c r="TC495" s="86"/>
      <c r="TD495" s="86"/>
      <c r="TE495" s="86"/>
      <c r="TF495" s="86"/>
      <c r="TG495" s="86"/>
      <c r="TH495" s="86"/>
      <c r="TI495" s="86"/>
      <c r="TJ495" s="86"/>
      <c r="TK495" s="86"/>
      <c r="TL495" s="86"/>
      <c r="TM495" s="86"/>
      <c r="TN495" s="86"/>
      <c r="TO495" s="86"/>
      <c r="TP495" s="86"/>
      <c r="TQ495" s="86"/>
      <c r="TR495" s="86"/>
      <c r="TS495" s="86"/>
      <c r="TT495" s="86"/>
      <c r="TU495" s="86"/>
      <c r="TV495" s="86"/>
      <c r="TW495" s="86"/>
      <c r="TX495" s="86"/>
      <c r="TY495" s="86"/>
      <c r="TZ495" s="86"/>
      <c r="UA495" s="86"/>
      <c r="UB495" s="86"/>
      <c r="UC495" s="86"/>
      <c r="UD495" s="86"/>
      <c r="UE495" s="86"/>
      <c r="UF495" s="86"/>
      <c r="UG495" s="86"/>
      <c r="UH495" s="86"/>
      <c r="UI495" s="86"/>
      <c r="UJ495" s="86"/>
      <c r="UK495" s="86"/>
      <c r="UL495" s="86"/>
      <c r="UM495" s="86"/>
      <c r="UN495" s="86"/>
      <c r="UO495" s="86"/>
      <c r="UP495" s="86"/>
      <c r="UQ495" s="86"/>
      <c r="UR495" s="86"/>
      <c r="US495" s="86"/>
      <c r="UT495" s="86"/>
      <c r="UU495" s="86"/>
      <c r="UV495" s="86"/>
      <c r="UW495" s="86"/>
      <c r="UX495" s="86"/>
      <c r="UY495" s="86"/>
      <c r="UZ495" s="86"/>
      <c r="VA495" s="86"/>
      <c r="VB495" s="86"/>
      <c r="VC495" s="86"/>
      <c r="VD495" s="86"/>
      <c r="VE495" s="86"/>
      <c r="VF495" s="86"/>
      <c r="VG495" s="86"/>
      <c r="VH495" s="86"/>
      <c r="VI495" s="86"/>
      <c r="VJ495" s="86"/>
      <c r="VK495" s="86"/>
      <c r="VL495" s="86"/>
      <c r="VM495" s="86"/>
      <c r="VN495" s="86"/>
      <c r="VO495" s="86"/>
      <c r="VP495" s="86"/>
      <c r="VQ495" s="86"/>
      <c r="VR495" s="86"/>
      <c r="VS495" s="86"/>
      <c r="VT495" s="86"/>
      <c r="VU495" s="86"/>
      <c r="VV495" s="86"/>
      <c r="VW495" s="86"/>
      <c r="VX495" s="86"/>
      <c r="VY495" s="86"/>
      <c r="VZ495" s="86"/>
      <c r="WA495" s="86"/>
      <c r="WB495" s="86"/>
      <c r="WC495" s="86"/>
      <c r="WD495" s="86"/>
      <c r="WE495" s="86"/>
      <c r="WF495" s="86"/>
      <c r="WG495" s="86"/>
      <c r="WH495" s="86"/>
      <c r="WI495" s="86"/>
      <c r="WJ495" s="86"/>
      <c r="WK495" s="86"/>
      <c r="WL495" s="86"/>
      <c r="WM495" s="86"/>
      <c r="WN495" s="86"/>
      <c r="WO495" s="86"/>
      <c r="WP495" s="86"/>
      <c r="WQ495" s="86"/>
      <c r="WR495" s="86"/>
      <c r="WS495" s="86"/>
      <c r="WT495" s="86"/>
      <c r="WU495" s="86"/>
      <c r="WV495" s="86"/>
      <c r="WW495" s="86"/>
      <c r="WX495" s="86"/>
      <c r="WY495" s="86"/>
      <c r="WZ495" s="86"/>
      <c r="XA495" s="86"/>
      <c r="XB495" s="86"/>
      <c r="XC495" s="86"/>
      <c r="XD495" s="86"/>
      <c r="XE495" s="86"/>
      <c r="XF495" s="86"/>
      <c r="XG495" s="86"/>
      <c r="XH495" s="86"/>
      <c r="XI495" s="86"/>
      <c r="XJ495" s="86"/>
      <c r="XK495" s="86"/>
      <c r="XL495" s="86"/>
      <c r="XM495" s="86"/>
      <c r="XN495" s="86"/>
      <c r="XO495" s="86"/>
      <c r="XP495" s="86"/>
      <c r="XQ495" s="86"/>
      <c r="XR495" s="86"/>
      <c r="XS495" s="86"/>
      <c r="XT495" s="86"/>
      <c r="XU495" s="86"/>
      <c r="XV495" s="86"/>
      <c r="XW495" s="86"/>
      <c r="XX495" s="86"/>
      <c r="XY495" s="86"/>
      <c r="XZ495" s="86"/>
      <c r="YA495" s="86"/>
      <c r="YB495" s="86"/>
      <c r="YC495" s="86"/>
      <c r="YD495" s="86"/>
      <c r="YE495" s="86"/>
      <c r="YF495" s="86"/>
      <c r="YG495" s="86"/>
      <c r="YH495" s="86"/>
      <c r="YI495" s="86"/>
      <c r="YJ495" s="86"/>
      <c r="YK495" s="86"/>
      <c r="YL495" s="86"/>
      <c r="YM495" s="86"/>
      <c r="YN495" s="86"/>
      <c r="YO495" s="86"/>
      <c r="YP495" s="86"/>
      <c r="YQ495" s="86"/>
      <c r="YR495" s="86"/>
      <c r="YS495" s="86"/>
      <c r="YT495" s="86"/>
      <c r="YU495" s="86"/>
      <c r="YV495" s="86"/>
      <c r="YW495" s="86"/>
      <c r="YX495" s="86"/>
      <c r="YY495" s="86"/>
      <c r="YZ495" s="86"/>
      <c r="ZA495" s="86"/>
      <c r="ZB495" s="86"/>
      <c r="ZC495" s="86"/>
      <c r="ZD495" s="86"/>
      <c r="ZE495" s="86"/>
      <c r="ZF495" s="86"/>
      <c r="ZG495" s="86"/>
      <c r="ZH495" s="86"/>
      <c r="ZI495" s="86"/>
      <c r="ZJ495" s="86"/>
      <c r="ZK495" s="86"/>
      <c r="ZL495" s="86"/>
      <c r="ZM495" s="86"/>
      <c r="ZN495" s="86"/>
      <c r="ZO495" s="86"/>
      <c r="ZP495" s="86"/>
      <c r="ZQ495" s="86"/>
      <c r="ZR495" s="86"/>
      <c r="ZS495" s="86"/>
      <c r="ZT495" s="86"/>
      <c r="ZU495" s="86"/>
      <c r="ZV495" s="86"/>
      <c r="ZW495" s="86"/>
      <c r="ZX495" s="86"/>
      <c r="ZY495" s="86"/>
      <c r="ZZ495" s="86"/>
      <c r="AAA495" s="86"/>
      <c r="AAB495" s="86"/>
      <c r="AAC495" s="86"/>
      <c r="AAD495" s="86"/>
      <c r="AAE495" s="86"/>
      <c r="AAF495" s="86"/>
      <c r="AAG495" s="86"/>
      <c r="AAH495" s="86"/>
      <c r="AAI495" s="86"/>
      <c r="AAJ495" s="86"/>
      <c r="AAK495" s="86"/>
      <c r="AAL495" s="86"/>
      <c r="AAM495" s="86"/>
      <c r="AAN495" s="86"/>
      <c r="AAO495" s="86"/>
      <c r="AAP495" s="86"/>
      <c r="AAQ495" s="86"/>
      <c r="AAR495" s="86"/>
      <c r="AAS495" s="86"/>
      <c r="AAT495" s="86"/>
      <c r="AAU495" s="86"/>
      <c r="AAV495" s="86"/>
      <c r="AAW495" s="86"/>
      <c r="AAX495" s="86"/>
      <c r="AAY495" s="86"/>
      <c r="AAZ495" s="86"/>
      <c r="ABA495" s="86"/>
      <c r="ABB495" s="86"/>
      <c r="ABC495" s="86"/>
      <c r="ABD495" s="86"/>
      <c r="ABE495" s="86"/>
      <c r="ABF495" s="86"/>
      <c r="ABG495" s="86"/>
      <c r="ABH495" s="86"/>
      <c r="ABI495" s="86"/>
      <c r="ABJ495" s="86"/>
      <c r="ABK495" s="86"/>
      <c r="ABL495" s="86"/>
      <c r="ABM495" s="86"/>
      <c r="ABN495" s="86"/>
      <c r="ABO495" s="86"/>
      <c r="ABP495" s="86"/>
      <c r="ABQ495" s="86"/>
      <c r="ABR495" s="86"/>
      <c r="ABS495" s="86"/>
      <c r="ABT495" s="86"/>
      <c r="ABU495" s="86"/>
      <c r="ABV495" s="86"/>
      <c r="ABW495" s="86"/>
      <c r="ABX495" s="86"/>
      <c r="ABY495" s="86"/>
      <c r="ABZ495" s="86"/>
      <c r="ACA495" s="86"/>
      <c r="ACB495" s="86"/>
      <c r="ACC495" s="86"/>
      <c r="ACD495" s="86"/>
      <c r="ACE495" s="86"/>
      <c r="ACF495" s="86"/>
      <c r="ACG495" s="86"/>
      <c r="ACH495" s="86"/>
      <c r="ACI495" s="86"/>
      <c r="ACJ495" s="86"/>
      <c r="ACK495" s="86"/>
      <c r="ACL495" s="86"/>
      <c r="ACM495" s="86"/>
      <c r="ACN495" s="86"/>
      <c r="ACO495" s="86"/>
      <c r="ACP495" s="86"/>
      <c r="ACQ495" s="86"/>
      <c r="ACR495" s="86"/>
      <c r="ACS495" s="86"/>
      <c r="ACT495" s="86"/>
      <c r="ACU495" s="86"/>
      <c r="ACV495" s="86"/>
      <c r="ACW495" s="86"/>
      <c r="ACX495" s="86"/>
      <c r="ACY495" s="86"/>
      <c r="ACZ495" s="86"/>
      <c r="ADA495" s="86"/>
      <c r="ADB495" s="86"/>
      <c r="ADC495" s="86"/>
      <c r="ADD495" s="86"/>
      <c r="ADE495" s="86"/>
      <c r="ADF495" s="86"/>
      <c r="ADG495" s="86"/>
      <c r="ADH495" s="86"/>
      <c r="ADI495" s="86"/>
      <c r="ADJ495" s="86"/>
      <c r="ADK495" s="86"/>
      <c r="ADL495" s="86"/>
      <c r="ADM495" s="86"/>
      <c r="ADN495" s="86"/>
      <c r="ADO495" s="86"/>
      <c r="ADP495" s="86"/>
      <c r="ADQ495" s="86"/>
      <c r="ADR495" s="86"/>
      <c r="ADS495" s="86"/>
      <c r="ADT495" s="86"/>
      <c r="ADU495" s="86"/>
      <c r="ADV495" s="86"/>
      <c r="ADW495" s="86"/>
      <c r="ADX495" s="86"/>
      <c r="ADY495" s="86"/>
      <c r="ADZ495" s="86"/>
      <c r="AEA495" s="86"/>
      <c r="AEB495" s="86"/>
      <c r="AEC495" s="86"/>
      <c r="AED495" s="86"/>
      <c r="AEE495" s="86"/>
      <c r="AEF495" s="86"/>
      <c r="AEG495" s="86"/>
      <c r="AEH495" s="86"/>
      <c r="AEI495" s="86"/>
      <c r="AEJ495" s="86"/>
      <c r="AEK495" s="86"/>
      <c r="AEL495" s="86"/>
      <c r="AEM495" s="86"/>
      <c r="AEN495" s="86"/>
      <c r="AEO495" s="86"/>
      <c r="AEP495" s="86"/>
      <c r="AEQ495" s="86"/>
      <c r="AER495" s="86"/>
      <c r="AES495" s="86"/>
      <c r="AET495" s="86"/>
      <c r="AEU495" s="86"/>
      <c r="AEV495" s="86"/>
      <c r="AEW495" s="86"/>
      <c r="AEX495" s="86"/>
      <c r="AEY495" s="86"/>
      <c r="AEZ495" s="86"/>
      <c r="AFA495" s="86"/>
      <c r="AFB495" s="86"/>
      <c r="AFC495" s="86"/>
      <c r="AFD495" s="86"/>
      <c r="AFE495" s="86"/>
      <c r="AFF495" s="86"/>
      <c r="AFG495" s="86"/>
      <c r="AFH495" s="86"/>
      <c r="AFI495" s="86"/>
      <c r="AFJ495" s="86"/>
      <c r="AFK495" s="86"/>
      <c r="AFL495" s="86"/>
      <c r="AFM495" s="86"/>
      <c r="AFN495" s="86"/>
      <c r="AFO495" s="86"/>
      <c r="AFP495" s="86"/>
      <c r="AFQ495" s="86"/>
      <c r="AFR495" s="86"/>
      <c r="AFS495" s="86"/>
      <c r="AFT495" s="86"/>
      <c r="AFU495" s="86"/>
      <c r="AFV495" s="86"/>
      <c r="AFW495" s="86"/>
      <c r="AFX495" s="86"/>
      <c r="AFY495" s="86"/>
      <c r="AFZ495" s="86"/>
      <c r="AGA495" s="86"/>
      <c r="AGB495" s="86"/>
      <c r="AGC495" s="86"/>
      <c r="AGD495" s="86"/>
      <c r="AGE495" s="86"/>
      <c r="AGF495" s="86"/>
      <c r="AGG495" s="86"/>
      <c r="AGH495" s="86"/>
      <c r="AGI495" s="86"/>
      <c r="AGJ495" s="86"/>
      <c r="AGK495" s="86"/>
      <c r="AGL495" s="86"/>
      <c r="AGM495" s="86"/>
      <c r="AGN495" s="86"/>
      <c r="AGO495" s="86"/>
      <c r="AGP495" s="86"/>
      <c r="AGQ495" s="86"/>
      <c r="AGR495" s="86"/>
      <c r="AGS495" s="86"/>
      <c r="AGT495" s="86"/>
      <c r="AGU495" s="86"/>
      <c r="AGV495" s="86"/>
      <c r="AGW495" s="86"/>
      <c r="AGX495" s="86"/>
      <c r="AGY495" s="86"/>
      <c r="AGZ495" s="86"/>
      <c r="AHA495" s="86"/>
      <c r="AHB495" s="86"/>
      <c r="AHC495" s="86"/>
      <c r="AHD495" s="86"/>
      <c r="AHE495" s="86"/>
      <c r="AHF495" s="86"/>
      <c r="AHG495" s="86"/>
      <c r="AHH495" s="86"/>
      <c r="AHI495" s="86"/>
      <c r="AHJ495" s="86"/>
      <c r="AHK495" s="86"/>
      <c r="AHL495" s="86"/>
      <c r="AHM495" s="86"/>
      <c r="AHN495" s="86"/>
      <c r="AHO495" s="86"/>
      <c r="AHP495" s="86"/>
      <c r="AHQ495" s="86"/>
      <c r="AHR495" s="86"/>
      <c r="AHS495" s="86"/>
      <c r="AHT495" s="86"/>
      <c r="AHU495" s="86"/>
      <c r="AHV495" s="86"/>
      <c r="AHW495" s="86"/>
      <c r="AHX495" s="86"/>
      <c r="AHY495" s="86"/>
      <c r="AHZ495" s="86"/>
      <c r="AIA495" s="86"/>
      <c r="AIB495" s="86"/>
      <c r="AIC495" s="86"/>
      <c r="AID495" s="86"/>
      <c r="AIE495" s="86"/>
      <c r="AIF495" s="86"/>
      <c r="AIG495" s="86"/>
      <c r="AIH495" s="86"/>
      <c r="AII495" s="86"/>
      <c r="AIJ495" s="86"/>
      <c r="AIK495" s="86"/>
      <c r="AIL495" s="86"/>
      <c r="AIM495" s="86"/>
      <c r="AIN495" s="86"/>
      <c r="AIO495" s="86"/>
      <c r="AIP495" s="86"/>
      <c r="AIQ495" s="86"/>
      <c r="AIR495" s="86"/>
      <c r="AIS495" s="86"/>
      <c r="AIT495" s="86"/>
      <c r="AIU495" s="86"/>
      <c r="AIV495" s="86"/>
      <c r="AIW495" s="86"/>
      <c r="AIX495" s="86"/>
      <c r="AIY495" s="86"/>
      <c r="AIZ495" s="86"/>
      <c r="AJA495" s="86"/>
      <c r="AJB495" s="86"/>
      <c r="AJC495" s="86"/>
      <c r="AJD495" s="86"/>
      <c r="AJE495" s="86"/>
      <c r="AJF495" s="86"/>
      <c r="AJG495" s="86"/>
      <c r="AJH495" s="86"/>
      <c r="AJI495" s="86"/>
      <c r="AJJ495" s="86"/>
      <c r="AJK495" s="86"/>
      <c r="AJL495" s="86"/>
      <c r="AJM495" s="86"/>
      <c r="AJN495" s="86"/>
      <c r="AJO495" s="86"/>
      <c r="AJP495" s="86"/>
      <c r="AJQ495" s="86"/>
      <c r="AJR495" s="86"/>
      <c r="AJS495" s="86"/>
      <c r="AJT495" s="86"/>
      <c r="AJU495" s="86"/>
      <c r="AJV495" s="86"/>
      <c r="AJW495" s="86"/>
      <c r="AJX495" s="86"/>
      <c r="AJY495" s="86"/>
      <c r="AJZ495" s="86"/>
      <c r="AKA495" s="86"/>
      <c r="AKB495" s="86"/>
      <c r="AKC495" s="86"/>
      <c r="AKD495" s="86"/>
      <c r="AKE495" s="86"/>
      <c r="AKF495" s="86"/>
      <c r="AKG495" s="86"/>
      <c r="AKH495" s="86"/>
      <c r="AKI495" s="86"/>
      <c r="AKJ495" s="86"/>
      <c r="AKK495" s="86"/>
      <c r="AKL495" s="86"/>
      <c r="AKM495" s="86"/>
      <c r="AKN495" s="86"/>
      <c r="AKO495" s="86"/>
      <c r="AKP495" s="86"/>
      <c r="AKQ495" s="86"/>
      <c r="AKR495" s="86"/>
      <c r="AKS495" s="86"/>
      <c r="AKT495" s="86"/>
      <c r="AKU495" s="86"/>
      <c r="AKV495" s="86"/>
      <c r="AKW495" s="86"/>
      <c r="AKX495" s="86"/>
      <c r="AKY495" s="86"/>
      <c r="AKZ495" s="86"/>
      <c r="ALA495" s="86"/>
      <c r="ALB495" s="86"/>
      <c r="ALC495" s="86"/>
      <c r="ALD495" s="86"/>
      <c r="ALE495" s="86"/>
      <c r="ALF495" s="86"/>
      <c r="ALG495" s="86"/>
      <c r="ALH495" s="86"/>
      <c r="ALI495" s="86"/>
      <c r="ALJ495" s="86"/>
      <c r="ALK495" s="86"/>
      <c r="ALL495" s="86"/>
      <c r="ALM495" s="86"/>
      <c r="ALN495" s="86"/>
      <c r="ALO495" s="86"/>
      <c r="ALP495" s="86"/>
      <c r="ALQ495" s="86"/>
      <c r="ALR495" s="86"/>
      <c r="ALS495" s="86"/>
      <c r="ALT495" s="86"/>
      <c r="ALU495" s="86"/>
      <c r="ALV495" s="86"/>
      <c r="ALW495" s="86"/>
      <c r="ALX495" s="86"/>
      <c r="ALY495" s="86"/>
      <c r="ALZ495" s="86"/>
      <c r="AMA495" s="86"/>
      <c r="AMB495" s="86"/>
      <c r="AMC495" s="86"/>
      <c r="AMD495" s="86"/>
      <c r="AME495" s="86"/>
      <c r="AMF495" s="86"/>
      <c r="AMG495" s="86"/>
      <c r="AMH495" s="86"/>
      <c r="AMI495" s="86"/>
      <c r="AMJ495" s="86"/>
      <c r="AMK495" s="86"/>
      <c r="AML495" s="86"/>
      <c r="AMM495" s="86"/>
      <c r="AMN495" s="86"/>
      <c r="AMO495" s="86"/>
      <c r="AMP495" s="86"/>
      <c r="AMQ495" s="86"/>
      <c r="AMR495" s="86"/>
      <c r="AMS495" s="86"/>
      <c r="AMT495" s="86"/>
      <c r="AMU495" s="86"/>
      <c r="AMV495" s="86"/>
      <c r="AMW495" s="86"/>
      <c r="AMX495" s="86"/>
      <c r="AMY495" s="86"/>
      <c r="AMZ495" s="86"/>
      <c r="ANA495" s="86"/>
      <c r="ANB495" s="86"/>
      <c r="ANC495" s="86"/>
      <c r="AND495" s="86"/>
      <c r="ANE495" s="86"/>
      <c r="ANF495" s="86"/>
      <c r="ANG495" s="86"/>
      <c r="ANH495" s="86"/>
      <c r="ANI495" s="86"/>
      <c r="ANJ495" s="86"/>
      <c r="ANK495" s="86"/>
      <c r="ANL495" s="86"/>
      <c r="ANM495" s="86"/>
      <c r="ANN495" s="86"/>
      <c r="ANO495" s="86"/>
      <c r="ANP495" s="86"/>
      <c r="ANQ495" s="86"/>
      <c r="ANR495" s="86"/>
      <c r="ANS495" s="86"/>
      <c r="ANT495" s="86"/>
      <c r="ANU495" s="86"/>
      <c r="ANV495" s="86"/>
      <c r="ANW495" s="86"/>
      <c r="ANX495" s="86"/>
      <c r="ANY495" s="86"/>
      <c r="ANZ495" s="86"/>
      <c r="AOA495" s="86"/>
      <c r="AOB495" s="86"/>
      <c r="AOC495" s="86"/>
      <c r="AOD495" s="86"/>
      <c r="AOE495" s="86"/>
      <c r="AOF495" s="86"/>
      <c r="AOG495" s="86"/>
      <c r="AOH495" s="86"/>
      <c r="AOI495" s="86"/>
      <c r="AOJ495" s="86"/>
      <c r="AOK495" s="86"/>
      <c r="AOL495" s="86"/>
      <c r="AOM495" s="86"/>
      <c r="AON495" s="86"/>
      <c r="AOO495" s="86"/>
      <c r="AOP495" s="86"/>
      <c r="AOQ495" s="86"/>
      <c r="AOR495" s="86"/>
      <c r="AOS495" s="86"/>
      <c r="AOT495" s="86"/>
      <c r="AOU495" s="86"/>
      <c r="AOV495" s="86"/>
      <c r="AOW495" s="86"/>
      <c r="AOX495" s="86"/>
      <c r="AOY495" s="86"/>
      <c r="AOZ495" s="86"/>
      <c r="APA495" s="86"/>
      <c r="APB495" s="86"/>
      <c r="APC495" s="86"/>
      <c r="APD495" s="86"/>
      <c r="APE495" s="86"/>
      <c r="APF495" s="86"/>
      <c r="APG495" s="86"/>
      <c r="APH495" s="86"/>
      <c r="API495" s="86"/>
      <c r="APJ495" s="86"/>
      <c r="APK495" s="86"/>
      <c r="APL495" s="86"/>
      <c r="APM495" s="86"/>
      <c r="APN495" s="86"/>
      <c r="APO495" s="86"/>
      <c r="APP495" s="86"/>
      <c r="APQ495" s="86"/>
      <c r="APR495" s="86"/>
      <c r="APS495" s="86"/>
      <c r="APT495" s="86"/>
      <c r="APU495" s="86"/>
      <c r="APV495" s="86"/>
      <c r="APW495" s="86"/>
      <c r="APX495" s="86"/>
      <c r="APY495" s="86"/>
      <c r="APZ495" s="86"/>
      <c r="AQA495" s="86"/>
      <c r="AQB495" s="86"/>
      <c r="AQC495" s="86"/>
      <c r="AQD495" s="86"/>
      <c r="AQE495" s="86"/>
      <c r="AQF495" s="86"/>
      <c r="AQG495" s="86"/>
      <c r="AQH495" s="86"/>
      <c r="AQI495" s="86"/>
      <c r="AQJ495" s="86"/>
      <c r="AQK495" s="86"/>
      <c r="AQL495" s="86"/>
      <c r="AQM495" s="86"/>
      <c r="AQN495" s="86"/>
      <c r="AQO495" s="86"/>
      <c r="AQP495" s="86"/>
      <c r="AQQ495" s="86"/>
      <c r="AQR495" s="86"/>
      <c r="AQS495" s="86"/>
      <c r="AQT495" s="86"/>
      <c r="AQU495" s="86"/>
      <c r="AQV495" s="86"/>
      <c r="AQW495" s="86"/>
      <c r="AQX495" s="86"/>
      <c r="AQY495" s="86"/>
      <c r="AQZ495" s="86"/>
      <c r="ARA495" s="86"/>
      <c r="ARB495" s="86"/>
      <c r="ARC495" s="86"/>
      <c r="ARD495" s="86"/>
      <c r="ARE495" s="86"/>
      <c r="ARF495" s="86"/>
      <c r="ARG495" s="86"/>
      <c r="ARH495" s="86"/>
      <c r="ARI495" s="86"/>
      <c r="ARJ495" s="86"/>
      <c r="ARK495" s="86"/>
      <c r="ARL495" s="86"/>
      <c r="ARM495" s="86"/>
      <c r="ARN495" s="86"/>
      <c r="ARO495" s="86"/>
      <c r="ARP495" s="86"/>
      <c r="ARQ495" s="86"/>
      <c r="ARR495" s="86"/>
      <c r="ARS495" s="86"/>
      <c r="ART495" s="86"/>
      <c r="ARU495" s="86"/>
      <c r="ARV495" s="86"/>
      <c r="ARW495" s="86"/>
      <c r="ARX495" s="86"/>
      <c r="ARY495" s="86"/>
      <c r="ARZ495" s="86"/>
      <c r="ASA495" s="86"/>
      <c r="ASB495" s="86"/>
      <c r="ASC495" s="86"/>
      <c r="ASD495" s="86"/>
      <c r="ASE495" s="86"/>
      <c r="ASF495" s="86"/>
      <c r="ASG495" s="86"/>
      <c r="ASH495" s="86"/>
      <c r="ASI495" s="86"/>
      <c r="ASJ495" s="86"/>
      <c r="ASK495" s="86"/>
      <c r="ASL495" s="86"/>
      <c r="ASM495" s="86"/>
      <c r="ASN495" s="86"/>
      <c r="ASO495" s="86"/>
      <c r="ASP495" s="86"/>
      <c r="ASQ495" s="86"/>
      <c r="ASR495" s="86"/>
      <c r="ASS495" s="86"/>
      <c r="AST495" s="86"/>
      <c r="ASU495" s="86"/>
      <c r="ASV495" s="86"/>
      <c r="ASW495" s="86"/>
      <c r="ASX495" s="86"/>
      <c r="ASY495" s="86"/>
      <c r="ASZ495" s="86"/>
      <c r="ATA495" s="86"/>
      <c r="ATB495" s="86"/>
      <c r="ATC495" s="86"/>
      <c r="ATD495" s="86"/>
      <c r="ATE495" s="86"/>
      <c r="ATF495" s="86"/>
      <c r="ATG495" s="86"/>
      <c r="ATH495" s="86"/>
      <c r="ATI495" s="86"/>
      <c r="ATJ495" s="86"/>
      <c r="ATK495" s="86"/>
      <c r="ATL495" s="86"/>
      <c r="ATM495" s="86"/>
      <c r="ATN495" s="86"/>
      <c r="ATO495" s="86"/>
      <c r="ATP495" s="86"/>
      <c r="ATQ495" s="86"/>
      <c r="ATR495" s="86"/>
      <c r="ATS495" s="86"/>
      <c r="ATT495" s="86"/>
      <c r="ATU495" s="86"/>
      <c r="ATV495" s="86"/>
      <c r="ATW495" s="86"/>
      <c r="ATX495" s="86"/>
      <c r="ATY495" s="86"/>
      <c r="ATZ495" s="86"/>
      <c r="AUA495" s="86"/>
      <c r="AUB495" s="86"/>
      <c r="AUC495" s="86"/>
      <c r="AUD495" s="86"/>
      <c r="AUE495" s="86"/>
      <c r="AUF495" s="86"/>
      <c r="AUG495" s="86"/>
      <c r="AUH495" s="86"/>
      <c r="AUI495" s="86"/>
      <c r="AUJ495" s="86"/>
      <c r="AUK495" s="86"/>
      <c r="AUL495" s="86"/>
      <c r="AUM495" s="86"/>
      <c r="AUN495" s="86"/>
      <c r="AUO495" s="86"/>
      <c r="AUP495" s="86"/>
      <c r="AUQ495" s="86"/>
      <c r="AUR495" s="86"/>
      <c r="AUS495" s="86"/>
      <c r="AUT495" s="86"/>
      <c r="AUU495" s="86"/>
      <c r="AUV495" s="86"/>
      <c r="AUW495" s="86"/>
      <c r="AUX495" s="86"/>
      <c r="AUY495" s="86"/>
      <c r="AUZ495" s="86"/>
      <c r="AVA495" s="86"/>
      <c r="AVB495" s="86"/>
      <c r="AVC495" s="86"/>
      <c r="AVD495" s="86"/>
      <c r="AVE495" s="86"/>
      <c r="AVF495" s="86"/>
      <c r="AVG495" s="86"/>
      <c r="AVH495" s="86"/>
      <c r="AVI495" s="86"/>
      <c r="AVJ495" s="86"/>
      <c r="AVK495" s="86"/>
      <c r="AVL495" s="86"/>
      <c r="AVM495" s="86"/>
      <c r="AVN495" s="86"/>
      <c r="AVO495" s="86"/>
      <c r="AVP495" s="86"/>
      <c r="AVQ495" s="86"/>
      <c r="AVR495" s="86"/>
      <c r="AVS495" s="86"/>
      <c r="AVT495" s="86"/>
      <c r="AVU495" s="86"/>
      <c r="AVV495" s="86"/>
      <c r="AVW495" s="86"/>
      <c r="AVX495" s="86"/>
      <c r="AVY495" s="86"/>
      <c r="AVZ495" s="86"/>
      <c r="AWA495" s="86"/>
      <c r="AWB495" s="86"/>
      <c r="AWC495" s="86"/>
      <c r="AWD495" s="86"/>
      <c r="AWE495" s="86"/>
      <c r="AWF495" s="86"/>
      <c r="AWG495" s="86"/>
      <c r="AWH495" s="86"/>
      <c r="AWI495" s="86"/>
      <c r="AWJ495" s="86"/>
      <c r="AWK495" s="86"/>
      <c r="AWL495" s="86"/>
      <c r="AWM495" s="86"/>
      <c r="AWN495" s="86"/>
      <c r="AWO495" s="86"/>
      <c r="AWP495" s="86"/>
      <c r="AWQ495" s="86"/>
      <c r="AWR495" s="86"/>
      <c r="AWS495" s="86"/>
      <c r="AWT495" s="86"/>
      <c r="AWU495" s="86"/>
      <c r="AWV495" s="86"/>
      <c r="AWW495" s="86"/>
      <c r="AWX495" s="86"/>
      <c r="AWY495" s="86"/>
      <c r="AWZ495" s="86"/>
      <c r="AXA495" s="86"/>
      <c r="AXB495" s="86"/>
      <c r="AXC495" s="86"/>
      <c r="AXD495" s="86"/>
      <c r="AXE495" s="86"/>
      <c r="AXF495" s="86"/>
      <c r="AXG495" s="86"/>
      <c r="AXH495" s="86"/>
      <c r="AXI495" s="86"/>
      <c r="AXJ495" s="86"/>
      <c r="AXK495" s="86"/>
      <c r="AXL495" s="86"/>
      <c r="AXM495" s="86"/>
      <c r="AXN495" s="86"/>
      <c r="AXO495" s="86"/>
      <c r="AXP495" s="86"/>
      <c r="AXQ495" s="86"/>
      <c r="AXR495" s="86"/>
      <c r="AXS495" s="86"/>
      <c r="AXT495" s="86"/>
      <c r="AXU495" s="86"/>
      <c r="AXV495" s="86"/>
      <c r="AXW495" s="86"/>
      <c r="AXX495" s="86"/>
      <c r="AXY495" s="86"/>
      <c r="AXZ495" s="86"/>
      <c r="AYA495" s="86"/>
      <c r="AYB495" s="86"/>
      <c r="AYC495" s="86"/>
      <c r="AYD495" s="86"/>
      <c r="AYE495" s="86"/>
      <c r="AYF495" s="86"/>
      <c r="AYG495" s="86"/>
      <c r="AYH495" s="86"/>
      <c r="AYI495" s="86"/>
      <c r="AYJ495" s="86"/>
      <c r="AYK495" s="86"/>
      <c r="AYL495" s="86"/>
      <c r="AYM495" s="86"/>
      <c r="AYN495" s="86"/>
      <c r="AYO495" s="86"/>
      <c r="AYP495" s="86"/>
      <c r="AYQ495" s="86"/>
      <c r="AYR495" s="86"/>
      <c r="AYS495" s="86"/>
      <c r="AYT495" s="86"/>
      <c r="AYU495" s="86"/>
      <c r="AYV495" s="86"/>
      <c r="AYW495" s="86"/>
      <c r="AYX495" s="86"/>
      <c r="AYY495" s="86"/>
      <c r="AYZ495" s="86"/>
      <c r="AZA495" s="86"/>
      <c r="AZB495" s="86"/>
      <c r="AZC495" s="86"/>
      <c r="AZD495" s="86"/>
      <c r="AZE495" s="86"/>
      <c r="AZF495" s="86"/>
      <c r="AZG495" s="86"/>
      <c r="AZH495" s="86"/>
      <c r="AZI495" s="86"/>
      <c r="AZJ495" s="86"/>
      <c r="AZK495" s="86"/>
      <c r="AZL495" s="86"/>
      <c r="AZM495" s="86"/>
      <c r="AZN495" s="86"/>
      <c r="AZO495" s="86"/>
      <c r="AZP495" s="86"/>
      <c r="AZQ495" s="86"/>
      <c r="AZR495" s="86"/>
      <c r="AZS495" s="86"/>
      <c r="AZT495" s="86"/>
      <c r="AZU495" s="86"/>
      <c r="AZV495" s="86"/>
      <c r="AZW495" s="86"/>
      <c r="AZX495" s="86"/>
      <c r="AZY495" s="86"/>
      <c r="AZZ495" s="86"/>
      <c r="BAA495" s="86"/>
      <c r="BAB495" s="86"/>
      <c r="BAC495" s="86"/>
      <c r="BAD495" s="86"/>
      <c r="BAE495" s="86"/>
      <c r="BAF495" s="86"/>
      <c r="BAG495" s="86"/>
      <c r="BAH495" s="86"/>
      <c r="BAI495" s="86"/>
      <c r="BAJ495" s="86"/>
      <c r="BAK495" s="86"/>
      <c r="BAL495" s="86"/>
      <c r="BAM495" s="86"/>
      <c r="BAN495" s="86"/>
      <c r="BAO495" s="86"/>
      <c r="BAP495" s="86"/>
      <c r="BAQ495" s="86"/>
      <c r="BAR495" s="86"/>
      <c r="BAS495" s="86"/>
      <c r="BAT495" s="86"/>
      <c r="BAU495" s="86"/>
      <c r="BAV495" s="86"/>
      <c r="BAW495" s="86"/>
      <c r="BAX495" s="86"/>
      <c r="BAY495" s="86"/>
      <c r="BAZ495" s="86"/>
      <c r="BBA495" s="86"/>
      <c r="BBB495" s="86"/>
      <c r="BBC495" s="86"/>
      <c r="BBD495" s="86"/>
      <c r="BBE495" s="86"/>
      <c r="BBF495" s="86"/>
      <c r="BBG495" s="86"/>
      <c r="BBH495" s="86"/>
      <c r="BBI495" s="86"/>
      <c r="BBJ495" s="86"/>
      <c r="BBK495" s="86"/>
      <c r="BBL495" s="86"/>
      <c r="BBM495" s="86"/>
      <c r="BBN495" s="86"/>
      <c r="BBO495" s="86"/>
      <c r="BBP495" s="86"/>
      <c r="BBQ495" s="86"/>
      <c r="BBR495" s="86"/>
      <c r="BBS495" s="86"/>
      <c r="BBT495" s="86"/>
      <c r="BBU495" s="86"/>
      <c r="BBV495" s="86"/>
      <c r="BBW495" s="86"/>
      <c r="BBX495" s="86"/>
      <c r="BBY495" s="86"/>
      <c r="BBZ495" s="86"/>
      <c r="BCA495" s="86"/>
      <c r="BCB495" s="86"/>
      <c r="BCC495" s="86"/>
      <c r="BCD495" s="86"/>
      <c r="BCE495" s="86"/>
      <c r="BCF495" s="86"/>
      <c r="BCG495" s="86"/>
      <c r="BCH495" s="86"/>
      <c r="BCI495" s="86"/>
      <c r="BCJ495" s="86"/>
      <c r="BCK495" s="86"/>
      <c r="BCL495" s="86"/>
      <c r="BCM495" s="86"/>
      <c r="BCN495" s="86"/>
      <c r="BCO495" s="86"/>
      <c r="BCP495" s="86"/>
      <c r="BCQ495" s="86"/>
      <c r="BCR495" s="86"/>
      <c r="BCS495" s="86"/>
      <c r="BCT495" s="86"/>
      <c r="BCU495" s="86"/>
      <c r="BCV495" s="86"/>
      <c r="BCW495" s="86"/>
      <c r="BCX495" s="86"/>
      <c r="BCY495" s="86"/>
      <c r="BCZ495" s="86"/>
      <c r="BDA495" s="86"/>
      <c r="BDB495" s="86"/>
      <c r="BDC495" s="86"/>
      <c r="BDD495" s="86"/>
      <c r="BDE495" s="86"/>
      <c r="BDF495" s="86"/>
      <c r="BDG495" s="86"/>
      <c r="BDH495" s="86"/>
      <c r="BDI495" s="86"/>
      <c r="BDJ495" s="86"/>
      <c r="BDK495" s="86"/>
      <c r="BDL495" s="86"/>
      <c r="BDM495" s="86"/>
      <c r="BDN495" s="86"/>
      <c r="BDO495" s="86"/>
      <c r="BDP495" s="86"/>
      <c r="BDQ495" s="86"/>
      <c r="BDR495" s="86"/>
      <c r="BDS495" s="86"/>
      <c r="BDT495" s="86"/>
      <c r="BDU495" s="86"/>
      <c r="BDV495" s="86"/>
      <c r="BDW495" s="86"/>
      <c r="BDX495" s="86"/>
      <c r="BDY495" s="86"/>
      <c r="BDZ495" s="86"/>
      <c r="BEA495" s="86"/>
      <c r="BEB495" s="86"/>
      <c r="BEC495" s="86"/>
      <c r="BED495" s="86"/>
      <c r="BEE495" s="86"/>
      <c r="BEF495" s="86"/>
      <c r="BEG495" s="86"/>
      <c r="BEH495" s="86"/>
      <c r="BEI495" s="86"/>
      <c r="BEJ495" s="86"/>
      <c r="BEK495" s="86"/>
      <c r="BEL495" s="86"/>
      <c r="BEM495" s="86"/>
      <c r="BEN495" s="86"/>
      <c r="BEO495" s="86"/>
      <c r="BEP495" s="86"/>
      <c r="BEQ495" s="86"/>
      <c r="BER495" s="86"/>
      <c r="BES495" s="86"/>
      <c r="BET495" s="86"/>
      <c r="BEU495" s="86"/>
      <c r="BEV495" s="86"/>
      <c r="BEW495" s="86"/>
      <c r="BEX495" s="86"/>
      <c r="BEY495" s="86"/>
      <c r="BEZ495" s="86"/>
      <c r="BFA495" s="86"/>
      <c r="BFB495" s="86"/>
      <c r="BFC495" s="86"/>
      <c r="BFD495" s="86"/>
      <c r="BFE495" s="86"/>
      <c r="BFF495" s="86"/>
      <c r="BFG495" s="86"/>
      <c r="BFH495" s="86"/>
      <c r="BFI495" s="86"/>
      <c r="BFJ495" s="86"/>
      <c r="BFK495" s="86"/>
      <c r="BFL495" s="86"/>
      <c r="BFM495" s="86"/>
      <c r="BFN495" s="86"/>
      <c r="BFO495" s="86"/>
      <c r="BFP495" s="86"/>
      <c r="BFQ495" s="86"/>
      <c r="BFR495" s="86"/>
      <c r="BFS495" s="86"/>
      <c r="BFT495" s="86"/>
      <c r="BFU495" s="86"/>
      <c r="BFV495" s="86"/>
      <c r="BFW495" s="86"/>
      <c r="BFX495" s="86"/>
      <c r="BFY495" s="86"/>
      <c r="BFZ495" s="86"/>
      <c r="BGA495" s="86"/>
      <c r="BGB495" s="86"/>
      <c r="BGC495" s="86"/>
      <c r="BGD495" s="86"/>
      <c r="BGE495" s="86"/>
      <c r="BGF495" s="86"/>
      <c r="BGG495" s="86"/>
      <c r="BGH495" s="86"/>
      <c r="BGI495" s="86"/>
      <c r="BGJ495" s="86"/>
      <c r="BGK495" s="86"/>
      <c r="BGL495" s="86"/>
      <c r="BGM495" s="86"/>
      <c r="BGN495" s="86"/>
      <c r="BGO495" s="86"/>
      <c r="BGP495" s="86"/>
      <c r="BGQ495" s="86"/>
      <c r="BGR495" s="86"/>
      <c r="BGS495" s="86"/>
      <c r="BGT495" s="86"/>
      <c r="BGU495" s="86"/>
      <c r="BGV495" s="86"/>
      <c r="BGW495" s="86"/>
      <c r="BGX495" s="86"/>
      <c r="BGY495" s="86"/>
      <c r="BGZ495" s="86"/>
      <c r="BHA495" s="86"/>
      <c r="BHB495" s="86"/>
      <c r="BHC495" s="86"/>
      <c r="BHD495" s="86"/>
      <c r="BHE495" s="86"/>
      <c r="BHF495" s="86"/>
      <c r="BHG495" s="86"/>
      <c r="BHH495" s="86"/>
      <c r="BHI495" s="86"/>
      <c r="BHJ495" s="86"/>
      <c r="BHK495" s="86"/>
      <c r="BHL495" s="86"/>
      <c r="BHM495" s="86"/>
      <c r="BHN495" s="86"/>
      <c r="BHO495" s="86"/>
      <c r="BHP495" s="86"/>
      <c r="BHQ495" s="86"/>
      <c r="BHR495" s="86"/>
      <c r="BHS495" s="86"/>
      <c r="BHT495" s="86"/>
      <c r="BHU495" s="86"/>
      <c r="BHV495" s="86"/>
      <c r="BHW495" s="86"/>
      <c r="BHX495" s="86"/>
      <c r="BHY495" s="86"/>
      <c r="BHZ495" s="86"/>
      <c r="BIA495" s="86"/>
      <c r="BIB495" s="86"/>
      <c r="BIC495" s="86"/>
      <c r="BID495" s="86"/>
      <c r="BIE495" s="86"/>
      <c r="BIF495" s="86"/>
      <c r="BIG495" s="86"/>
      <c r="BIH495" s="86"/>
      <c r="BII495" s="86"/>
      <c r="BIJ495" s="86"/>
      <c r="BIK495" s="86"/>
      <c r="BIL495" s="86"/>
      <c r="BIM495" s="86"/>
      <c r="BIN495" s="86"/>
      <c r="BIO495" s="86"/>
      <c r="BIP495" s="86"/>
      <c r="BIQ495" s="86"/>
      <c r="BIR495" s="86"/>
      <c r="BIS495" s="86"/>
      <c r="BIT495" s="86"/>
      <c r="BIU495" s="86"/>
      <c r="BIV495" s="86"/>
      <c r="BIW495" s="86"/>
      <c r="BIX495" s="86"/>
      <c r="BIY495" s="86"/>
      <c r="BIZ495" s="86"/>
      <c r="BJA495" s="86"/>
      <c r="BJB495" s="86"/>
      <c r="BJC495" s="86"/>
      <c r="BJD495" s="86"/>
      <c r="BJE495" s="86"/>
      <c r="BJF495" s="86"/>
      <c r="BJG495" s="86"/>
      <c r="BJH495" s="86"/>
      <c r="BJI495" s="86"/>
      <c r="BJJ495" s="86"/>
      <c r="BJK495" s="86"/>
      <c r="BJL495" s="86"/>
      <c r="BJM495" s="86"/>
      <c r="BJN495" s="86"/>
      <c r="BJO495" s="86"/>
      <c r="BJP495" s="86"/>
      <c r="BJQ495" s="86"/>
      <c r="BJR495" s="86"/>
      <c r="BJS495" s="86"/>
      <c r="BJT495" s="86"/>
      <c r="BJU495" s="86"/>
      <c r="BJV495" s="86"/>
      <c r="BJW495" s="86"/>
      <c r="BJX495" s="86"/>
      <c r="BJY495" s="86"/>
      <c r="BJZ495" s="86"/>
      <c r="BKA495" s="86"/>
      <c r="BKB495" s="86"/>
      <c r="BKC495" s="86"/>
      <c r="BKD495" s="86"/>
      <c r="BKE495" s="86"/>
      <c r="BKF495" s="86"/>
      <c r="BKG495" s="86"/>
      <c r="BKH495" s="86"/>
      <c r="BKI495" s="86"/>
      <c r="BKJ495" s="86"/>
      <c r="BKK495" s="86"/>
      <c r="BKL495" s="86"/>
      <c r="BKM495" s="86"/>
      <c r="BKN495" s="86"/>
      <c r="BKO495" s="86"/>
      <c r="BKP495" s="86"/>
      <c r="BKQ495" s="86"/>
      <c r="BKR495" s="86"/>
      <c r="BKS495" s="86"/>
      <c r="BKT495" s="86"/>
      <c r="BKU495" s="86"/>
      <c r="BKV495" s="86"/>
      <c r="BKW495" s="86"/>
      <c r="BKX495" s="86"/>
      <c r="BKY495" s="86"/>
      <c r="BKZ495" s="86"/>
      <c r="BLA495" s="86"/>
      <c r="BLB495" s="86"/>
      <c r="BLC495" s="86"/>
      <c r="BLD495" s="86"/>
      <c r="BLE495" s="86"/>
      <c r="BLF495" s="86"/>
      <c r="BLG495" s="86"/>
      <c r="BLH495" s="86"/>
      <c r="BLI495" s="86"/>
      <c r="BLJ495" s="86"/>
      <c r="BLK495" s="86"/>
      <c r="BLL495" s="86"/>
      <c r="BLM495" s="86"/>
      <c r="BLN495" s="86"/>
      <c r="BLO495" s="86"/>
      <c r="BLP495" s="86"/>
      <c r="BLQ495" s="86"/>
      <c r="BLR495" s="86"/>
      <c r="BLS495" s="86"/>
      <c r="BLT495" s="86"/>
      <c r="BLU495" s="86"/>
      <c r="BLV495" s="86"/>
      <c r="BLW495" s="86"/>
      <c r="BLX495" s="86"/>
      <c r="BLY495" s="86"/>
      <c r="BLZ495" s="86"/>
      <c r="BMA495" s="86"/>
      <c r="BMB495" s="86"/>
      <c r="BMC495" s="86"/>
      <c r="BMD495" s="86"/>
      <c r="BME495" s="86"/>
      <c r="BMF495" s="86"/>
      <c r="BMG495" s="86"/>
      <c r="BMH495" s="86"/>
      <c r="BMI495" s="86"/>
      <c r="BMJ495" s="86"/>
      <c r="BMK495" s="86"/>
      <c r="BML495" s="86"/>
      <c r="BMM495" s="86"/>
      <c r="BMN495" s="86"/>
      <c r="BMO495" s="86"/>
      <c r="BMP495" s="86"/>
      <c r="BMQ495" s="86"/>
      <c r="BMR495" s="86"/>
      <c r="BMS495" s="86"/>
      <c r="BMT495" s="86"/>
      <c r="BMU495" s="86"/>
      <c r="BMV495" s="86"/>
      <c r="BMW495" s="86"/>
      <c r="BMX495" s="86"/>
      <c r="BMY495" s="86"/>
      <c r="BMZ495" s="86"/>
      <c r="BNA495" s="86"/>
      <c r="BNB495" s="86"/>
      <c r="BNC495" s="86"/>
      <c r="BND495" s="86"/>
      <c r="BNE495" s="86"/>
      <c r="BNF495" s="86"/>
      <c r="BNG495" s="86"/>
      <c r="BNH495" s="86"/>
      <c r="BNI495" s="86"/>
      <c r="BNJ495" s="86"/>
      <c r="BNK495" s="86"/>
      <c r="BNL495" s="86"/>
      <c r="BNM495" s="86"/>
      <c r="BNN495" s="86"/>
      <c r="BNO495" s="86"/>
      <c r="BNP495" s="86"/>
      <c r="BNQ495" s="86"/>
      <c r="BNR495" s="86"/>
      <c r="BNS495" s="86"/>
      <c r="BNT495" s="86"/>
      <c r="BNU495" s="86"/>
      <c r="BNV495" s="86"/>
      <c r="BNW495" s="86"/>
      <c r="BNX495" s="86"/>
      <c r="BNY495" s="86"/>
      <c r="BNZ495" s="86"/>
      <c r="BOA495" s="86"/>
      <c r="BOB495" s="86"/>
      <c r="BOC495" s="86"/>
      <c r="BOD495" s="86"/>
      <c r="BOE495" s="86"/>
      <c r="BOF495" s="86"/>
      <c r="BOG495" s="86"/>
      <c r="BOH495" s="86"/>
      <c r="BOI495" s="86"/>
      <c r="BOJ495" s="86"/>
      <c r="BOK495" s="86"/>
      <c r="BOL495" s="86"/>
      <c r="BOM495" s="86"/>
      <c r="BON495" s="86"/>
      <c r="BOO495" s="86"/>
      <c r="BOP495" s="86"/>
      <c r="BOQ495" s="86"/>
      <c r="BOR495" s="86"/>
      <c r="BOS495" s="86"/>
      <c r="BOT495" s="86"/>
      <c r="BOU495" s="86"/>
      <c r="BOV495" s="86"/>
      <c r="BOW495" s="86"/>
      <c r="BOX495" s="86"/>
      <c r="BOY495" s="86"/>
      <c r="BOZ495" s="86"/>
      <c r="BPA495" s="86"/>
      <c r="BPB495" s="86"/>
      <c r="BPC495" s="86"/>
      <c r="BPD495" s="86"/>
      <c r="BPE495" s="86"/>
      <c r="BPF495" s="86"/>
      <c r="BPG495" s="86"/>
      <c r="BPH495" s="86"/>
      <c r="BPI495" s="86"/>
      <c r="BPJ495" s="86"/>
      <c r="BPK495" s="86"/>
      <c r="BPL495" s="86"/>
      <c r="BPM495" s="86"/>
      <c r="BPN495" s="86"/>
      <c r="BPO495" s="86"/>
      <c r="BPP495" s="86"/>
      <c r="BPQ495" s="86"/>
      <c r="BPR495" s="86"/>
      <c r="BPS495" s="86"/>
      <c r="BPT495" s="86"/>
      <c r="BPU495" s="86"/>
      <c r="BPV495" s="86"/>
      <c r="BPW495" s="86"/>
      <c r="BPX495" s="86"/>
      <c r="BPY495" s="86"/>
      <c r="BPZ495" s="86"/>
      <c r="BQA495" s="86"/>
      <c r="BQB495" s="86"/>
      <c r="BQC495" s="86"/>
      <c r="BQD495" s="86"/>
      <c r="BQE495" s="86"/>
      <c r="BQF495" s="86"/>
      <c r="BQG495" s="86"/>
      <c r="BQH495" s="86"/>
      <c r="BQI495" s="86"/>
      <c r="BQJ495" s="86"/>
      <c r="BQK495" s="86"/>
      <c r="BQL495" s="86"/>
      <c r="BQM495" s="86"/>
      <c r="BQN495" s="86"/>
      <c r="BQO495" s="86"/>
      <c r="BQP495" s="86"/>
      <c r="BQQ495" s="86"/>
      <c r="BQR495" s="86"/>
      <c r="BQS495" s="86"/>
      <c r="BQT495" s="86"/>
      <c r="BQU495" s="86"/>
      <c r="BQV495" s="86"/>
      <c r="BQW495" s="86"/>
      <c r="BQX495" s="86"/>
      <c r="BQY495" s="86"/>
      <c r="BQZ495" s="86"/>
      <c r="BRA495" s="86"/>
      <c r="BRB495" s="86"/>
      <c r="BRC495" s="86"/>
      <c r="BRD495" s="86"/>
      <c r="BRE495" s="86"/>
      <c r="BRF495" s="86"/>
      <c r="BRG495" s="86"/>
      <c r="BRH495" s="86"/>
      <c r="BRI495" s="86"/>
      <c r="BRJ495" s="86"/>
      <c r="BRK495" s="86"/>
      <c r="BRL495" s="86"/>
      <c r="BRM495" s="86"/>
      <c r="BRN495" s="86"/>
      <c r="BRO495" s="86"/>
      <c r="BRP495" s="86"/>
      <c r="BRQ495" s="86"/>
      <c r="BRR495" s="86"/>
      <c r="BRS495" s="86"/>
      <c r="BRT495" s="86"/>
      <c r="BRU495" s="86"/>
      <c r="BRV495" s="86"/>
      <c r="BRW495" s="86"/>
      <c r="BRX495" s="86"/>
      <c r="BRY495" s="86"/>
      <c r="BRZ495" s="86"/>
      <c r="BSA495" s="86"/>
      <c r="BSB495" s="86"/>
      <c r="BSC495" s="86"/>
      <c r="BSD495" s="86"/>
      <c r="BSE495" s="86"/>
      <c r="BSF495" s="86"/>
      <c r="BSG495" s="86"/>
      <c r="BSH495" s="86"/>
      <c r="BSI495" s="86"/>
      <c r="BSJ495" s="86"/>
      <c r="BSK495" s="86"/>
      <c r="BSL495" s="86"/>
      <c r="BSM495" s="86"/>
      <c r="BSN495" s="86"/>
      <c r="BSO495" s="86"/>
      <c r="BSP495" s="86"/>
      <c r="BSQ495" s="86"/>
      <c r="BSR495" s="86"/>
      <c r="BSS495" s="86"/>
      <c r="BST495" s="86"/>
      <c r="BSU495" s="86"/>
      <c r="BSV495" s="86"/>
      <c r="BSW495" s="86"/>
      <c r="BSX495" s="86"/>
      <c r="BSY495" s="86"/>
      <c r="BSZ495" s="86"/>
      <c r="BTA495" s="86"/>
      <c r="BTB495" s="86"/>
      <c r="BTC495" s="86"/>
      <c r="BTD495" s="86"/>
      <c r="BTE495" s="86"/>
      <c r="BTF495" s="86"/>
      <c r="BTG495" s="86"/>
      <c r="BTH495" s="86"/>
      <c r="BTI495" s="86"/>
      <c r="BTJ495" s="86"/>
      <c r="BTK495" s="86"/>
      <c r="BTL495" s="86"/>
      <c r="BTM495" s="86"/>
      <c r="BTN495" s="86"/>
      <c r="BTO495" s="86"/>
      <c r="BTP495" s="86"/>
      <c r="BTQ495" s="86"/>
      <c r="BTR495" s="86"/>
      <c r="BTS495" s="86"/>
      <c r="BTT495" s="86"/>
      <c r="BTU495" s="86"/>
      <c r="BTV495" s="86"/>
      <c r="BTW495" s="86"/>
      <c r="BTX495" s="86"/>
      <c r="BTY495" s="86"/>
      <c r="BTZ495" s="86"/>
      <c r="BUA495" s="86"/>
      <c r="BUB495" s="86"/>
      <c r="BUC495" s="86"/>
      <c r="BUD495" s="86"/>
      <c r="BUE495" s="86"/>
      <c r="BUF495" s="86"/>
      <c r="BUG495" s="86"/>
      <c r="BUH495" s="86"/>
      <c r="BUI495" s="86"/>
      <c r="BUJ495" s="86"/>
      <c r="BUK495" s="86"/>
      <c r="BUL495" s="86"/>
      <c r="BUM495" s="86"/>
      <c r="BUN495" s="86"/>
      <c r="BUO495" s="86"/>
      <c r="BUP495" s="86"/>
      <c r="BUQ495" s="86"/>
      <c r="BUR495" s="86"/>
      <c r="BUS495" s="86"/>
      <c r="BUT495" s="86"/>
      <c r="BUU495" s="86"/>
      <c r="BUV495" s="86"/>
      <c r="BUW495" s="86"/>
      <c r="BUX495" s="86"/>
      <c r="BUY495" s="86"/>
      <c r="BUZ495" s="86"/>
      <c r="BVA495" s="86"/>
      <c r="BVB495" s="86"/>
      <c r="BVC495" s="86"/>
      <c r="BVD495" s="86"/>
      <c r="BVE495" s="86"/>
      <c r="BVF495" s="86"/>
      <c r="BVG495" s="86"/>
      <c r="BVH495" s="86"/>
      <c r="BVI495" s="86"/>
      <c r="BVJ495" s="86"/>
      <c r="BVK495" s="86"/>
      <c r="BVL495" s="86"/>
      <c r="BVM495" s="86"/>
      <c r="BVN495" s="86"/>
      <c r="BVO495" s="86"/>
      <c r="BVP495" s="86"/>
      <c r="BVQ495" s="86"/>
      <c r="BVR495" s="86"/>
      <c r="BVS495" s="86"/>
      <c r="BVT495" s="86"/>
      <c r="BVU495" s="86"/>
      <c r="BVV495" s="86"/>
      <c r="BVW495" s="86"/>
      <c r="BVX495" s="86"/>
      <c r="BVY495" s="86"/>
      <c r="BVZ495" s="86"/>
      <c r="BWA495" s="86"/>
      <c r="BWB495" s="86"/>
      <c r="BWC495" s="86"/>
      <c r="BWD495" s="86"/>
      <c r="BWE495" s="86"/>
      <c r="BWF495" s="86"/>
      <c r="BWG495" s="86"/>
      <c r="BWH495" s="86"/>
      <c r="BWI495" s="86"/>
      <c r="BWJ495" s="86"/>
      <c r="BWK495" s="86"/>
      <c r="BWL495" s="86"/>
      <c r="BWM495" s="86"/>
      <c r="BWN495" s="86"/>
      <c r="BWO495" s="86"/>
      <c r="BWP495" s="86"/>
      <c r="BWQ495" s="86"/>
      <c r="BWR495" s="86"/>
      <c r="BWS495" s="86"/>
      <c r="BWT495" s="86"/>
      <c r="BWU495" s="86"/>
      <c r="BWV495" s="86"/>
      <c r="BWW495" s="86"/>
      <c r="BWX495" s="86"/>
      <c r="BWY495" s="86"/>
      <c r="BWZ495" s="86"/>
      <c r="BXA495" s="86"/>
      <c r="BXB495" s="86"/>
      <c r="BXC495" s="86"/>
      <c r="BXD495" s="86"/>
      <c r="BXE495" s="86"/>
      <c r="BXF495" s="86"/>
      <c r="BXG495" s="86"/>
      <c r="BXH495" s="86"/>
      <c r="BXI495" s="86"/>
      <c r="BXJ495" s="86"/>
      <c r="BXK495" s="86"/>
      <c r="BXL495" s="86"/>
      <c r="BXM495" s="86"/>
      <c r="BXN495" s="86"/>
      <c r="BXO495" s="86"/>
      <c r="BXP495" s="86"/>
      <c r="BXQ495" s="86"/>
      <c r="BXR495" s="86"/>
      <c r="BXS495" s="86"/>
      <c r="BXT495" s="86"/>
      <c r="BXU495" s="86"/>
      <c r="BXV495" s="86"/>
      <c r="BXW495" s="86"/>
      <c r="BXX495" s="86"/>
      <c r="BXY495" s="86"/>
      <c r="BXZ495" s="86"/>
      <c r="BYA495" s="86"/>
      <c r="BYB495" s="86"/>
      <c r="BYC495" s="86"/>
      <c r="BYD495" s="86"/>
      <c r="BYE495" s="86"/>
      <c r="BYF495" s="86"/>
      <c r="BYG495" s="86"/>
      <c r="BYH495" s="86"/>
      <c r="BYI495" s="86"/>
      <c r="BYJ495" s="86"/>
      <c r="BYK495" s="86"/>
      <c r="BYL495" s="86"/>
      <c r="BYM495" s="86"/>
      <c r="BYN495" s="86"/>
      <c r="BYO495" s="86"/>
      <c r="BYP495" s="86"/>
      <c r="BYQ495" s="86"/>
      <c r="BYR495" s="86"/>
      <c r="BYS495" s="86"/>
      <c r="BYT495" s="86"/>
      <c r="BYU495" s="86"/>
      <c r="BYV495" s="86"/>
      <c r="BYW495" s="86"/>
      <c r="BYX495" s="86"/>
      <c r="BYY495" s="86"/>
      <c r="BYZ495" s="86"/>
      <c r="BZA495" s="86"/>
      <c r="BZB495" s="86"/>
      <c r="BZC495" s="86"/>
      <c r="BZD495" s="86"/>
      <c r="BZE495" s="86"/>
      <c r="BZF495" s="86"/>
      <c r="BZG495" s="86"/>
      <c r="BZH495" s="86"/>
      <c r="BZI495" s="86"/>
      <c r="BZJ495" s="86"/>
      <c r="BZK495" s="86"/>
      <c r="BZL495" s="86"/>
      <c r="BZM495" s="86"/>
      <c r="BZN495" s="86"/>
      <c r="BZO495" s="86"/>
      <c r="BZP495" s="86"/>
      <c r="BZQ495" s="86"/>
      <c r="BZR495" s="86"/>
      <c r="BZS495" s="86"/>
      <c r="BZT495" s="86"/>
      <c r="BZU495" s="86"/>
      <c r="BZV495" s="86"/>
      <c r="BZW495" s="86"/>
      <c r="BZX495" s="86"/>
      <c r="BZY495" s="86"/>
      <c r="BZZ495" s="86"/>
      <c r="CAA495" s="86"/>
      <c r="CAB495" s="86"/>
      <c r="CAC495" s="86"/>
      <c r="CAD495" s="86"/>
      <c r="CAE495" s="86"/>
      <c r="CAF495" s="86"/>
      <c r="CAG495" s="86"/>
      <c r="CAH495" s="86"/>
      <c r="CAI495" s="86"/>
      <c r="CAJ495" s="86"/>
      <c r="CAK495" s="86"/>
      <c r="CAL495" s="86"/>
      <c r="CAM495" s="86"/>
      <c r="CAN495" s="86"/>
      <c r="CAO495" s="86"/>
      <c r="CAP495" s="86"/>
      <c r="CAQ495" s="86"/>
      <c r="CAR495" s="86"/>
      <c r="CAS495" s="86"/>
      <c r="CAT495" s="86"/>
      <c r="CAU495" s="86"/>
      <c r="CAV495" s="86"/>
      <c r="CAW495" s="86"/>
      <c r="CAX495" s="86"/>
      <c r="CAY495" s="86"/>
      <c r="CAZ495" s="86"/>
      <c r="CBA495" s="86"/>
      <c r="CBB495" s="86"/>
      <c r="CBC495" s="86"/>
      <c r="CBD495" s="86"/>
      <c r="CBE495" s="86"/>
      <c r="CBF495" s="86"/>
      <c r="CBG495" s="86"/>
      <c r="CBH495" s="86"/>
      <c r="CBI495" s="86"/>
      <c r="CBJ495" s="86"/>
      <c r="CBK495" s="86"/>
      <c r="CBL495" s="86"/>
      <c r="CBM495" s="86"/>
      <c r="CBN495" s="86"/>
      <c r="CBO495" s="86"/>
      <c r="CBP495" s="86"/>
      <c r="CBQ495" s="86"/>
      <c r="CBR495" s="86"/>
      <c r="CBS495" s="86"/>
      <c r="CBT495" s="86"/>
      <c r="CBU495" s="86"/>
      <c r="CBV495" s="86"/>
      <c r="CBW495" s="86"/>
      <c r="CBX495" s="86"/>
      <c r="CBY495" s="86"/>
      <c r="CBZ495" s="86"/>
      <c r="CCA495" s="86"/>
      <c r="CCB495" s="86"/>
      <c r="CCC495" s="86"/>
      <c r="CCD495" s="86"/>
      <c r="CCE495" s="86"/>
      <c r="CCF495" s="86"/>
      <c r="CCG495" s="86"/>
      <c r="CCH495" s="86"/>
      <c r="CCI495" s="86"/>
      <c r="CCJ495" s="86"/>
      <c r="CCK495" s="86"/>
      <c r="CCL495" s="86"/>
      <c r="CCM495" s="86"/>
      <c r="CCN495" s="86"/>
      <c r="CCO495" s="86"/>
      <c r="CCP495" s="86"/>
      <c r="CCQ495" s="86"/>
      <c r="CCR495" s="86"/>
      <c r="CCS495" s="86"/>
      <c r="CCT495" s="86"/>
      <c r="CCU495" s="86"/>
      <c r="CCV495" s="86"/>
      <c r="CCW495" s="86"/>
      <c r="CCX495" s="86"/>
      <c r="CCY495" s="86"/>
      <c r="CCZ495" s="86"/>
      <c r="CDA495" s="86"/>
      <c r="CDB495" s="86"/>
      <c r="CDC495" s="86"/>
      <c r="CDD495" s="86"/>
      <c r="CDE495" s="86"/>
      <c r="CDF495" s="86"/>
      <c r="CDG495" s="86"/>
      <c r="CDH495" s="86"/>
      <c r="CDI495" s="86"/>
      <c r="CDJ495" s="86"/>
      <c r="CDK495" s="86"/>
      <c r="CDL495" s="86"/>
      <c r="CDM495" s="86"/>
      <c r="CDN495" s="86"/>
      <c r="CDO495" s="86"/>
      <c r="CDP495" s="86"/>
      <c r="CDQ495" s="86"/>
      <c r="CDR495" s="86"/>
      <c r="CDS495" s="86"/>
      <c r="CDT495" s="86"/>
      <c r="CDU495" s="86"/>
      <c r="CDV495" s="86"/>
      <c r="CDW495" s="86"/>
      <c r="CDX495" s="86"/>
      <c r="CDY495" s="86"/>
      <c r="CDZ495" s="86"/>
      <c r="CEA495" s="86"/>
      <c r="CEB495" s="86"/>
      <c r="CEC495" s="86"/>
      <c r="CED495" s="86"/>
      <c r="CEE495" s="86"/>
      <c r="CEF495" s="86"/>
      <c r="CEG495" s="86"/>
      <c r="CEH495" s="86"/>
      <c r="CEI495" s="86"/>
      <c r="CEJ495" s="86"/>
      <c r="CEK495" s="86"/>
      <c r="CEL495" s="86"/>
      <c r="CEM495" s="86"/>
      <c r="CEN495" s="86"/>
      <c r="CEO495" s="86"/>
      <c r="CEP495" s="86"/>
      <c r="CEQ495" s="86"/>
      <c r="CER495" s="86"/>
      <c r="CES495" s="86"/>
      <c r="CET495" s="86"/>
      <c r="CEU495" s="86"/>
      <c r="CEV495" s="86"/>
      <c r="CEW495" s="86"/>
      <c r="CEX495" s="86"/>
      <c r="CEY495" s="86"/>
      <c r="CEZ495" s="86"/>
      <c r="CFA495" s="86"/>
      <c r="CFB495" s="86"/>
      <c r="CFC495" s="86"/>
      <c r="CFD495" s="86"/>
      <c r="CFE495" s="86"/>
      <c r="CFF495" s="86"/>
      <c r="CFG495" s="86"/>
      <c r="CFH495" s="86"/>
      <c r="CFI495" s="86"/>
      <c r="CFJ495" s="86"/>
      <c r="CFK495" s="86"/>
      <c r="CFL495" s="86"/>
      <c r="CFM495" s="86"/>
      <c r="CFN495" s="86"/>
      <c r="CFO495" s="86"/>
      <c r="CFP495" s="86"/>
      <c r="CFQ495" s="86"/>
      <c r="CFR495" s="86"/>
      <c r="CFS495" s="86"/>
      <c r="CFT495" s="86"/>
      <c r="CFU495" s="86"/>
      <c r="CFV495" s="86"/>
      <c r="CFW495" s="86"/>
      <c r="CFX495" s="86"/>
      <c r="CFY495" s="86"/>
      <c r="CFZ495" s="86"/>
      <c r="CGA495" s="86"/>
      <c r="CGB495" s="86"/>
      <c r="CGC495" s="86"/>
      <c r="CGD495" s="86"/>
      <c r="CGE495" s="86"/>
      <c r="CGF495" s="86"/>
      <c r="CGG495" s="86"/>
      <c r="CGH495" s="86"/>
      <c r="CGI495" s="86"/>
      <c r="CGJ495" s="86"/>
      <c r="CGK495" s="86"/>
      <c r="CGL495" s="86"/>
      <c r="CGM495" s="86"/>
      <c r="CGN495" s="86"/>
      <c r="CGO495" s="86"/>
      <c r="CGP495" s="86"/>
      <c r="CGQ495" s="86"/>
      <c r="CGR495" s="86"/>
      <c r="CGS495" s="86"/>
      <c r="CGT495" s="86"/>
      <c r="CGU495" s="86"/>
      <c r="CGV495" s="86"/>
      <c r="CGW495" s="86"/>
      <c r="CGX495" s="86"/>
      <c r="CGY495" s="86"/>
      <c r="CGZ495" s="86"/>
      <c r="CHA495" s="86"/>
      <c r="CHB495" s="86"/>
      <c r="CHC495" s="86"/>
      <c r="CHD495" s="86"/>
      <c r="CHE495" s="86"/>
      <c r="CHF495" s="86"/>
      <c r="CHG495" s="86"/>
      <c r="CHH495" s="86"/>
      <c r="CHI495" s="86"/>
      <c r="CHJ495" s="86"/>
      <c r="CHK495" s="86"/>
      <c r="CHL495" s="86"/>
      <c r="CHM495" s="86"/>
      <c r="CHN495" s="86"/>
      <c r="CHO495" s="86"/>
      <c r="CHP495" s="86"/>
      <c r="CHQ495" s="86"/>
      <c r="CHR495" s="86"/>
      <c r="CHS495" s="86"/>
      <c r="CHT495" s="86"/>
      <c r="CHU495" s="86"/>
      <c r="CHV495" s="86"/>
      <c r="CHW495" s="86"/>
      <c r="CHX495" s="86"/>
      <c r="CHY495" s="86"/>
      <c r="CHZ495" s="86"/>
      <c r="CIA495" s="86"/>
      <c r="CIB495" s="86"/>
      <c r="CIC495" s="86"/>
      <c r="CID495" s="86"/>
      <c r="CIE495" s="86"/>
      <c r="CIF495" s="86"/>
      <c r="CIG495" s="86"/>
      <c r="CIH495" s="86"/>
      <c r="CII495" s="86"/>
      <c r="CIJ495" s="86"/>
      <c r="CIK495" s="86"/>
      <c r="CIL495" s="86"/>
      <c r="CIM495" s="86"/>
      <c r="CIN495" s="86"/>
      <c r="CIO495" s="86"/>
      <c r="CIP495" s="86"/>
      <c r="CIQ495" s="86"/>
      <c r="CIR495" s="86"/>
      <c r="CIS495" s="86"/>
      <c r="CIT495" s="86"/>
      <c r="CIU495" s="86"/>
      <c r="CIV495" s="86"/>
      <c r="CIW495" s="86"/>
      <c r="CIX495" s="86"/>
      <c r="CIY495" s="86"/>
      <c r="CIZ495" s="86"/>
      <c r="CJA495" s="86"/>
      <c r="CJB495" s="86"/>
      <c r="CJC495" s="86"/>
      <c r="CJD495" s="86"/>
      <c r="CJE495" s="86"/>
      <c r="CJF495" s="86"/>
      <c r="CJG495" s="86"/>
      <c r="CJH495" s="86"/>
      <c r="CJI495" s="86"/>
      <c r="CJJ495" s="86"/>
      <c r="CJK495" s="86"/>
      <c r="CJL495" s="86"/>
      <c r="CJM495" s="86"/>
      <c r="CJN495" s="86"/>
      <c r="CJO495" s="86"/>
      <c r="CJP495" s="86"/>
      <c r="CJQ495" s="86"/>
      <c r="CJR495" s="86"/>
      <c r="CJS495" s="86"/>
      <c r="CJT495" s="86"/>
      <c r="CJU495" s="86"/>
      <c r="CJV495" s="86"/>
      <c r="CJW495" s="86"/>
      <c r="CJX495" s="86"/>
      <c r="CJY495" s="86"/>
      <c r="CJZ495" s="86"/>
      <c r="CKA495" s="86"/>
      <c r="CKB495" s="86"/>
      <c r="CKC495" s="86"/>
      <c r="CKD495" s="86"/>
      <c r="CKE495" s="86"/>
      <c r="CKF495" s="86"/>
      <c r="CKG495" s="86"/>
      <c r="CKH495" s="86"/>
      <c r="CKI495" s="86"/>
      <c r="CKJ495" s="86"/>
      <c r="CKK495" s="86"/>
      <c r="CKL495" s="86"/>
      <c r="CKM495" s="86"/>
      <c r="CKN495" s="86"/>
      <c r="CKO495" s="86"/>
      <c r="CKP495" s="86"/>
      <c r="CKQ495" s="86"/>
      <c r="CKR495" s="86"/>
      <c r="CKS495" s="86"/>
      <c r="CKT495" s="86"/>
      <c r="CKU495" s="86"/>
      <c r="CKV495" s="86"/>
      <c r="CKW495" s="86"/>
      <c r="CKX495" s="86"/>
      <c r="CKY495" s="86"/>
      <c r="CKZ495" s="86"/>
      <c r="CLA495" s="86"/>
      <c r="CLB495" s="86"/>
      <c r="CLC495" s="86"/>
      <c r="CLD495" s="86"/>
      <c r="CLE495" s="86"/>
      <c r="CLF495" s="86"/>
      <c r="CLG495" s="86"/>
      <c r="CLH495" s="86"/>
      <c r="CLI495" s="86"/>
      <c r="CLJ495" s="86"/>
      <c r="CLK495" s="86"/>
      <c r="CLL495" s="86"/>
      <c r="CLM495" s="86"/>
      <c r="CLN495" s="86"/>
      <c r="CLO495" s="86"/>
      <c r="CLP495" s="86"/>
      <c r="CLQ495" s="86"/>
      <c r="CLR495" s="86"/>
      <c r="CLS495" s="86"/>
      <c r="CLT495" s="86"/>
      <c r="CLU495" s="86"/>
      <c r="CLV495" s="86"/>
      <c r="CLW495" s="86"/>
      <c r="CLX495" s="86"/>
      <c r="CLY495" s="86"/>
      <c r="CLZ495" s="86"/>
      <c r="CMA495" s="86"/>
      <c r="CMB495" s="86"/>
      <c r="CMC495" s="86"/>
      <c r="CMD495" s="86"/>
      <c r="CME495" s="86"/>
      <c r="CMF495" s="86"/>
      <c r="CMG495" s="86"/>
      <c r="CMH495" s="86"/>
      <c r="CMI495" s="86"/>
      <c r="CMJ495" s="86"/>
      <c r="CMK495" s="86"/>
      <c r="CML495" s="86"/>
      <c r="CMM495" s="86"/>
      <c r="CMN495" s="86"/>
      <c r="CMO495" s="86"/>
      <c r="CMP495" s="86"/>
      <c r="CMQ495" s="86"/>
      <c r="CMR495" s="86"/>
      <c r="CMS495" s="86"/>
      <c r="CMT495" s="86"/>
      <c r="CMU495" s="86"/>
      <c r="CMV495" s="86"/>
      <c r="CMW495" s="86"/>
      <c r="CMX495" s="86"/>
      <c r="CMY495" s="86"/>
      <c r="CMZ495" s="86"/>
      <c r="CNA495" s="86"/>
      <c r="CNB495" s="86"/>
      <c r="CNC495" s="86"/>
      <c r="CND495" s="86"/>
      <c r="CNE495" s="86"/>
      <c r="CNF495" s="86"/>
      <c r="CNG495" s="86"/>
      <c r="CNH495" s="86"/>
      <c r="CNI495" s="86"/>
      <c r="CNJ495" s="86"/>
      <c r="CNK495" s="86"/>
      <c r="CNL495" s="86"/>
      <c r="CNM495" s="86"/>
      <c r="CNN495" s="86"/>
      <c r="CNO495" s="86"/>
      <c r="CNP495" s="86"/>
      <c r="CNQ495" s="86"/>
      <c r="CNR495" s="86"/>
      <c r="CNS495" s="86"/>
      <c r="CNT495" s="86"/>
      <c r="CNU495" s="86"/>
      <c r="CNV495" s="86"/>
      <c r="CNW495" s="86"/>
      <c r="CNX495" s="86"/>
      <c r="CNY495" s="86"/>
      <c r="CNZ495" s="86"/>
      <c r="COA495" s="86"/>
      <c r="COB495" s="86"/>
      <c r="COC495" s="86"/>
      <c r="COD495" s="86"/>
      <c r="COE495" s="86"/>
      <c r="COF495" s="86"/>
      <c r="COG495" s="86"/>
      <c r="COH495" s="86"/>
      <c r="COI495" s="86"/>
      <c r="COJ495" s="86"/>
      <c r="COK495" s="86"/>
      <c r="COL495" s="86"/>
      <c r="COM495" s="86"/>
      <c r="CON495" s="86"/>
      <c r="COO495" s="86"/>
      <c r="COP495" s="86"/>
      <c r="COQ495" s="86"/>
      <c r="COR495" s="86"/>
      <c r="COS495" s="86"/>
      <c r="COT495" s="86"/>
      <c r="COU495" s="86"/>
      <c r="COV495" s="86"/>
      <c r="COW495" s="86"/>
      <c r="COX495" s="86"/>
      <c r="COY495" s="86"/>
      <c r="COZ495" s="86"/>
      <c r="CPA495" s="86"/>
      <c r="CPB495" s="86"/>
      <c r="CPC495" s="86"/>
      <c r="CPD495" s="86"/>
      <c r="CPE495" s="86"/>
      <c r="CPF495" s="86"/>
      <c r="CPG495" s="86"/>
      <c r="CPH495" s="86"/>
      <c r="CPI495" s="86"/>
      <c r="CPJ495" s="86"/>
      <c r="CPK495" s="86"/>
      <c r="CPL495" s="86"/>
      <c r="CPM495" s="86"/>
      <c r="CPN495" s="86"/>
      <c r="CPO495" s="86"/>
      <c r="CPP495" s="86"/>
      <c r="CPQ495" s="86"/>
      <c r="CPR495" s="86"/>
      <c r="CPS495" s="86"/>
      <c r="CPT495" s="86"/>
      <c r="CPU495" s="86"/>
      <c r="CPV495" s="86"/>
      <c r="CPW495" s="86"/>
      <c r="CPX495" s="86"/>
      <c r="CPY495" s="86"/>
      <c r="CPZ495" s="86"/>
      <c r="CQA495" s="86"/>
      <c r="CQB495" s="86"/>
      <c r="CQC495" s="86"/>
      <c r="CQD495" s="86"/>
      <c r="CQE495" s="86"/>
      <c r="CQF495" s="86"/>
      <c r="CQG495" s="86"/>
      <c r="CQH495" s="86"/>
      <c r="CQI495" s="86"/>
      <c r="CQJ495" s="86"/>
      <c r="CQK495" s="86"/>
      <c r="CQL495" s="86"/>
      <c r="CQM495" s="86"/>
      <c r="CQN495" s="86"/>
      <c r="CQO495" s="86"/>
      <c r="CQP495" s="86"/>
      <c r="CQQ495" s="86"/>
      <c r="CQR495" s="86"/>
      <c r="CQS495" s="86"/>
      <c r="CQT495" s="86"/>
      <c r="CQU495" s="86"/>
      <c r="CQV495" s="86"/>
      <c r="CQW495" s="86"/>
      <c r="CQX495" s="86"/>
      <c r="CQY495" s="86"/>
      <c r="CQZ495" s="86"/>
      <c r="CRA495" s="86"/>
      <c r="CRB495" s="86"/>
      <c r="CRC495" s="86"/>
      <c r="CRD495" s="86"/>
      <c r="CRE495" s="86"/>
      <c r="CRF495" s="86"/>
      <c r="CRG495" s="86"/>
      <c r="CRH495" s="86"/>
      <c r="CRI495" s="86"/>
      <c r="CRJ495" s="86"/>
      <c r="CRK495" s="86"/>
      <c r="CRL495" s="86"/>
      <c r="CRM495" s="86"/>
      <c r="CRN495" s="86"/>
      <c r="CRO495" s="86"/>
      <c r="CRP495" s="86"/>
      <c r="CRQ495" s="86"/>
      <c r="CRR495" s="86"/>
      <c r="CRS495" s="86"/>
      <c r="CRT495" s="86"/>
      <c r="CRU495" s="86"/>
      <c r="CRV495" s="86"/>
      <c r="CRW495" s="86"/>
      <c r="CRX495" s="86"/>
      <c r="CRY495" s="86"/>
      <c r="CRZ495" s="86"/>
      <c r="CSA495" s="86"/>
      <c r="CSB495" s="86"/>
      <c r="CSC495" s="86"/>
      <c r="CSD495" s="86"/>
      <c r="CSE495" s="86"/>
      <c r="CSF495" s="86"/>
      <c r="CSG495" s="86"/>
      <c r="CSH495" s="86"/>
      <c r="CSI495" s="86"/>
      <c r="CSJ495" s="86"/>
      <c r="CSK495" s="86"/>
      <c r="CSL495" s="86"/>
      <c r="CSM495" s="86"/>
      <c r="CSN495" s="86"/>
      <c r="CSO495" s="86"/>
      <c r="CSP495" s="86"/>
      <c r="CSQ495" s="86"/>
      <c r="CSR495" s="86"/>
      <c r="CSS495" s="86"/>
      <c r="CST495" s="86"/>
      <c r="CSU495" s="86"/>
      <c r="CSV495" s="86"/>
      <c r="CSW495" s="86"/>
      <c r="CSX495" s="86"/>
      <c r="CSY495" s="86"/>
      <c r="CSZ495" s="86"/>
      <c r="CTA495" s="86"/>
      <c r="CTB495" s="86"/>
      <c r="CTC495" s="86"/>
      <c r="CTD495" s="86"/>
      <c r="CTE495" s="86"/>
      <c r="CTF495" s="86"/>
      <c r="CTG495" s="86"/>
      <c r="CTH495" s="86"/>
      <c r="CTI495" s="86"/>
      <c r="CTJ495" s="86"/>
      <c r="CTK495" s="86"/>
      <c r="CTL495" s="86"/>
      <c r="CTM495" s="86"/>
      <c r="CTN495" s="86"/>
      <c r="CTO495" s="86"/>
      <c r="CTP495" s="86"/>
      <c r="CTQ495" s="86"/>
      <c r="CTR495" s="86"/>
      <c r="CTS495" s="86"/>
      <c r="CTT495" s="86"/>
      <c r="CTU495" s="86"/>
      <c r="CTV495" s="86"/>
      <c r="CTW495" s="86"/>
      <c r="CTX495" s="86"/>
      <c r="CTY495" s="86"/>
      <c r="CTZ495" s="86"/>
      <c r="CUA495" s="86"/>
      <c r="CUB495" s="86"/>
      <c r="CUC495" s="86"/>
      <c r="CUD495" s="86"/>
      <c r="CUE495" s="86"/>
      <c r="CUF495" s="86"/>
      <c r="CUG495" s="86"/>
      <c r="CUH495" s="86"/>
      <c r="CUI495" s="86"/>
      <c r="CUJ495" s="86"/>
      <c r="CUK495" s="86"/>
      <c r="CUL495" s="86"/>
      <c r="CUM495" s="86"/>
      <c r="CUN495" s="86"/>
      <c r="CUO495" s="86"/>
      <c r="CUP495" s="86"/>
      <c r="CUQ495" s="86"/>
      <c r="CUR495" s="86"/>
      <c r="CUS495" s="86"/>
      <c r="CUT495" s="86"/>
      <c r="CUU495" s="86"/>
      <c r="CUV495" s="86"/>
      <c r="CUW495" s="86"/>
      <c r="CUX495" s="86"/>
      <c r="CUY495" s="86"/>
      <c r="CUZ495" s="86"/>
      <c r="CVA495" s="86"/>
      <c r="CVB495" s="86"/>
      <c r="CVC495" s="86"/>
      <c r="CVD495" s="86"/>
      <c r="CVE495" s="86"/>
      <c r="CVF495" s="86"/>
      <c r="CVG495" s="86"/>
      <c r="CVH495" s="86"/>
      <c r="CVI495" s="86"/>
      <c r="CVJ495" s="86"/>
      <c r="CVK495" s="86"/>
      <c r="CVL495" s="86"/>
      <c r="CVM495" s="86"/>
      <c r="CVN495" s="86"/>
      <c r="CVO495" s="86"/>
      <c r="CVP495" s="86"/>
      <c r="CVQ495" s="86"/>
      <c r="CVR495" s="86"/>
      <c r="CVS495" s="86"/>
      <c r="CVT495" s="86"/>
      <c r="CVU495" s="86"/>
      <c r="CVV495" s="86"/>
      <c r="CVW495" s="86"/>
      <c r="CVX495" s="86"/>
      <c r="CVY495" s="86"/>
      <c r="CVZ495" s="86"/>
      <c r="CWA495" s="86"/>
      <c r="CWB495" s="86"/>
      <c r="CWC495" s="86"/>
      <c r="CWD495" s="86"/>
      <c r="CWE495" s="86"/>
      <c r="CWF495" s="86"/>
      <c r="CWG495" s="86"/>
      <c r="CWH495" s="86"/>
      <c r="CWI495" s="86"/>
      <c r="CWJ495" s="86"/>
      <c r="CWK495" s="86"/>
      <c r="CWL495" s="86"/>
      <c r="CWM495" s="86"/>
      <c r="CWN495" s="86"/>
      <c r="CWO495" s="86"/>
      <c r="CWP495" s="86"/>
      <c r="CWQ495" s="86"/>
      <c r="CWR495" s="86"/>
      <c r="CWS495" s="86"/>
      <c r="CWT495" s="86"/>
      <c r="CWU495" s="86"/>
      <c r="CWV495" s="86"/>
      <c r="CWW495" s="86"/>
      <c r="CWX495" s="86"/>
      <c r="CWY495" s="86"/>
      <c r="CWZ495" s="86"/>
      <c r="CXA495" s="86"/>
      <c r="CXB495" s="86"/>
      <c r="CXC495" s="86"/>
      <c r="CXD495" s="86"/>
      <c r="CXE495" s="86"/>
      <c r="CXF495" s="86"/>
      <c r="CXG495" s="86"/>
      <c r="CXH495" s="86"/>
      <c r="CXI495" s="86"/>
      <c r="CXJ495" s="86"/>
      <c r="CXK495" s="86"/>
      <c r="CXL495" s="86"/>
      <c r="CXM495" s="86"/>
      <c r="CXN495" s="86"/>
      <c r="CXO495" s="86"/>
      <c r="CXP495" s="86"/>
      <c r="CXQ495" s="86"/>
      <c r="CXR495" s="86"/>
      <c r="CXS495" s="86"/>
      <c r="CXT495" s="86"/>
      <c r="CXU495" s="86"/>
      <c r="CXV495" s="86"/>
      <c r="CXW495" s="86"/>
      <c r="CXX495" s="86"/>
      <c r="CXY495" s="86"/>
      <c r="CXZ495" s="86"/>
      <c r="CYA495" s="86"/>
      <c r="CYB495" s="86"/>
      <c r="CYC495" s="86"/>
      <c r="CYD495" s="86"/>
      <c r="CYE495" s="86"/>
      <c r="CYF495" s="86"/>
      <c r="CYG495" s="86"/>
      <c r="CYH495" s="86"/>
      <c r="CYI495" s="86"/>
      <c r="CYJ495" s="86"/>
      <c r="CYK495" s="86"/>
      <c r="CYL495" s="86"/>
      <c r="CYM495" s="86"/>
      <c r="CYN495" s="86"/>
      <c r="CYO495" s="86"/>
      <c r="CYP495" s="86"/>
      <c r="CYQ495" s="86"/>
      <c r="CYR495" s="86"/>
      <c r="CYS495" s="86"/>
      <c r="CYT495" s="86"/>
      <c r="CYU495" s="86"/>
      <c r="CYV495" s="86"/>
      <c r="CYW495" s="86"/>
      <c r="CYX495" s="86"/>
      <c r="CYY495" s="86"/>
      <c r="CYZ495" s="86"/>
      <c r="CZA495" s="86"/>
      <c r="CZB495" s="86"/>
      <c r="CZC495" s="86"/>
      <c r="CZD495" s="86"/>
      <c r="CZE495" s="86"/>
      <c r="CZF495" s="86"/>
      <c r="CZG495" s="86"/>
      <c r="CZH495" s="86"/>
      <c r="CZI495" s="86"/>
      <c r="CZJ495" s="86"/>
      <c r="CZK495" s="86"/>
      <c r="CZL495" s="86"/>
      <c r="CZM495" s="86"/>
      <c r="CZN495" s="86"/>
      <c r="CZO495" s="86"/>
      <c r="CZP495" s="86"/>
      <c r="CZQ495" s="86"/>
      <c r="CZR495" s="86"/>
      <c r="CZS495" s="86"/>
      <c r="CZT495" s="86"/>
      <c r="CZU495" s="86"/>
      <c r="CZV495" s="86"/>
      <c r="CZW495" s="86"/>
      <c r="CZX495" s="86"/>
      <c r="CZY495" s="86"/>
      <c r="CZZ495" s="86"/>
      <c r="DAA495" s="86"/>
      <c r="DAB495" s="86"/>
      <c r="DAC495" s="86"/>
      <c r="DAD495" s="86"/>
      <c r="DAE495" s="86"/>
      <c r="DAF495" s="86"/>
      <c r="DAG495" s="86"/>
      <c r="DAH495" s="86"/>
      <c r="DAI495" s="86"/>
      <c r="DAJ495" s="86"/>
      <c r="DAK495" s="86"/>
      <c r="DAL495" s="86"/>
      <c r="DAM495" s="86"/>
      <c r="DAN495" s="86"/>
      <c r="DAO495" s="86"/>
      <c r="DAP495" s="86"/>
      <c r="DAQ495" s="86"/>
      <c r="DAR495" s="86"/>
      <c r="DAS495" s="86"/>
      <c r="DAT495" s="86"/>
      <c r="DAU495" s="86"/>
      <c r="DAV495" s="86"/>
      <c r="DAW495" s="86"/>
      <c r="DAX495" s="86"/>
      <c r="DAY495" s="86"/>
      <c r="DAZ495" s="86"/>
      <c r="DBA495" s="86"/>
      <c r="DBB495" s="86"/>
      <c r="DBC495" s="86"/>
      <c r="DBD495" s="86"/>
      <c r="DBE495" s="86"/>
      <c r="DBF495" s="86"/>
      <c r="DBG495" s="86"/>
      <c r="DBH495" s="86"/>
      <c r="DBI495" s="86"/>
      <c r="DBJ495" s="86"/>
      <c r="DBK495" s="86"/>
      <c r="DBL495" s="86"/>
      <c r="DBM495" s="86"/>
      <c r="DBN495" s="86"/>
      <c r="DBO495" s="86"/>
      <c r="DBP495" s="86"/>
      <c r="DBQ495" s="86"/>
      <c r="DBR495" s="86"/>
      <c r="DBS495" s="86"/>
      <c r="DBT495" s="86"/>
      <c r="DBU495" s="86"/>
      <c r="DBV495" s="86"/>
      <c r="DBW495" s="86"/>
      <c r="DBX495" s="86"/>
      <c r="DBY495" s="86"/>
      <c r="DBZ495" s="86"/>
      <c r="DCA495" s="86"/>
      <c r="DCB495" s="86"/>
      <c r="DCC495" s="86"/>
      <c r="DCD495" s="86"/>
      <c r="DCE495" s="86"/>
      <c r="DCF495" s="86"/>
      <c r="DCG495" s="86"/>
      <c r="DCH495" s="86"/>
      <c r="DCI495" s="86"/>
      <c r="DCJ495" s="86"/>
      <c r="DCK495" s="86"/>
      <c r="DCL495" s="86"/>
      <c r="DCM495" s="86"/>
      <c r="DCN495" s="86"/>
      <c r="DCO495" s="86"/>
      <c r="DCP495" s="86"/>
      <c r="DCQ495" s="86"/>
      <c r="DCR495" s="86"/>
      <c r="DCS495" s="86"/>
      <c r="DCT495" s="86"/>
      <c r="DCU495" s="86"/>
      <c r="DCV495" s="86"/>
      <c r="DCW495" s="86"/>
      <c r="DCX495" s="86"/>
      <c r="DCY495" s="86"/>
      <c r="DCZ495" s="86"/>
      <c r="DDA495" s="86"/>
      <c r="DDB495" s="86"/>
      <c r="DDC495" s="86"/>
      <c r="DDD495" s="86"/>
      <c r="DDE495" s="86"/>
      <c r="DDF495" s="86"/>
      <c r="DDG495" s="86"/>
      <c r="DDH495" s="86"/>
      <c r="DDI495" s="86"/>
      <c r="DDJ495" s="86"/>
      <c r="DDK495" s="86"/>
      <c r="DDL495" s="86"/>
      <c r="DDM495" s="86"/>
      <c r="DDN495" s="86"/>
      <c r="DDO495" s="86"/>
      <c r="DDP495" s="86"/>
      <c r="DDQ495" s="86"/>
      <c r="DDR495" s="86"/>
      <c r="DDS495" s="86"/>
      <c r="DDT495" s="86"/>
      <c r="DDU495" s="86"/>
      <c r="DDV495" s="86"/>
      <c r="DDW495" s="86"/>
      <c r="DDX495" s="86"/>
      <c r="DDY495" s="86"/>
      <c r="DDZ495" s="86"/>
      <c r="DEA495" s="86"/>
      <c r="DEB495" s="86"/>
      <c r="DEC495" s="86"/>
      <c r="DED495" s="86"/>
      <c r="DEE495" s="86"/>
      <c r="DEF495" s="86"/>
      <c r="DEG495" s="86"/>
      <c r="DEH495" s="86"/>
      <c r="DEI495" s="86"/>
      <c r="DEJ495" s="86"/>
      <c r="DEK495" s="86"/>
      <c r="DEL495" s="86"/>
      <c r="DEM495" s="86"/>
      <c r="DEN495" s="86"/>
      <c r="DEO495" s="86"/>
      <c r="DEP495" s="86"/>
      <c r="DEQ495" s="86"/>
      <c r="DER495" s="86"/>
      <c r="DES495" s="86"/>
      <c r="DET495" s="86"/>
      <c r="DEU495" s="86"/>
      <c r="DEV495" s="86"/>
      <c r="DEW495" s="86"/>
      <c r="DEX495" s="86"/>
      <c r="DEY495" s="86"/>
      <c r="DEZ495" s="86"/>
      <c r="DFA495" s="86"/>
      <c r="DFB495" s="86"/>
      <c r="DFC495" s="86"/>
      <c r="DFD495" s="86"/>
      <c r="DFE495" s="86"/>
      <c r="DFF495" s="86"/>
      <c r="DFG495" s="86"/>
      <c r="DFH495" s="86"/>
      <c r="DFI495" s="86"/>
      <c r="DFJ495" s="86"/>
      <c r="DFK495" s="86"/>
      <c r="DFL495" s="86"/>
      <c r="DFM495" s="86"/>
      <c r="DFN495" s="86"/>
      <c r="DFO495" s="86"/>
      <c r="DFP495" s="86"/>
      <c r="DFQ495" s="86"/>
      <c r="DFR495" s="86"/>
      <c r="DFS495" s="86"/>
      <c r="DFT495" s="86"/>
      <c r="DFU495" s="86"/>
      <c r="DFV495" s="86"/>
      <c r="DFW495" s="86"/>
      <c r="DFX495" s="86"/>
      <c r="DFY495" s="86"/>
      <c r="DFZ495" s="86"/>
      <c r="DGA495" s="86"/>
      <c r="DGB495" s="86"/>
      <c r="DGC495" s="86"/>
      <c r="DGD495" s="86"/>
      <c r="DGE495" s="86"/>
      <c r="DGF495" s="86"/>
      <c r="DGG495" s="86"/>
      <c r="DGH495" s="86"/>
      <c r="DGI495" s="86"/>
      <c r="DGJ495" s="86"/>
      <c r="DGK495" s="86"/>
      <c r="DGL495" s="86"/>
      <c r="DGM495" s="86"/>
      <c r="DGN495" s="86"/>
      <c r="DGO495" s="86"/>
      <c r="DGP495" s="86"/>
      <c r="DGQ495" s="86"/>
      <c r="DGR495" s="86"/>
      <c r="DGS495" s="86"/>
      <c r="DGT495" s="86"/>
      <c r="DGU495" s="86"/>
      <c r="DGV495" s="86"/>
      <c r="DGW495" s="86"/>
      <c r="DGX495" s="86"/>
      <c r="DGY495" s="86"/>
      <c r="DGZ495" s="86"/>
      <c r="DHA495" s="86"/>
      <c r="DHB495" s="86"/>
      <c r="DHC495" s="86"/>
      <c r="DHD495" s="86"/>
      <c r="DHE495" s="86"/>
      <c r="DHF495" s="86"/>
      <c r="DHG495" s="86"/>
      <c r="DHH495" s="86"/>
      <c r="DHI495" s="86"/>
      <c r="DHJ495" s="86"/>
      <c r="DHK495" s="86"/>
      <c r="DHL495" s="86"/>
      <c r="DHM495" s="86"/>
      <c r="DHN495" s="86"/>
      <c r="DHO495" s="86"/>
      <c r="DHP495" s="86"/>
      <c r="DHQ495" s="86"/>
      <c r="DHR495" s="86"/>
      <c r="DHS495" s="86"/>
      <c r="DHT495" s="86"/>
      <c r="DHU495" s="86"/>
      <c r="DHV495" s="86"/>
      <c r="DHW495" s="86"/>
      <c r="DHX495" s="86"/>
      <c r="DHY495" s="86"/>
      <c r="DHZ495" s="86"/>
      <c r="DIA495" s="86"/>
      <c r="DIB495" s="86"/>
      <c r="DIC495" s="86"/>
      <c r="DID495" s="86"/>
      <c r="DIE495" s="86"/>
      <c r="DIF495" s="86"/>
      <c r="DIG495" s="86"/>
      <c r="DIH495" s="86"/>
      <c r="DII495" s="86"/>
      <c r="DIJ495" s="86"/>
      <c r="DIK495" s="86"/>
      <c r="DIL495" s="86"/>
      <c r="DIM495" s="86"/>
      <c r="DIN495" s="86"/>
      <c r="DIO495" s="86"/>
      <c r="DIP495" s="86"/>
      <c r="DIQ495" s="86"/>
      <c r="DIR495" s="86"/>
      <c r="DIS495" s="86"/>
      <c r="DIT495" s="86"/>
      <c r="DIU495" s="86"/>
      <c r="DIV495" s="86"/>
      <c r="DIW495" s="86"/>
      <c r="DIX495" s="86"/>
      <c r="DIY495" s="86"/>
      <c r="DIZ495" s="86"/>
      <c r="DJA495" s="86"/>
      <c r="DJB495" s="86"/>
      <c r="DJC495" s="86"/>
      <c r="DJD495" s="86"/>
      <c r="DJE495" s="86"/>
      <c r="DJF495" s="86"/>
      <c r="DJG495" s="86"/>
      <c r="DJH495" s="86"/>
      <c r="DJI495" s="86"/>
      <c r="DJJ495" s="86"/>
      <c r="DJK495" s="86"/>
      <c r="DJL495" s="86"/>
      <c r="DJM495" s="86"/>
      <c r="DJN495" s="86"/>
      <c r="DJO495" s="86"/>
      <c r="DJP495" s="86"/>
      <c r="DJQ495" s="86"/>
      <c r="DJR495" s="86"/>
      <c r="DJS495" s="86"/>
      <c r="DJT495" s="86"/>
      <c r="DJU495" s="86"/>
      <c r="DJV495" s="86"/>
      <c r="DJW495" s="86"/>
      <c r="DJX495" s="86"/>
      <c r="DJY495" s="86"/>
      <c r="DJZ495" s="86"/>
      <c r="DKA495" s="86"/>
      <c r="DKB495" s="86"/>
      <c r="DKC495" s="86"/>
      <c r="DKD495" s="86"/>
      <c r="DKE495" s="86"/>
      <c r="DKF495" s="86"/>
      <c r="DKG495" s="86"/>
      <c r="DKH495" s="86"/>
      <c r="DKI495" s="86"/>
      <c r="DKJ495" s="86"/>
      <c r="DKK495" s="86"/>
      <c r="DKL495" s="86"/>
      <c r="DKM495" s="86"/>
      <c r="DKN495" s="86"/>
      <c r="DKO495" s="86"/>
      <c r="DKP495" s="86"/>
      <c r="DKQ495" s="86"/>
      <c r="DKR495" s="86"/>
      <c r="DKS495" s="86"/>
      <c r="DKT495" s="86"/>
      <c r="DKU495" s="86"/>
      <c r="DKV495" s="86"/>
      <c r="DKW495" s="86"/>
      <c r="DKX495" s="86"/>
      <c r="DKY495" s="86"/>
      <c r="DKZ495" s="86"/>
      <c r="DLA495" s="86"/>
      <c r="DLB495" s="86"/>
      <c r="DLC495" s="86"/>
      <c r="DLD495" s="86"/>
      <c r="DLE495" s="86"/>
      <c r="DLF495" s="86"/>
      <c r="DLG495" s="86"/>
      <c r="DLH495" s="86"/>
      <c r="DLI495" s="86"/>
      <c r="DLJ495" s="86"/>
      <c r="DLK495" s="86"/>
      <c r="DLL495" s="86"/>
      <c r="DLM495" s="86"/>
      <c r="DLN495" s="86"/>
      <c r="DLO495" s="86"/>
      <c r="DLP495" s="86"/>
      <c r="DLQ495" s="86"/>
      <c r="DLR495" s="86"/>
      <c r="DLS495" s="86"/>
      <c r="DLT495" s="86"/>
      <c r="DLU495" s="86"/>
      <c r="DLV495" s="86"/>
      <c r="DLW495" s="86"/>
      <c r="DLX495" s="86"/>
      <c r="DLY495" s="86"/>
      <c r="DLZ495" s="86"/>
      <c r="DMA495" s="86"/>
      <c r="DMB495" s="86"/>
      <c r="DMC495" s="86"/>
      <c r="DMD495" s="86"/>
      <c r="DME495" s="86"/>
      <c r="DMF495" s="86"/>
      <c r="DMG495" s="86"/>
      <c r="DMH495" s="86"/>
      <c r="DMI495" s="86"/>
      <c r="DMJ495" s="86"/>
      <c r="DMK495" s="86"/>
      <c r="DML495" s="86"/>
      <c r="DMM495" s="86"/>
      <c r="DMN495" s="86"/>
      <c r="DMO495" s="86"/>
      <c r="DMP495" s="86"/>
      <c r="DMQ495" s="86"/>
      <c r="DMR495" s="86"/>
      <c r="DMS495" s="86"/>
      <c r="DMT495" s="86"/>
      <c r="DMU495" s="86"/>
      <c r="DMV495" s="86"/>
      <c r="DMW495" s="86"/>
      <c r="DMX495" s="86"/>
      <c r="DMY495" s="86"/>
      <c r="DMZ495" s="86"/>
      <c r="DNA495" s="86"/>
      <c r="DNB495" s="86"/>
      <c r="DNC495" s="86"/>
      <c r="DND495" s="86"/>
      <c r="DNE495" s="86"/>
      <c r="DNF495" s="86"/>
      <c r="DNG495" s="86"/>
      <c r="DNH495" s="86"/>
      <c r="DNI495" s="86"/>
      <c r="DNJ495" s="86"/>
      <c r="DNK495" s="86"/>
      <c r="DNL495" s="86"/>
      <c r="DNM495" s="86"/>
      <c r="DNN495" s="86"/>
      <c r="DNO495" s="86"/>
      <c r="DNP495" s="86"/>
      <c r="DNQ495" s="86"/>
      <c r="DNR495" s="86"/>
      <c r="DNS495" s="86"/>
      <c r="DNT495" s="86"/>
      <c r="DNU495" s="86"/>
      <c r="DNV495" s="86"/>
      <c r="DNW495" s="86"/>
      <c r="DNX495" s="86"/>
      <c r="DNY495" s="86"/>
      <c r="DNZ495" s="86"/>
      <c r="DOA495" s="86"/>
      <c r="DOB495" s="86"/>
      <c r="DOC495" s="86"/>
      <c r="DOD495" s="86"/>
      <c r="DOE495" s="86"/>
      <c r="DOF495" s="86"/>
      <c r="DOG495" s="86"/>
      <c r="DOH495" s="86"/>
      <c r="DOI495" s="86"/>
      <c r="DOJ495" s="86"/>
      <c r="DOK495" s="86"/>
      <c r="DOL495" s="86"/>
      <c r="DOM495" s="86"/>
      <c r="DON495" s="86"/>
      <c r="DOO495" s="86"/>
      <c r="DOP495" s="86"/>
      <c r="DOQ495" s="86"/>
      <c r="DOR495" s="86"/>
      <c r="DOS495" s="86"/>
      <c r="DOT495" s="86"/>
      <c r="DOU495" s="86"/>
      <c r="DOV495" s="86"/>
      <c r="DOW495" s="86"/>
      <c r="DOX495" s="86"/>
      <c r="DOY495" s="86"/>
      <c r="DOZ495" s="86"/>
      <c r="DPA495" s="86"/>
      <c r="DPB495" s="86"/>
      <c r="DPC495" s="86"/>
      <c r="DPD495" s="86"/>
      <c r="DPE495" s="86"/>
      <c r="DPF495" s="86"/>
      <c r="DPG495" s="86"/>
      <c r="DPH495" s="86"/>
      <c r="DPI495" s="86"/>
      <c r="DPJ495" s="86"/>
      <c r="DPK495" s="86"/>
      <c r="DPL495" s="86"/>
      <c r="DPM495" s="86"/>
      <c r="DPN495" s="86"/>
      <c r="DPO495" s="86"/>
      <c r="DPP495" s="86"/>
      <c r="DPQ495" s="86"/>
      <c r="DPR495" s="86"/>
      <c r="DPS495" s="86"/>
      <c r="DPT495" s="86"/>
      <c r="DPU495" s="86"/>
      <c r="DPV495" s="86"/>
      <c r="DPW495" s="86"/>
      <c r="DPX495" s="86"/>
      <c r="DPY495" s="86"/>
      <c r="DPZ495" s="86"/>
      <c r="DQA495" s="86"/>
      <c r="DQB495" s="86"/>
      <c r="DQC495" s="86"/>
      <c r="DQD495" s="86"/>
      <c r="DQE495" s="86"/>
      <c r="DQF495" s="86"/>
      <c r="DQG495" s="86"/>
      <c r="DQH495" s="86"/>
      <c r="DQI495" s="86"/>
      <c r="DQJ495" s="86"/>
      <c r="DQK495" s="86"/>
      <c r="DQL495" s="86"/>
      <c r="DQM495" s="86"/>
      <c r="DQN495" s="86"/>
      <c r="DQO495" s="86"/>
      <c r="DQP495" s="86"/>
      <c r="DQQ495" s="86"/>
      <c r="DQR495" s="86"/>
      <c r="DQS495" s="86"/>
      <c r="DQT495" s="86"/>
      <c r="DQU495" s="86"/>
      <c r="DQV495" s="86"/>
      <c r="DQW495" s="86"/>
      <c r="DQX495" s="86"/>
      <c r="DQY495" s="86"/>
      <c r="DQZ495" s="86"/>
      <c r="DRA495" s="86"/>
      <c r="DRB495" s="86"/>
      <c r="DRC495" s="86"/>
      <c r="DRD495" s="86"/>
      <c r="DRE495" s="86"/>
      <c r="DRF495" s="86"/>
      <c r="DRG495" s="86"/>
      <c r="DRH495" s="86"/>
      <c r="DRI495" s="86"/>
      <c r="DRJ495" s="86"/>
      <c r="DRK495" s="86"/>
      <c r="DRL495" s="86"/>
      <c r="DRM495" s="86"/>
      <c r="DRN495" s="86"/>
      <c r="DRO495" s="86"/>
      <c r="DRP495" s="86"/>
      <c r="DRQ495" s="86"/>
      <c r="DRR495" s="86"/>
      <c r="DRS495" s="86"/>
      <c r="DRT495" s="86"/>
      <c r="DRU495" s="86"/>
      <c r="DRV495" s="86"/>
      <c r="DRW495" s="86"/>
      <c r="DRX495" s="86"/>
      <c r="DRY495" s="86"/>
      <c r="DRZ495" s="86"/>
      <c r="DSA495" s="86"/>
      <c r="DSB495" s="86"/>
      <c r="DSC495" s="86"/>
      <c r="DSD495" s="86"/>
      <c r="DSE495" s="86"/>
      <c r="DSF495" s="86"/>
      <c r="DSG495" s="86"/>
      <c r="DSH495" s="86"/>
      <c r="DSI495" s="86"/>
      <c r="DSJ495" s="86"/>
      <c r="DSK495" s="86"/>
      <c r="DSL495" s="86"/>
      <c r="DSM495" s="86"/>
      <c r="DSN495" s="86"/>
      <c r="DSO495" s="86"/>
      <c r="DSP495" s="86"/>
      <c r="DSQ495" s="86"/>
      <c r="DSR495" s="86"/>
      <c r="DSS495" s="86"/>
      <c r="DST495" s="86"/>
      <c r="DSU495" s="86"/>
      <c r="DSV495" s="86"/>
      <c r="DSW495" s="86"/>
      <c r="DSX495" s="86"/>
      <c r="DSY495" s="86"/>
      <c r="DSZ495" s="86"/>
      <c r="DTA495" s="86"/>
      <c r="DTB495" s="86"/>
      <c r="DTC495" s="86"/>
      <c r="DTD495" s="86"/>
      <c r="DTE495" s="86"/>
      <c r="DTF495" s="86"/>
      <c r="DTG495" s="86"/>
      <c r="DTH495" s="86"/>
      <c r="DTI495" s="86"/>
      <c r="DTJ495" s="86"/>
      <c r="DTK495" s="86"/>
      <c r="DTL495" s="86"/>
      <c r="DTM495" s="86"/>
      <c r="DTN495" s="86"/>
      <c r="DTO495" s="86"/>
      <c r="DTP495" s="86"/>
      <c r="DTQ495" s="86"/>
      <c r="DTR495" s="86"/>
      <c r="DTS495" s="86"/>
      <c r="DTT495" s="86"/>
      <c r="DTU495" s="86"/>
      <c r="DTV495" s="86"/>
      <c r="DTW495" s="86"/>
      <c r="DTX495" s="86"/>
      <c r="DTY495" s="86"/>
      <c r="DTZ495" s="86"/>
      <c r="DUA495" s="86"/>
      <c r="DUB495" s="86"/>
      <c r="DUC495" s="86"/>
      <c r="DUD495" s="86"/>
      <c r="DUE495" s="86"/>
      <c r="DUF495" s="86"/>
      <c r="DUG495" s="86"/>
      <c r="DUH495" s="86"/>
      <c r="DUI495" s="86"/>
      <c r="DUJ495" s="86"/>
      <c r="DUK495" s="86"/>
      <c r="DUL495" s="86"/>
      <c r="DUM495" s="86"/>
      <c r="DUN495" s="86"/>
      <c r="DUO495" s="86"/>
      <c r="DUP495" s="86"/>
      <c r="DUQ495" s="86"/>
      <c r="DUR495" s="86"/>
      <c r="DUS495" s="86"/>
      <c r="DUT495" s="86"/>
      <c r="DUU495" s="86"/>
      <c r="DUV495" s="86"/>
      <c r="DUW495" s="86"/>
      <c r="DUX495" s="86"/>
      <c r="DUY495" s="86"/>
      <c r="DUZ495" s="86"/>
      <c r="DVA495" s="86"/>
      <c r="DVB495" s="86"/>
      <c r="DVC495" s="86"/>
      <c r="DVD495" s="86"/>
      <c r="DVE495" s="86"/>
      <c r="DVF495" s="86"/>
      <c r="DVG495" s="86"/>
      <c r="DVH495" s="86"/>
      <c r="DVI495" s="86"/>
      <c r="DVJ495" s="86"/>
      <c r="DVK495" s="86"/>
      <c r="DVL495" s="86"/>
      <c r="DVM495" s="86"/>
      <c r="DVN495" s="86"/>
      <c r="DVO495" s="86"/>
      <c r="DVP495" s="86"/>
      <c r="DVQ495" s="86"/>
      <c r="DVR495" s="86"/>
      <c r="DVS495" s="86"/>
      <c r="DVT495" s="86"/>
      <c r="DVU495" s="86"/>
      <c r="DVV495" s="86"/>
      <c r="DVW495" s="86"/>
      <c r="DVX495" s="86"/>
      <c r="DVY495" s="86"/>
      <c r="DVZ495" s="86"/>
      <c r="DWA495" s="86"/>
      <c r="DWB495" s="86"/>
      <c r="DWC495" s="86"/>
      <c r="DWD495" s="86"/>
      <c r="DWE495" s="86"/>
      <c r="DWF495" s="86"/>
      <c r="DWG495" s="86"/>
      <c r="DWH495" s="86"/>
      <c r="DWI495" s="86"/>
      <c r="DWJ495" s="86"/>
      <c r="DWK495" s="86"/>
      <c r="DWL495" s="86"/>
      <c r="DWM495" s="86"/>
      <c r="DWN495" s="86"/>
      <c r="DWO495" s="86"/>
      <c r="DWP495" s="86"/>
      <c r="DWQ495" s="86"/>
      <c r="DWR495" s="86"/>
      <c r="DWS495" s="86"/>
      <c r="DWT495" s="86"/>
      <c r="DWU495" s="86"/>
      <c r="DWV495" s="86"/>
      <c r="DWW495" s="86"/>
      <c r="DWX495" s="86"/>
      <c r="DWY495" s="86"/>
      <c r="DWZ495" s="86"/>
      <c r="DXA495" s="86"/>
      <c r="DXB495" s="86"/>
      <c r="DXC495" s="86"/>
      <c r="DXD495" s="86"/>
      <c r="DXE495" s="86"/>
      <c r="DXF495" s="86"/>
      <c r="DXG495" s="86"/>
      <c r="DXH495" s="86"/>
      <c r="DXI495" s="86"/>
      <c r="DXJ495" s="86"/>
      <c r="DXK495" s="86"/>
      <c r="DXL495" s="86"/>
      <c r="DXM495" s="86"/>
      <c r="DXN495" s="86"/>
      <c r="DXO495" s="86"/>
      <c r="DXP495" s="86"/>
      <c r="DXQ495" s="86"/>
      <c r="DXR495" s="86"/>
      <c r="DXS495" s="86"/>
      <c r="DXT495" s="86"/>
      <c r="DXU495" s="86"/>
      <c r="DXV495" s="86"/>
      <c r="DXW495" s="86"/>
      <c r="DXX495" s="86"/>
      <c r="DXY495" s="86"/>
      <c r="DXZ495" s="86"/>
      <c r="DYA495" s="86"/>
      <c r="DYB495" s="86"/>
      <c r="DYC495" s="86"/>
      <c r="DYD495" s="86"/>
      <c r="DYE495" s="86"/>
      <c r="DYF495" s="86"/>
      <c r="DYG495" s="86"/>
      <c r="DYH495" s="86"/>
      <c r="DYI495" s="86"/>
      <c r="DYJ495" s="86"/>
      <c r="DYK495" s="86"/>
      <c r="DYL495" s="86"/>
      <c r="DYM495" s="86"/>
      <c r="DYN495" s="86"/>
      <c r="DYO495" s="86"/>
      <c r="DYP495" s="86"/>
      <c r="DYQ495" s="86"/>
      <c r="DYR495" s="86"/>
      <c r="DYS495" s="86"/>
      <c r="DYT495" s="86"/>
      <c r="DYU495" s="86"/>
      <c r="DYV495" s="86"/>
      <c r="DYW495" s="86"/>
      <c r="DYX495" s="86"/>
      <c r="DYY495" s="86"/>
      <c r="DYZ495" s="86"/>
      <c r="DZA495" s="86"/>
      <c r="DZB495" s="86"/>
      <c r="DZC495" s="86"/>
      <c r="DZD495" s="86"/>
      <c r="DZE495" s="86"/>
      <c r="DZF495" s="86"/>
      <c r="DZG495" s="86"/>
      <c r="DZH495" s="86"/>
      <c r="DZI495" s="86"/>
      <c r="DZJ495" s="86"/>
      <c r="DZK495" s="86"/>
      <c r="DZL495" s="86"/>
      <c r="DZM495" s="86"/>
      <c r="DZN495" s="86"/>
      <c r="DZO495" s="86"/>
      <c r="DZP495" s="86"/>
      <c r="DZQ495" s="86"/>
      <c r="DZR495" s="86"/>
      <c r="DZS495" s="86"/>
      <c r="DZT495" s="86"/>
      <c r="DZU495" s="86"/>
      <c r="DZV495" s="86"/>
      <c r="DZW495" s="86"/>
      <c r="DZX495" s="86"/>
      <c r="DZY495" s="86"/>
      <c r="DZZ495" s="86"/>
      <c r="EAA495" s="86"/>
      <c r="EAB495" s="86"/>
      <c r="EAC495" s="86"/>
      <c r="EAD495" s="86"/>
      <c r="EAE495" s="86"/>
      <c r="EAF495" s="86"/>
      <c r="EAG495" s="86"/>
      <c r="EAH495" s="86"/>
      <c r="EAI495" s="86"/>
      <c r="EAJ495" s="86"/>
      <c r="EAK495" s="86"/>
      <c r="EAL495" s="86"/>
      <c r="EAM495" s="86"/>
      <c r="EAN495" s="86"/>
      <c r="EAO495" s="86"/>
      <c r="EAP495" s="86"/>
      <c r="EAQ495" s="86"/>
      <c r="EAR495" s="86"/>
      <c r="EAS495" s="86"/>
      <c r="EAT495" s="86"/>
      <c r="EAU495" s="86"/>
      <c r="EAV495" s="86"/>
      <c r="EAW495" s="86"/>
      <c r="EAX495" s="86"/>
      <c r="EAY495" s="86"/>
      <c r="EAZ495" s="86"/>
      <c r="EBA495" s="86"/>
      <c r="EBB495" s="86"/>
      <c r="EBC495" s="86"/>
      <c r="EBD495" s="86"/>
      <c r="EBE495" s="86"/>
      <c r="EBF495" s="86"/>
      <c r="EBG495" s="86"/>
      <c r="EBH495" s="86"/>
      <c r="EBI495" s="86"/>
      <c r="EBJ495" s="86"/>
      <c r="EBK495" s="86"/>
      <c r="EBL495" s="86"/>
      <c r="EBM495" s="86"/>
      <c r="EBN495" s="86"/>
      <c r="EBO495" s="86"/>
      <c r="EBP495" s="86"/>
      <c r="EBQ495" s="86"/>
      <c r="EBR495" s="86"/>
      <c r="EBS495" s="86"/>
      <c r="EBT495" s="86"/>
      <c r="EBU495" s="86"/>
      <c r="EBV495" s="86"/>
      <c r="EBW495" s="86"/>
      <c r="EBX495" s="86"/>
      <c r="EBY495" s="86"/>
      <c r="EBZ495" s="86"/>
      <c r="ECA495" s="86"/>
      <c r="ECB495" s="86"/>
      <c r="ECC495" s="86"/>
      <c r="ECD495" s="86"/>
      <c r="ECE495" s="86"/>
      <c r="ECF495" s="86"/>
      <c r="ECG495" s="86"/>
      <c r="ECH495" s="86"/>
      <c r="ECI495" s="86"/>
      <c r="ECJ495" s="86"/>
      <c r="ECK495" s="86"/>
      <c r="ECL495" s="86"/>
      <c r="ECM495" s="86"/>
      <c r="ECN495" s="86"/>
      <c r="ECO495" s="86"/>
      <c r="ECP495" s="86"/>
      <c r="ECQ495" s="86"/>
      <c r="ECR495" s="86"/>
      <c r="ECS495" s="86"/>
      <c r="ECT495" s="86"/>
      <c r="ECU495" s="86"/>
      <c r="ECV495" s="86"/>
      <c r="ECW495" s="86"/>
      <c r="ECX495" s="86"/>
      <c r="ECY495" s="86"/>
      <c r="ECZ495" s="86"/>
      <c r="EDA495" s="86"/>
      <c r="EDB495" s="86"/>
      <c r="EDC495" s="86"/>
      <c r="EDD495" s="86"/>
      <c r="EDE495" s="86"/>
      <c r="EDF495" s="86"/>
      <c r="EDG495" s="86"/>
      <c r="EDH495" s="86"/>
      <c r="EDI495" s="86"/>
      <c r="EDJ495" s="86"/>
      <c r="EDK495" s="86"/>
      <c r="EDL495" s="86"/>
      <c r="EDM495" s="86"/>
      <c r="EDN495" s="86"/>
      <c r="EDO495" s="86"/>
      <c r="EDP495" s="86"/>
      <c r="EDQ495" s="86"/>
      <c r="EDR495" s="86"/>
      <c r="EDS495" s="86"/>
      <c r="EDT495" s="86"/>
      <c r="EDU495" s="86"/>
      <c r="EDV495" s="86"/>
      <c r="EDW495" s="86"/>
      <c r="EDX495" s="86"/>
      <c r="EDY495" s="86"/>
      <c r="EDZ495" s="86"/>
      <c r="EEA495" s="86"/>
      <c r="EEB495" s="86"/>
      <c r="EEC495" s="86"/>
      <c r="EED495" s="86"/>
      <c r="EEE495" s="86"/>
      <c r="EEF495" s="86"/>
      <c r="EEG495" s="86"/>
      <c r="EEH495" s="86"/>
      <c r="EEI495" s="86"/>
      <c r="EEJ495" s="86"/>
      <c r="EEK495" s="86"/>
      <c r="EEL495" s="86"/>
      <c r="EEM495" s="86"/>
      <c r="EEN495" s="86"/>
      <c r="EEO495" s="86"/>
      <c r="EEP495" s="86"/>
      <c r="EEQ495" s="86"/>
      <c r="EER495" s="86"/>
      <c r="EES495" s="86"/>
      <c r="EET495" s="86"/>
      <c r="EEU495" s="86"/>
      <c r="EEV495" s="86"/>
      <c r="EEW495" s="86"/>
      <c r="EEX495" s="86"/>
      <c r="EEY495" s="86"/>
      <c r="EEZ495" s="86"/>
      <c r="EFA495" s="86"/>
      <c r="EFB495" s="86"/>
      <c r="EFC495" s="86"/>
      <c r="EFD495" s="86"/>
      <c r="EFE495" s="86"/>
      <c r="EFF495" s="86"/>
      <c r="EFG495" s="86"/>
      <c r="EFH495" s="86"/>
      <c r="EFI495" s="86"/>
      <c r="EFJ495" s="86"/>
      <c r="EFK495" s="86"/>
      <c r="EFL495" s="86"/>
      <c r="EFM495" s="86"/>
      <c r="EFN495" s="86"/>
      <c r="EFO495" s="86"/>
      <c r="EFP495" s="86"/>
      <c r="EFQ495" s="86"/>
      <c r="EFR495" s="86"/>
      <c r="EFS495" s="86"/>
      <c r="EFT495" s="86"/>
      <c r="EFU495" s="86"/>
      <c r="EFV495" s="86"/>
      <c r="EFW495" s="86"/>
      <c r="EFX495" s="86"/>
      <c r="EFY495" s="86"/>
      <c r="EFZ495" s="86"/>
      <c r="EGA495" s="86"/>
      <c r="EGB495" s="86"/>
      <c r="EGC495" s="86"/>
      <c r="EGD495" s="86"/>
      <c r="EGE495" s="86"/>
      <c r="EGF495" s="86"/>
      <c r="EGG495" s="86"/>
      <c r="EGH495" s="86"/>
      <c r="EGI495" s="86"/>
      <c r="EGJ495" s="86"/>
      <c r="EGK495" s="86"/>
      <c r="EGL495" s="86"/>
      <c r="EGM495" s="86"/>
      <c r="EGN495" s="86"/>
      <c r="EGO495" s="86"/>
      <c r="EGP495" s="86"/>
      <c r="EGQ495" s="86"/>
      <c r="EGR495" s="86"/>
      <c r="EGS495" s="86"/>
      <c r="EGT495" s="86"/>
      <c r="EGU495" s="86"/>
      <c r="EGV495" s="86"/>
      <c r="EGW495" s="86"/>
      <c r="EGX495" s="86"/>
      <c r="EGY495" s="86"/>
      <c r="EGZ495" s="86"/>
      <c r="EHA495" s="86"/>
      <c r="EHB495" s="86"/>
      <c r="EHC495" s="86"/>
      <c r="EHD495" s="86"/>
      <c r="EHE495" s="86"/>
      <c r="EHF495" s="86"/>
      <c r="EHG495" s="86"/>
      <c r="EHH495" s="86"/>
      <c r="EHI495" s="86"/>
      <c r="EHJ495" s="86"/>
      <c r="EHK495" s="86"/>
      <c r="EHL495" s="86"/>
      <c r="EHM495" s="86"/>
      <c r="EHN495" s="86"/>
      <c r="EHO495" s="86"/>
      <c r="EHP495" s="86"/>
      <c r="EHQ495" s="86"/>
      <c r="EHR495" s="86"/>
      <c r="EHS495" s="86"/>
      <c r="EHT495" s="86"/>
      <c r="EHU495" s="86"/>
      <c r="EHV495" s="86"/>
      <c r="EHW495" s="86"/>
      <c r="EHX495" s="86"/>
      <c r="EHY495" s="86"/>
      <c r="EHZ495" s="86"/>
      <c r="EIA495" s="86"/>
      <c r="EIB495" s="86"/>
      <c r="EIC495" s="86"/>
      <c r="EID495" s="86"/>
      <c r="EIE495" s="86"/>
      <c r="EIF495" s="86"/>
      <c r="EIG495" s="86"/>
      <c r="EIH495" s="86"/>
      <c r="EII495" s="86"/>
      <c r="EIJ495" s="86"/>
      <c r="EIK495" s="86"/>
      <c r="EIL495" s="86"/>
      <c r="EIM495" s="86"/>
      <c r="EIN495" s="86"/>
      <c r="EIO495" s="86"/>
      <c r="EIP495" s="86"/>
      <c r="EIQ495" s="86"/>
      <c r="EIR495" s="86"/>
      <c r="EIS495" s="86"/>
      <c r="EIT495" s="86"/>
      <c r="EIU495" s="86"/>
      <c r="EIV495" s="86"/>
      <c r="EIW495" s="86"/>
      <c r="EIX495" s="86"/>
      <c r="EIY495" s="86"/>
      <c r="EIZ495" s="86"/>
      <c r="EJA495" s="86"/>
      <c r="EJB495" s="86"/>
      <c r="EJC495" s="86"/>
      <c r="EJD495" s="86"/>
      <c r="EJE495" s="86"/>
      <c r="EJF495" s="86"/>
      <c r="EJG495" s="86"/>
      <c r="EJH495" s="86"/>
      <c r="EJI495" s="86"/>
      <c r="EJJ495" s="86"/>
      <c r="EJK495" s="86"/>
      <c r="EJL495" s="86"/>
      <c r="EJM495" s="86"/>
      <c r="EJN495" s="86"/>
      <c r="EJO495" s="86"/>
      <c r="EJP495" s="86"/>
      <c r="EJQ495" s="86"/>
      <c r="EJR495" s="86"/>
      <c r="EJS495" s="86"/>
      <c r="EJT495" s="86"/>
      <c r="EJU495" s="86"/>
      <c r="EJV495" s="86"/>
      <c r="EJW495" s="86"/>
      <c r="EJX495" s="86"/>
      <c r="EJY495" s="86"/>
      <c r="EJZ495" s="86"/>
      <c r="EKA495" s="86"/>
      <c r="EKB495" s="86"/>
      <c r="EKC495" s="86"/>
      <c r="EKD495" s="86"/>
      <c r="EKE495" s="86"/>
      <c r="EKF495" s="86"/>
      <c r="EKG495" s="86"/>
      <c r="EKH495" s="86"/>
      <c r="EKI495" s="86"/>
      <c r="EKJ495" s="86"/>
      <c r="EKK495" s="86"/>
      <c r="EKL495" s="86"/>
      <c r="EKM495" s="86"/>
      <c r="EKN495" s="86"/>
      <c r="EKO495" s="86"/>
      <c r="EKP495" s="86"/>
      <c r="EKQ495" s="86"/>
      <c r="EKR495" s="86"/>
      <c r="EKS495" s="86"/>
      <c r="EKT495" s="86"/>
      <c r="EKU495" s="86"/>
      <c r="EKV495" s="86"/>
      <c r="EKW495" s="86"/>
      <c r="EKX495" s="86"/>
      <c r="EKY495" s="86"/>
      <c r="EKZ495" s="86"/>
      <c r="ELA495" s="86"/>
      <c r="ELB495" s="86"/>
      <c r="ELC495" s="86"/>
      <c r="ELD495" s="86"/>
      <c r="ELE495" s="86"/>
      <c r="ELF495" s="86"/>
      <c r="ELG495" s="86"/>
      <c r="ELH495" s="86"/>
      <c r="ELI495" s="86"/>
      <c r="ELJ495" s="86"/>
      <c r="ELK495" s="86"/>
      <c r="ELL495" s="86"/>
      <c r="ELM495" s="86"/>
      <c r="ELN495" s="86"/>
      <c r="ELO495" s="86"/>
      <c r="ELP495" s="86"/>
      <c r="ELQ495" s="86"/>
      <c r="ELR495" s="86"/>
      <c r="ELS495" s="86"/>
      <c r="ELT495" s="86"/>
      <c r="ELU495" s="86"/>
      <c r="ELV495" s="86"/>
      <c r="ELW495" s="86"/>
      <c r="ELX495" s="86"/>
      <c r="ELY495" s="86"/>
      <c r="ELZ495" s="86"/>
      <c r="EMA495" s="86"/>
      <c r="EMB495" s="86"/>
      <c r="EMC495" s="86"/>
      <c r="EMD495" s="86"/>
      <c r="EME495" s="86"/>
      <c r="EMF495" s="86"/>
      <c r="EMG495" s="86"/>
      <c r="EMH495" s="86"/>
      <c r="EMI495" s="86"/>
      <c r="EMJ495" s="86"/>
      <c r="EMK495" s="86"/>
      <c r="EML495" s="86"/>
      <c r="EMM495" s="86"/>
      <c r="EMN495" s="86"/>
      <c r="EMO495" s="86"/>
      <c r="EMP495" s="86"/>
      <c r="EMQ495" s="86"/>
      <c r="EMR495" s="86"/>
      <c r="EMS495" s="86"/>
      <c r="EMT495" s="86"/>
      <c r="EMU495" s="86"/>
      <c r="EMV495" s="86"/>
      <c r="EMW495" s="86"/>
      <c r="EMX495" s="86"/>
      <c r="EMY495" s="86"/>
      <c r="EMZ495" s="86"/>
      <c r="ENA495" s="86"/>
      <c r="ENB495" s="86"/>
      <c r="ENC495" s="86"/>
      <c r="END495" s="86"/>
      <c r="ENE495" s="86"/>
      <c r="ENF495" s="86"/>
      <c r="ENG495" s="86"/>
      <c r="ENH495" s="86"/>
      <c r="ENI495" s="86"/>
      <c r="ENJ495" s="86"/>
      <c r="ENK495" s="86"/>
      <c r="ENL495" s="86"/>
      <c r="ENM495" s="86"/>
      <c r="ENN495" s="86"/>
      <c r="ENO495" s="86"/>
      <c r="ENP495" s="86"/>
      <c r="ENQ495" s="86"/>
      <c r="ENR495" s="86"/>
      <c r="ENS495" s="86"/>
      <c r="ENT495" s="86"/>
      <c r="ENU495" s="86"/>
      <c r="ENV495" s="86"/>
      <c r="ENW495" s="86"/>
      <c r="ENX495" s="86"/>
      <c r="ENY495" s="86"/>
      <c r="ENZ495" s="86"/>
      <c r="EOA495" s="86"/>
      <c r="EOB495" s="86"/>
      <c r="EOC495" s="86"/>
      <c r="EOD495" s="86"/>
      <c r="EOE495" s="86"/>
      <c r="EOF495" s="86"/>
      <c r="EOG495" s="86"/>
      <c r="EOH495" s="86"/>
      <c r="EOI495" s="86"/>
      <c r="EOJ495" s="86"/>
      <c r="EOK495" s="86"/>
      <c r="EOL495" s="86"/>
      <c r="EOM495" s="86"/>
      <c r="EON495" s="86"/>
      <c r="EOO495" s="86"/>
      <c r="EOP495" s="86"/>
      <c r="EOQ495" s="86"/>
      <c r="EOR495" s="86"/>
      <c r="EOS495" s="86"/>
      <c r="EOT495" s="86"/>
      <c r="EOU495" s="86"/>
      <c r="EOV495" s="86"/>
      <c r="EOW495" s="86"/>
      <c r="EOX495" s="86"/>
      <c r="EOY495" s="86"/>
      <c r="EOZ495" s="86"/>
      <c r="EPA495" s="86"/>
      <c r="EPB495" s="86"/>
      <c r="EPC495" s="86"/>
      <c r="EPD495" s="86"/>
      <c r="EPE495" s="86"/>
      <c r="EPF495" s="86"/>
      <c r="EPG495" s="86"/>
      <c r="EPH495" s="86"/>
      <c r="EPI495" s="86"/>
      <c r="EPJ495" s="86"/>
      <c r="EPK495" s="86"/>
      <c r="EPL495" s="86"/>
      <c r="EPM495" s="86"/>
      <c r="EPN495" s="86"/>
      <c r="EPO495" s="86"/>
      <c r="EPP495" s="86"/>
      <c r="EPQ495" s="86"/>
      <c r="EPR495" s="86"/>
      <c r="EPS495" s="86"/>
      <c r="EPT495" s="86"/>
      <c r="EPU495" s="86"/>
      <c r="EPV495" s="86"/>
      <c r="EPW495" s="86"/>
      <c r="EPX495" s="86"/>
      <c r="EPY495" s="86"/>
      <c r="EPZ495" s="86"/>
      <c r="EQA495" s="86"/>
      <c r="EQB495" s="86"/>
      <c r="EQC495" s="86"/>
      <c r="EQD495" s="86"/>
      <c r="EQE495" s="86"/>
      <c r="EQF495" s="86"/>
      <c r="EQG495" s="86"/>
      <c r="EQH495" s="86"/>
      <c r="EQI495" s="86"/>
      <c r="EQJ495" s="86"/>
      <c r="EQK495" s="86"/>
      <c r="EQL495" s="86"/>
      <c r="EQM495" s="86"/>
      <c r="EQN495" s="86"/>
      <c r="EQO495" s="86"/>
      <c r="EQP495" s="86"/>
      <c r="EQQ495" s="86"/>
      <c r="EQR495" s="86"/>
      <c r="EQS495" s="86"/>
      <c r="EQT495" s="86"/>
      <c r="EQU495" s="86"/>
      <c r="EQV495" s="86"/>
      <c r="EQW495" s="86"/>
      <c r="EQX495" s="86"/>
      <c r="EQY495" s="86"/>
      <c r="EQZ495" s="86"/>
      <c r="ERA495" s="86"/>
      <c r="ERB495" s="86"/>
      <c r="ERC495" s="86"/>
      <c r="ERD495" s="86"/>
      <c r="ERE495" s="86"/>
      <c r="ERF495" s="86"/>
      <c r="ERG495" s="86"/>
      <c r="ERH495" s="86"/>
      <c r="ERI495" s="86"/>
      <c r="ERJ495" s="86"/>
      <c r="ERK495" s="86"/>
      <c r="ERL495" s="86"/>
      <c r="ERM495" s="86"/>
      <c r="ERN495" s="86"/>
      <c r="ERO495" s="86"/>
      <c r="ERP495" s="86"/>
      <c r="ERQ495" s="86"/>
      <c r="ERR495" s="86"/>
      <c r="ERS495" s="86"/>
      <c r="ERT495" s="86"/>
      <c r="ERU495" s="86"/>
      <c r="ERV495" s="86"/>
      <c r="ERW495" s="86"/>
      <c r="ERX495" s="86"/>
      <c r="ERY495" s="86"/>
      <c r="ERZ495" s="86"/>
      <c r="ESA495" s="86"/>
      <c r="ESB495" s="86"/>
      <c r="ESC495" s="86"/>
      <c r="ESD495" s="86"/>
      <c r="ESE495" s="86"/>
      <c r="ESF495" s="86"/>
      <c r="ESG495" s="86"/>
      <c r="ESH495" s="86"/>
      <c r="ESI495" s="86"/>
      <c r="ESJ495" s="86"/>
      <c r="ESK495" s="86"/>
      <c r="ESL495" s="86"/>
      <c r="ESM495" s="86"/>
      <c r="ESN495" s="86"/>
      <c r="ESO495" s="86"/>
      <c r="ESP495" s="86"/>
      <c r="ESQ495" s="86"/>
      <c r="ESR495" s="86"/>
      <c r="ESS495" s="86"/>
      <c r="EST495" s="86"/>
      <c r="ESU495" s="86"/>
      <c r="ESV495" s="86"/>
      <c r="ESW495" s="86"/>
      <c r="ESX495" s="86"/>
      <c r="ESY495" s="86"/>
      <c r="ESZ495" s="86"/>
      <c r="ETA495" s="86"/>
      <c r="ETB495" s="86"/>
      <c r="ETC495" s="86"/>
      <c r="ETD495" s="86"/>
      <c r="ETE495" s="86"/>
      <c r="ETF495" s="86"/>
      <c r="ETG495" s="86"/>
      <c r="ETH495" s="86"/>
      <c r="ETI495" s="86"/>
      <c r="ETJ495" s="86"/>
      <c r="ETK495" s="86"/>
      <c r="ETL495" s="86"/>
      <c r="ETM495" s="86"/>
      <c r="ETN495" s="86"/>
      <c r="ETO495" s="86"/>
      <c r="ETP495" s="86"/>
      <c r="ETQ495" s="86"/>
      <c r="ETR495" s="86"/>
      <c r="ETS495" s="86"/>
      <c r="ETT495" s="86"/>
      <c r="ETU495" s="86"/>
      <c r="ETV495" s="86"/>
      <c r="ETW495" s="86"/>
      <c r="ETX495" s="86"/>
      <c r="ETY495" s="86"/>
      <c r="ETZ495" s="86"/>
      <c r="EUA495" s="86"/>
      <c r="EUB495" s="86"/>
      <c r="EUC495" s="86"/>
      <c r="EUD495" s="86"/>
      <c r="EUE495" s="86"/>
      <c r="EUF495" s="86"/>
      <c r="EUG495" s="86"/>
      <c r="EUH495" s="86"/>
      <c r="EUI495" s="86"/>
      <c r="EUJ495" s="86"/>
      <c r="EUK495" s="86"/>
      <c r="EUL495" s="86"/>
      <c r="EUM495" s="86"/>
      <c r="EUN495" s="86"/>
      <c r="EUO495" s="86"/>
      <c r="EUP495" s="86"/>
      <c r="EUQ495" s="86"/>
      <c r="EUR495" s="86"/>
      <c r="EUS495" s="86"/>
      <c r="EUT495" s="86"/>
      <c r="EUU495" s="86"/>
      <c r="EUV495" s="86"/>
      <c r="EUW495" s="86"/>
      <c r="EUX495" s="86"/>
      <c r="EUY495" s="86"/>
      <c r="EUZ495" s="86"/>
      <c r="EVA495" s="86"/>
      <c r="EVB495" s="86"/>
      <c r="EVC495" s="86"/>
      <c r="EVD495" s="86"/>
      <c r="EVE495" s="86"/>
      <c r="EVF495" s="86"/>
      <c r="EVG495" s="86"/>
      <c r="EVH495" s="86"/>
      <c r="EVI495" s="86"/>
      <c r="EVJ495" s="86"/>
      <c r="EVK495" s="86"/>
      <c r="EVL495" s="86"/>
      <c r="EVM495" s="86"/>
      <c r="EVN495" s="86"/>
      <c r="EVO495" s="86"/>
      <c r="EVP495" s="86"/>
      <c r="EVQ495" s="86"/>
      <c r="EVR495" s="86"/>
      <c r="EVS495" s="86"/>
      <c r="EVT495" s="86"/>
      <c r="EVU495" s="86"/>
      <c r="EVV495" s="86"/>
      <c r="EVW495" s="86"/>
      <c r="EVX495" s="86"/>
      <c r="EVY495" s="86"/>
      <c r="EVZ495" s="86"/>
      <c r="EWA495" s="86"/>
      <c r="EWB495" s="86"/>
      <c r="EWC495" s="86"/>
      <c r="EWD495" s="86"/>
      <c r="EWE495" s="86"/>
      <c r="EWF495" s="86"/>
      <c r="EWG495" s="86"/>
      <c r="EWH495" s="86"/>
      <c r="EWI495" s="86"/>
      <c r="EWJ495" s="86"/>
      <c r="EWK495" s="86"/>
      <c r="EWL495" s="86"/>
      <c r="EWM495" s="86"/>
      <c r="EWN495" s="86"/>
      <c r="EWO495" s="86"/>
      <c r="EWP495" s="86"/>
      <c r="EWQ495" s="86"/>
      <c r="EWR495" s="86"/>
      <c r="EWS495" s="86"/>
      <c r="EWT495" s="86"/>
      <c r="EWU495" s="86"/>
      <c r="EWV495" s="86"/>
      <c r="EWW495" s="86"/>
      <c r="EWX495" s="86"/>
      <c r="EWY495" s="86"/>
      <c r="EWZ495" s="86"/>
      <c r="EXA495" s="86"/>
      <c r="EXB495" s="86"/>
      <c r="EXC495" s="86"/>
      <c r="EXD495" s="86"/>
      <c r="EXE495" s="86"/>
      <c r="EXF495" s="86"/>
      <c r="EXG495" s="86"/>
      <c r="EXH495" s="86"/>
      <c r="EXI495" s="86"/>
      <c r="EXJ495" s="86"/>
      <c r="EXK495" s="86"/>
      <c r="EXL495" s="86"/>
      <c r="EXM495" s="86"/>
      <c r="EXN495" s="86"/>
      <c r="EXO495" s="86"/>
      <c r="EXP495" s="86"/>
      <c r="EXQ495" s="86"/>
      <c r="EXR495" s="86"/>
      <c r="EXS495" s="86"/>
      <c r="EXT495" s="86"/>
      <c r="EXU495" s="86"/>
      <c r="EXV495" s="86"/>
      <c r="EXW495" s="86"/>
      <c r="EXX495" s="86"/>
      <c r="EXY495" s="86"/>
      <c r="EXZ495" s="86"/>
      <c r="EYA495" s="86"/>
      <c r="EYB495" s="86"/>
      <c r="EYC495" s="86"/>
      <c r="EYD495" s="86"/>
      <c r="EYE495" s="86"/>
      <c r="EYF495" s="86"/>
      <c r="EYG495" s="86"/>
      <c r="EYH495" s="86"/>
      <c r="EYI495" s="86"/>
      <c r="EYJ495" s="86"/>
      <c r="EYK495" s="86"/>
      <c r="EYL495" s="86"/>
      <c r="EYM495" s="86"/>
      <c r="EYN495" s="86"/>
      <c r="EYO495" s="86"/>
      <c r="EYP495" s="86"/>
      <c r="EYQ495" s="86"/>
      <c r="EYR495" s="86"/>
      <c r="EYS495" s="86"/>
      <c r="EYT495" s="86"/>
      <c r="EYU495" s="86"/>
      <c r="EYV495" s="86"/>
      <c r="EYW495" s="86"/>
      <c r="EYX495" s="86"/>
      <c r="EYY495" s="86"/>
      <c r="EYZ495" s="86"/>
      <c r="EZA495" s="86"/>
      <c r="EZB495" s="86"/>
      <c r="EZC495" s="86"/>
      <c r="EZD495" s="86"/>
      <c r="EZE495" s="86"/>
      <c r="EZF495" s="86"/>
      <c r="EZG495" s="86"/>
      <c r="EZH495" s="86"/>
      <c r="EZI495" s="86"/>
      <c r="EZJ495" s="86"/>
      <c r="EZK495" s="86"/>
      <c r="EZL495" s="86"/>
      <c r="EZM495" s="86"/>
      <c r="EZN495" s="86"/>
      <c r="EZO495" s="86"/>
      <c r="EZP495" s="86"/>
      <c r="EZQ495" s="86"/>
      <c r="EZR495" s="86"/>
      <c r="EZS495" s="86"/>
      <c r="EZT495" s="86"/>
      <c r="EZU495" s="86"/>
      <c r="EZV495" s="86"/>
      <c r="EZW495" s="86"/>
      <c r="EZX495" s="86"/>
      <c r="EZY495" s="86"/>
      <c r="EZZ495" s="86"/>
      <c r="FAA495" s="86"/>
      <c r="FAB495" s="86"/>
      <c r="FAC495" s="86"/>
      <c r="FAD495" s="86"/>
      <c r="FAE495" s="86"/>
      <c r="FAF495" s="86"/>
      <c r="FAG495" s="86"/>
      <c r="FAH495" s="86"/>
      <c r="FAI495" s="86"/>
      <c r="FAJ495" s="86"/>
      <c r="FAK495" s="86"/>
      <c r="FAL495" s="86"/>
      <c r="FAM495" s="86"/>
      <c r="FAN495" s="86"/>
      <c r="FAO495" s="86"/>
      <c r="FAP495" s="86"/>
      <c r="FAQ495" s="86"/>
      <c r="FAR495" s="86"/>
      <c r="FAS495" s="86"/>
      <c r="FAT495" s="86"/>
      <c r="FAU495" s="86"/>
      <c r="FAV495" s="86"/>
      <c r="FAW495" s="86"/>
      <c r="FAX495" s="86"/>
      <c r="FAY495" s="86"/>
      <c r="FAZ495" s="86"/>
      <c r="FBA495" s="86"/>
      <c r="FBB495" s="86"/>
      <c r="FBC495" s="86"/>
      <c r="FBD495" s="86"/>
      <c r="FBE495" s="86"/>
      <c r="FBF495" s="86"/>
      <c r="FBG495" s="86"/>
      <c r="FBH495" s="86"/>
      <c r="FBI495" s="86"/>
      <c r="FBJ495" s="86"/>
      <c r="FBK495" s="86"/>
      <c r="FBL495" s="86"/>
      <c r="FBM495" s="86"/>
      <c r="FBN495" s="86"/>
      <c r="FBO495" s="86"/>
      <c r="FBP495" s="86"/>
      <c r="FBQ495" s="86"/>
      <c r="FBR495" s="86"/>
      <c r="FBS495" s="86"/>
      <c r="FBT495" s="86"/>
      <c r="FBU495" s="86"/>
      <c r="FBV495" s="86"/>
      <c r="FBW495" s="86"/>
      <c r="FBX495" s="86"/>
      <c r="FBY495" s="86"/>
      <c r="FBZ495" s="86"/>
      <c r="FCA495" s="86"/>
      <c r="FCB495" s="86"/>
      <c r="FCC495" s="86"/>
      <c r="FCD495" s="86"/>
      <c r="FCE495" s="86"/>
      <c r="FCF495" s="86"/>
      <c r="FCG495" s="86"/>
      <c r="FCH495" s="86"/>
      <c r="FCI495" s="86"/>
      <c r="FCJ495" s="86"/>
      <c r="FCK495" s="86"/>
      <c r="FCL495" s="86"/>
      <c r="FCM495" s="86"/>
      <c r="FCN495" s="86"/>
      <c r="FCO495" s="86"/>
      <c r="FCP495" s="86"/>
      <c r="FCQ495" s="86"/>
      <c r="FCR495" s="86"/>
      <c r="FCS495" s="86"/>
      <c r="FCT495" s="86"/>
      <c r="FCU495" s="86"/>
      <c r="FCV495" s="86"/>
      <c r="FCW495" s="86"/>
      <c r="FCX495" s="86"/>
      <c r="FCY495" s="86"/>
      <c r="FCZ495" s="86"/>
      <c r="FDA495" s="86"/>
      <c r="FDB495" s="86"/>
      <c r="FDC495" s="86"/>
      <c r="FDD495" s="86"/>
      <c r="FDE495" s="86"/>
      <c r="FDF495" s="86"/>
      <c r="FDG495" s="86"/>
      <c r="FDH495" s="86"/>
      <c r="FDI495" s="86"/>
      <c r="FDJ495" s="86"/>
      <c r="FDK495" s="86"/>
      <c r="FDL495" s="86"/>
      <c r="FDM495" s="86"/>
      <c r="FDN495" s="86"/>
      <c r="FDO495" s="86"/>
      <c r="FDP495" s="86"/>
      <c r="FDQ495" s="86"/>
      <c r="FDR495" s="86"/>
      <c r="FDS495" s="86"/>
      <c r="FDT495" s="86"/>
      <c r="FDU495" s="86"/>
      <c r="FDV495" s="86"/>
      <c r="FDW495" s="86"/>
      <c r="FDX495" s="86"/>
      <c r="FDY495" s="86"/>
      <c r="FDZ495" s="86"/>
      <c r="FEA495" s="86"/>
      <c r="FEB495" s="86"/>
      <c r="FEC495" s="86"/>
      <c r="FED495" s="86"/>
      <c r="FEE495" s="86"/>
      <c r="FEF495" s="86"/>
      <c r="FEG495" s="86"/>
      <c r="FEH495" s="86"/>
      <c r="FEI495" s="86"/>
      <c r="FEJ495" s="86"/>
      <c r="FEK495" s="86"/>
      <c r="FEL495" s="86"/>
      <c r="FEM495" s="86"/>
      <c r="FEN495" s="86"/>
      <c r="FEO495" s="86"/>
      <c r="FEP495" s="86"/>
      <c r="FEQ495" s="86"/>
      <c r="FER495" s="86"/>
      <c r="FES495" s="86"/>
      <c r="FET495" s="86"/>
      <c r="FEU495" s="86"/>
      <c r="FEV495" s="86"/>
      <c r="FEW495" s="86"/>
      <c r="FEX495" s="86"/>
      <c r="FEY495" s="86"/>
      <c r="FEZ495" s="86"/>
      <c r="FFA495" s="86"/>
      <c r="FFB495" s="86"/>
      <c r="FFC495" s="86"/>
      <c r="FFD495" s="86"/>
      <c r="FFE495" s="86"/>
      <c r="FFF495" s="86"/>
      <c r="FFG495" s="86"/>
      <c r="FFH495" s="86"/>
      <c r="FFI495" s="86"/>
      <c r="FFJ495" s="86"/>
      <c r="FFK495" s="86"/>
      <c r="FFL495" s="86"/>
      <c r="FFM495" s="86"/>
      <c r="FFN495" s="86"/>
      <c r="FFO495" s="86"/>
      <c r="FFP495" s="86"/>
      <c r="FFQ495" s="86"/>
      <c r="FFR495" s="86"/>
      <c r="FFS495" s="86"/>
      <c r="FFT495" s="86"/>
      <c r="FFU495" s="86"/>
      <c r="FFV495" s="86"/>
      <c r="FFW495" s="86"/>
      <c r="FFX495" s="86"/>
      <c r="FFY495" s="86"/>
      <c r="FFZ495" s="86"/>
      <c r="FGA495" s="86"/>
      <c r="FGB495" s="86"/>
      <c r="FGC495" s="86"/>
      <c r="FGD495" s="86"/>
      <c r="FGE495" s="86"/>
      <c r="FGF495" s="86"/>
      <c r="FGG495" s="86"/>
      <c r="FGH495" s="86"/>
      <c r="FGI495" s="86"/>
      <c r="FGJ495" s="86"/>
      <c r="FGK495" s="86"/>
      <c r="FGL495" s="86"/>
      <c r="FGM495" s="86"/>
      <c r="FGN495" s="86"/>
      <c r="FGO495" s="86"/>
      <c r="FGP495" s="86"/>
      <c r="FGQ495" s="86"/>
      <c r="FGR495" s="86"/>
      <c r="FGS495" s="86"/>
      <c r="FGT495" s="86"/>
      <c r="FGU495" s="86"/>
      <c r="FGV495" s="86"/>
      <c r="FGW495" s="86"/>
      <c r="FGX495" s="86"/>
      <c r="FGY495" s="86"/>
      <c r="FGZ495" s="86"/>
      <c r="FHA495" s="86"/>
      <c r="FHB495" s="86"/>
      <c r="FHC495" s="86"/>
      <c r="FHD495" s="86"/>
      <c r="FHE495" s="86"/>
      <c r="FHF495" s="86"/>
      <c r="FHG495" s="86"/>
      <c r="FHH495" s="86"/>
      <c r="FHI495" s="86"/>
      <c r="FHJ495" s="86"/>
      <c r="FHK495" s="86"/>
      <c r="FHL495" s="86"/>
      <c r="FHM495" s="86"/>
      <c r="FHN495" s="86"/>
      <c r="FHO495" s="86"/>
      <c r="FHP495" s="86"/>
      <c r="FHQ495" s="86"/>
      <c r="FHR495" s="86"/>
      <c r="FHS495" s="86"/>
      <c r="FHT495" s="86"/>
      <c r="FHU495" s="86"/>
      <c r="FHV495" s="86"/>
      <c r="FHW495" s="86"/>
      <c r="FHX495" s="86"/>
      <c r="FHY495" s="86"/>
      <c r="FHZ495" s="86"/>
      <c r="FIA495" s="86"/>
      <c r="FIB495" s="86"/>
      <c r="FIC495" s="86"/>
      <c r="FID495" s="86"/>
      <c r="FIE495" s="86"/>
      <c r="FIF495" s="86"/>
      <c r="FIG495" s="86"/>
      <c r="FIH495" s="86"/>
      <c r="FII495" s="86"/>
      <c r="FIJ495" s="86"/>
      <c r="FIK495" s="86"/>
      <c r="FIL495" s="86"/>
      <c r="FIM495" s="86"/>
      <c r="FIN495" s="86"/>
      <c r="FIO495" s="86"/>
      <c r="FIP495" s="86"/>
      <c r="FIQ495" s="86"/>
      <c r="FIR495" s="86"/>
      <c r="FIS495" s="86"/>
      <c r="FIT495" s="86"/>
      <c r="FIU495" s="86"/>
      <c r="FIV495" s="86"/>
      <c r="FIW495" s="86"/>
      <c r="FIX495" s="86"/>
      <c r="FIY495" s="86"/>
      <c r="FIZ495" s="86"/>
      <c r="FJA495" s="86"/>
      <c r="FJB495" s="86"/>
      <c r="FJC495" s="86"/>
      <c r="FJD495" s="86"/>
      <c r="FJE495" s="86"/>
      <c r="FJF495" s="86"/>
      <c r="FJG495" s="86"/>
      <c r="FJH495" s="86"/>
      <c r="FJI495" s="86"/>
      <c r="FJJ495" s="86"/>
      <c r="FJK495" s="86"/>
      <c r="FJL495" s="86"/>
      <c r="FJM495" s="86"/>
      <c r="FJN495" s="86"/>
      <c r="FJO495" s="86"/>
      <c r="FJP495" s="86"/>
      <c r="FJQ495" s="86"/>
      <c r="FJR495" s="86"/>
      <c r="FJS495" s="86"/>
      <c r="FJT495" s="86"/>
      <c r="FJU495" s="86"/>
      <c r="FJV495" s="86"/>
      <c r="FJW495" s="86"/>
      <c r="FJX495" s="86"/>
      <c r="FJY495" s="86"/>
      <c r="FJZ495" s="86"/>
      <c r="FKA495" s="86"/>
      <c r="FKB495" s="86"/>
      <c r="FKC495" s="86"/>
      <c r="FKD495" s="86"/>
      <c r="FKE495" s="86"/>
      <c r="FKF495" s="86"/>
      <c r="FKG495" s="86"/>
      <c r="FKH495" s="86"/>
      <c r="FKI495" s="86"/>
      <c r="FKJ495" s="86"/>
      <c r="FKK495" s="86"/>
      <c r="FKL495" s="86"/>
      <c r="FKM495" s="86"/>
      <c r="FKN495" s="86"/>
      <c r="FKO495" s="86"/>
      <c r="FKP495" s="86"/>
      <c r="FKQ495" s="86"/>
      <c r="FKR495" s="86"/>
      <c r="FKS495" s="86"/>
    </row>
    <row r="496" spans="1:4361" s="24" customFormat="1" ht="25.5">
      <c r="A496" s="22"/>
      <c r="B496" s="15"/>
      <c r="C496" s="15" t="s">
        <v>507</v>
      </c>
      <c r="D496" s="15"/>
      <c r="E496" s="128" t="s">
        <v>281</v>
      </c>
      <c r="F496" s="23">
        <v>600</v>
      </c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  <c r="BX496" s="86"/>
      <c r="BY496" s="86"/>
      <c r="BZ496" s="86"/>
      <c r="CA496" s="86"/>
      <c r="CB496" s="86"/>
      <c r="CC496" s="86"/>
      <c r="CD496" s="86"/>
      <c r="CE496" s="86"/>
      <c r="CF496" s="86"/>
      <c r="CG496" s="86"/>
      <c r="CH496" s="86"/>
      <c r="CI496" s="86"/>
      <c r="CJ496" s="86"/>
      <c r="CK496" s="86"/>
      <c r="CL496" s="86"/>
      <c r="CM496" s="86"/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  <c r="CX496" s="86"/>
      <c r="CY496" s="86"/>
      <c r="CZ496" s="86"/>
      <c r="DA496" s="86"/>
      <c r="DB496" s="86"/>
      <c r="DC496" s="86"/>
      <c r="DD496" s="86"/>
      <c r="DE496" s="86"/>
      <c r="DF496" s="86"/>
      <c r="DG496" s="86"/>
      <c r="DH496" s="86"/>
      <c r="DI496" s="86"/>
      <c r="DJ496" s="86"/>
      <c r="DK496" s="86"/>
      <c r="DL496" s="86"/>
      <c r="DM496" s="86"/>
      <c r="DN496" s="86"/>
      <c r="DO496" s="86"/>
      <c r="DP496" s="86"/>
      <c r="DQ496" s="86"/>
      <c r="DR496" s="86"/>
      <c r="DS496" s="86"/>
      <c r="DT496" s="86"/>
      <c r="DU496" s="86"/>
      <c r="DV496" s="86"/>
      <c r="DW496" s="86"/>
      <c r="DX496" s="86"/>
      <c r="DY496" s="86"/>
      <c r="DZ496" s="86"/>
      <c r="EA496" s="86"/>
      <c r="EB496" s="86"/>
      <c r="EC496" s="86"/>
      <c r="ED496" s="86"/>
      <c r="EE496" s="86"/>
      <c r="EF496" s="86"/>
      <c r="EG496" s="86"/>
      <c r="EH496" s="86"/>
      <c r="EI496" s="86"/>
      <c r="EJ496" s="86"/>
      <c r="EK496" s="86"/>
      <c r="EL496" s="86"/>
      <c r="EM496" s="86"/>
      <c r="EN496" s="86"/>
      <c r="EO496" s="86"/>
      <c r="EP496" s="86"/>
      <c r="EQ496" s="86"/>
      <c r="ER496" s="86"/>
      <c r="ES496" s="86"/>
      <c r="ET496" s="86"/>
      <c r="EU496" s="86"/>
      <c r="EV496" s="86"/>
      <c r="EW496" s="86"/>
      <c r="EX496" s="86"/>
      <c r="EY496" s="86"/>
      <c r="EZ496" s="86"/>
      <c r="FA496" s="86"/>
      <c r="FB496" s="86"/>
      <c r="FC496" s="86"/>
      <c r="FD496" s="86"/>
      <c r="FE496" s="86"/>
      <c r="FF496" s="86"/>
      <c r="FG496" s="86"/>
      <c r="FH496" s="86"/>
      <c r="FI496" s="86"/>
      <c r="FJ496" s="86"/>
      <c r="FK496" s="86"/>
      <c r="FL496" s="86"/>
      <c r="FM496" s="86"/>
      <c r="FN496" s="86"/>
      <c r="FO496" s="86"/>
      <c r="FP496" s="86"/>
      <c r="FQ496" s="86"/>
      <c r="FR496" s="86"/>
      <c r="FS496" s="86"/>
      <c r="FT496" s="86"/>
      <c r="FU496" s="86"/>
      <c r="FV496" s="86"/>
      <c r="FW496" s="86"/>
      <c r="FX496" s="86"/>
      <c r="FY496" s="86"/>
      <c r="FZ496" s="86"/>
      <c r="GA496" s="86"/>
      <c r="GB496" s="86"/>
      <c r="GC496" s="86"/>
      <c r="GD496" s="86"/>
      <c r="GE496" s="86"/>
      <c r="GF496" s="86"/>
      <c r="GG496" s="86"/>
      <c r="GH496" s="86"/>
      <c r="GI496" s="86"/>
      <c r="GJ496" s="86"/>
      <c r="GK496" s="86"/>
      <c r="GL496" s="86"/>
      <c r="GM496" s="86"/>
      <c r="GN496" s="86"/>
      <c r="GO496" s="86"/>
      <c r="GP496" s="86"/>
      <c r="GQ496" s="86"/>
      <c r="GR496" s="86"/>
      <c r="GS496" s="86"/>
      <c r="GT496" s="86"/>
      <c r="GU496" s="86"/>
      <c r="GV496" s="86"/>
      <c r="GW496" s="86"/>
      <c r="GX496" s="86"/>
      <c r="GY496" s="86"/>
      <c r="GZ496" s="86"/>
      <c r="HA496" s="86"/>
      <c r="HB496" s="86"/>
      <c r="HC496" s="86"/>
      <c r="HD496" s="86"/>
      <c r="HE496" s="86"/>
      <c r="HF496" s="86"/>
      <c r="HG496" s="86"/>
      <c r="HH496" s="86"/>
      <c r="HI496" s="86"/>
      <c r="HJ496" s="86"/>
      <c r="HK496" s="86"/>
      <c r="HL496" s="86"/>
      <c r="HM496" s="86"/>
      <c r="HN496" s="86"/>
      <c r="HO496" s="86"/>
      <c r="HP496" s="86"/>
      <c r="HQ496" s="86"/>
      <c r="HR496" s="86"/>
      <c r="HS496" s="86"/>
      <c r="HT496" s="86"/>
      <c r="HU496" s="86"/>
      <c r="HV496" s="86"/>
      <c r="HW496" s="86"/>
      <c r="HX496" s="86"/>
      <c r="HY496" s="86"/>
      <c r="HZ496" s="86"/>
      <c r="IA496" s="86"/>
      <c r="IB496" s="86"/>
      <c r="IC496" s="86"/>
      <c r="ID496" s="86"/>
      <c r="IE496" s="86"/>
      <c r="IF496" s="86"/>
      <c r="IG496" s="86"/>
      <c r="IH496" s="86"/>
      <c r="II496" s="86"/>
      <c r="IJ496" s="86"/>
      <c r="IK496" s="86"/>
      <c r="IL496" s="86"/>
      <c r="IM496" s="86"/>
      <c r="IN496" s="86"/>
      <c r="IO496" s="86"/>
      <c r="IP496" s="86"/>
      <c r="IQ496" s="86"/>
      <c r="IR496" s="86"/>
      <c r="IS496" s="86"/>
      <c r="IT496" s="86"/>
      <c r="IU496" s="86"/>
      <c r="IV496" s="86"/>
      <c r="IW496" s="86"/>
      <c r="IX496" s="86"/>
      <c r="IY496" s="86"/>
      <c r="IZ496" s="86"/>
      <c r="JA496" s="86"/>
      <c r="JB496" s="86"/>
      <c r="JC496" s="86"/>
      <c r="JD496" s="86"/>
      <c r="JE496" s="86"/>
      <c r="JF496" s="86"/>
      <c r="JG496" s="86"/>
      <c r="JH496" s="86"/>
      <c r="JI496" s="86"/>
      <c r="JJ496" s="86"/>
      <c r="JK496" s="86"/>
      <c r="JL496" s="86"/>
      <c r="JM496" s="86"/>
      <c r="JN496" s="86"/>
      <c r="JO496" s="86"/>
      <c r="JP496" s="86"/>
      <c r="JQ496" s="86"/>
      <c r="JR496" s="86"/>
      <c r="JS496" s="86"/>
      <c r="JT496" s="86"/>
      <c r="JU496" s="86"/>
      <c r="JV496" s="86"/>
      <c r="JW496" s="86"/>
      <c r="JX496" s="86"/>
      <c r="JY496" s="86"/>
      <c r="JZ496" s="86"/>
      <c r="KA496" s="86"/>
      <c r="KB496" s="86"/>
      <c r="KC496" s="86"/>
      <c r="KD496" s="86"/>
      <c r="KE496" s="86"/>
      <c r="KF496" s="86"/>
      <c r="KG496" s="86"/>
      <c r="KH496" s="86"/>
      <c r="KI496" s="86"/>
      <c r="KJ496" s="86"/>
      <c r="KK496" s="86"/>
      <c r="KL496" s="86"/>
      <c r="KM496" s="86"/>
      <c r="KN496" s="86"/>
      <c r="KO496" s="86"/>
      <c r="KP496" s="86"/>
      <c r="KQ496" s="86"/>
      <c r="KR496" s="86"/>
      <c r="KS496" s="86"/>
      <c r="KT496" s="86"/>
      <c r="KU496" s="86"/>
      <c r="KV496" s="86"/>
      <c r="KW496" s="86"/>
      <c r="KX496" s="86"/>
      <c r="KY496" s="86"/>
      <c r="KZ496" s="86"/>
      <c r="LA496" s="86"/>
      <c r="LB496" s="86"/>
      <c r="LC496" s="86"/>
      <c r="LD496" s="86"/>
      <c r="LE496" s="86"/>
      <c r="LF496" s="86"/>
      <c r="LG496" s="86"/>
      <c r="LH496" s="86"/>
      <c r="LI496" s="86"/>
      <c r="LJ496" s="86"/>
      <c r="LK496" s="86"/>
      <c r="LL496" s="86"/>
      <c r="LM496" s="86"/>
      <c r="LN496" s="86"/>
      <c r="LO496" s="86"/>
      <c r="LP496" s="86"/>
      <c r="LQ496" s="86"/>
      <c r="LR496" s="86"/>
      <c r="LS496" s="86"/>
      <c r="LT496" s="86"/>
      <c r="LU496" s="86"/>
      <c r="LV496" s="86"/>
      <c r="LW496" s="86"/>
      <c r="LX496" s="86"/>
      <c r="LY496" s="86"/>
      <c r="LZ496" s="86"/>
      <c r="MA496" s="86"/>
      <c r="MB496" s="86"/>
      <c r="MC496" s="86"/>
      <c r="MD496" s="86"/>
      <c r="ME496" s="86"/>
      <c r="MF496" s="86"/>
      <c r="MG496" s="86"/>
      <c r="MH496" s="86"/>
      <c r="MI496" s="86"/>
      <c r="MJ496" s="86"/>
      <c r="MK496" s="86"/>
      <c r="ML496" s="86"/>
      <c r="MM496" s="86"/>
      <c r="MN496" s="86"/>
      <c r="MO496" s="86"/>
      <c r="MP496" s="86"/>
      <c r="MQ496" s="86"/>
      <c r="MR496" s="86"/>
      <c r="MS496" s="86"/>
      <c r="MT496" s="86"/>
      <c r="MU496" s="86"/>
      <c r="MV496" s="86"/>
      <c r="MW496" s="86"/>
      <c r="MX496" s="86"/>
      <c r="MY496" s="86"/>
      <c r="MZ496" s="86"/>
      <c r="NA496" s="86"/>
      <c r="NB496" s="86"/>
      <c r="NC496" s="86"/>
      <c r="ND496" s="86"/>
      <c r="NE496" s="86"/>
      <c r="NF496" s="86"/>
      <c r="NG496" s="86"/>
      <c r="NH496" s="86"/>
      <c r="NI496" s="86"/>
      <c r="NJ496" s="86"/>
      <c r="NK496" s="86"/>
      <c r="NL496" s="86"/>
      <c r="NM496" s="86"/>
      <c r="NN496" s="86"/>
      <c r="NO496" s="86"/>
      <c r="NP496" s="86"/>
      <c r="NQ496" s="86"/>
      <c r="NR496" s="86"/>
      <c r="NS496" s="86"/>
      <c r="NT496" s="86"/>
      <c r="NU496" s="86"/>
      <c r="NV496" s="86"/>
      <c r="NW496" s="86"/>
      <c r="NX496" s="86"/>
      <c r="NY496" s="86"/>
      <c r="NZ496" s="86"/>
      <c r="OA496" s="86"/>
      <c r="OB496" s="86"/>
      <c r="OC496" s="86"/>
      <c r="OD496" s="86"/>
      <c r="OE496" s="86"/>
      <c r="OF496" s="86"/>
      <c r="OG496" s="86"/>
      <c r="OH496" s="86"/>
      <c r="OI496" s="86"/>
      <c r="OJ496" s="86"/>
      <c r="OK496" s="86"/>
      <c r="OL496" s="86"/>
      <c r="OM496" s="86"/>
      <c r="ON496" s="86"/>
      <c r="OO496" s="86"/>
      <c r="OP496" s="86"/>
      <c r="OQ496" s="86"/>
      <c r="OR496" s="86"/>
      <c r="OS496" s="86"/>
      <c r="OT496" s="86"/>
      <c r="OU496" s="86"/>
      <c r="OV496" s="86"/>
      <c r="OW496" s="86"/>
      <c r="OX496" s="86"/>
      <c r="OY496" s="86"/>
      <c r="OZ496" s="86"/>
      <c r="PA496" s="86"/>
      <c r="PB496" s="86"/>
      <c r="PC496" s="86"/>
      <c r="PD496" s="86"/>
      <c r="PE496" s="86"/>
      <c r="PF496" s="86"/>
      <c r="PG496" s="86"/>
      <c r="PH496" s="86"/>
      <c r="PI496" s="86"/>
      <c r="PJ496" s="86"/>
      <c r="PK496" s="86"/>
      <c r="PL496" s="86"/>
      <c r="PM496" s="86"/>
      <c r="PN496" s="86"/>
      <c r="PO496" s="86"/>
      <c r="PP496" s="86"/>
      <c r="PQ496" s="86"/>
      <c r="PR496" s="86"/>
      <c r="PS496" s="86"/>
      <c r="PT496" s="86"/>
      <c r="PU496" s="86"/>
      <c r="PV496" s="86"/>
      <c r="PW496" s="86"/>
      <c r="PX496" s="86"/>
      <c r="PY496" s="86"/>
      <c r="PZ496" s="86"/>
      <c r="QA496" s="86"/>
      <c r="QB496" s="86"/>
      <c r="QC496" s="86"/>
      <c r="QD496" s="86"/>
      <c r="QE496" s="86"/>
      <c r="QF496" s="86"/>
      <c r="QG496" s="86"/>
      <c r="QH496" s="86"/>
      <c r="QI496" s="86"/>
      <c r="QJ496" s="86"/>
      <c r="QK496" s="86"/>
      <c r="QL496" s="86"/>
      <c r="QM496" s="86"/>
      <c r="QN496" s="86"/>
      <c r="QO496" s="86"/>
      <c r="QP496" s="86"/>
      <c r="QQ496" s="86"/>
      <c r="QR496" s="86"/>
      <c r="QS496" s="86"/>
      <c r="QT496" s="86"/>
      <c r="QU496" s="86"/>
      <c r="QV496" s="86"/>
      <c r="QW496" s="86"/>
      <c r="QX496" s="86"/>
      <c r="QY496" s="86"/>
      <c r="QZ496" s="86"/>
      <c r="RA496" s="86"/>
      <c r="RB496" s="86"/>
      <c r="RC496" s="86"/>
      <c r="RD496" s="86"/>
      <c r="RE496" s="86"/>
      <c r="RF496" s="86"/>
      <c r="RG496" s="86"/>
      <c r="RH496" s="86"/>
      <c r="RI496" s="86"/>
      <c r="RJ496" s="86"/>
      <c r="RK496" s="86"/>
      <c r="RL496" s="86"/>
      <c r="RM496" s="86"/>
      <c r="RN496" s="86"/>
      <c r="RO496" s="86"/>
      <c r="RP496" s="86"/>
      <c r="RQ496" s="86"/>
      <c r="RR496" s="86"/>
      <c r="RS496" s="86"/>
      <c r="RT496" s="86"/>
      <c r="RU496" s="86"/>
      <c r="RV496" s="86"/>
      <c r="RW496" s="86"/>
      <c r="RX496" s="86"/>
      <c r="RY496" s="86"/>
      <c r="RZ496" s="86"/>
      <c r="SA496" s="86"/>
      <c r="SB496" s="86"/>
      <c r="SC496" s="86"/>
      <c r="SD496" s="86"/>
      <c r="SE496" s="86"/>
      <c r="SF496" s="86"/>
      <c r="SG496" s="86"/>
      <c r="SH496" s="86"/>
      <c r="SI496" s="86"/>
      <c r="SJ496" s="86"/>
      <c r="SK496" s="86"/>
      <c r="SL496" s="86"/>
      <c r="SM496" s="86"/>
      <c r="SN496" s="86"/>
      <c r="SO496" s="86"/>
      <c r="SP496" s="86"/>
      <c r="SQ496" s="86"/>
      <c r="SR496" s="86"/>
      <c r="SS496" s="86"/>
      <c r="ST496" s="86"/>
      <c r="SU496" s="86"/>
      <c r="SV496" s="86"/>
      <c r="SW496" s="86"/>
      <c r="SX496" s="86"/>
      <c r="SY496" s="86"/>
      <c r="SZ496" s="86"/>
      <c r="TA496" s="86"/>
      <c r="TB496" s="86"/>
      <c r="TC496" s="86"/>
      <c r="TD496" s="86"/>
      <c r="TE496" s="86"/>
      <c r="TF496" s="86"/>
      <c r="TG496" s="86"/>
      <c r="TH496" s="86"/>
      <c r="TI496" s="86"/>
      <c r="TJ496" s="86"/>
      <c r="TK496" s="86"/>
      <c r="TL496" s="86"/>
      <c r="TM496" s="86"/>
      <c r="TN496" s="86"/>
      <c r="TO496" s="86"/>
      <c r="TP496" s="86"/>
      <c r="TQ496" s="86"/>
      <c r="TR496" s="86"/>
      <c r="TS496" s="86"/>
      <c r="TT496" s="86"/>
      <c r="TU496" s="86"/>
      <c r="TV496" s="86"/>
      <c r="TW496" s="86"/>
      <c r="TX496" s="86"/>
      <c r="TY496" s="86"/>
      <c r="TZ496" s="86"/>
      <c r="UA496" s="86"/>
      <c r="UB496" s="86"/>
      <c r="UC496" s="86"/>
      <c r="UD496" s="86"/>
      <c r="UE496" s="86"/>
      <c r="UF496" s="86"/>
      <c r="UG496" s="86"/>
      <c r="UH496" s="86"/>
      <c r="UI496" s="86"/>
      <c r="UJ496" s="86"/>
      <c r="UK496" s="86"/>
      <c r="UL496" s="86"/>
      <c r="UM496" s="86"/>
      <c r="UN496" s="86"/>
      <c r="UO496" s="86"/>
      <c r="UP496" s="86"/>
      <c r="UQ496" s="86"/>
      <c r="UR496" s="86"/>
      <c r="US496" s="86"/>
      <c r="UT496" s="86"/>
      <c r="UU496" s="86"/>
      <c r="UV496" s="86"/>
      <c r="UW496" s="86"/>
      <c r="UX496" s="86"/>
      <c r="UY496" s="86"/>
      <c r="UZ496" s="86"/>
      <c r="VA496" s="86"/>
      <c r="VB496" s="86"/>
      <c r="VC496" s="86"/>
      <c r="VD496" s="86"/>
      <c r="VE496" s="86"/>
      <c r="VF496" s="86"/>
      <c r="VG496" s="86"/>
      <c r="VH496" s="86"/>
      <c r="VI496" s="86"/>
      <c r="VJ496" s="86"/>
      <c r="VK496" s="86"/>
      <c r="VL496" s="86"/>
      <c r="VM496" s="86"/>
      <c r="VN496" s="86"/>
      <c r="VO496" s="86"/>
      <c r="VP496" s="86"/>
      <c r="VQ496" s="86"/>
      <c r="VR496" s="86"/>
      <c r="VS496" s="86"/>
      <c r="VT496" s="86"/>
      <c r="VU496" s="86"/>
      <c r="VV496" s="86"/>
      <c r="VW496" s="86"/>
      <c r="VX496" s="86"/>
      <c r="VY496" s="86"/>
      <c r="VZ496" s="86"/>
      <c r="WA496" s="86"/>
      <c r="WB496" s="86"/>
      <c r="WC496" s="86"/>
      <c r="WD496" s="86"/>
      <c r="WE496" s="86"/>
      <c r="WF496" s="86"/>
      <c r="WG496" s="86"/>
      <c r="WH496" s="86"/>
      <c r="WI496" s="86"/>
      <c r="WJ496" s="86"/>
      <c r="WK496" s="86"/>
      <c r="WL496" s="86"/>
      <c r="WM496" s="86"/>
      <c r="WN496" s="86"/>
      <c r="WO496" s="86"/>
      <c r="WP496" s="86"/>
      <c r="WQ496" s="86"/>
      <c r="WR496" s="86"/>
      <c r="WS496" s="86"/>
      <c r="WT496" s="86"/>
      <c r="WU496" s="86"/>
      <c r="WV496" s="86"/>
      <c r="WW496" s="86"/>
      <c r="WX496" s="86"/>
      <c r="WY496" s="86"/>
      <c r="WZ496" s="86"/>
      <c r="XA496" s="86"/>
      <c r="XB496" s="86"/>
      <c r="XC496" s="86"/>
      <c r="XD496" s="86"/>
      <c r="XE496" s="86"/>
      <c r="XF496" s="86"/>
      <c r="XG496" s="86"/>
      <c r="XH496" s="86"/>
      <c r="XI496" s="86"/>
      <c r="XJ496" s="86"/>
      <c r="XK496" s="86"/>
      <c r="XL496" s="86"/>
      <c r="XM496" s="86"/>
      <c r="XN496" s="86"/>
      <c r="XO496" s="86"/>
      <c r="XP496" s="86"/>
      <c r="XQ496" s="86"/>
      <c r="XR496" s="86"/>
      <c r="XS496" s="86"/>
      <c r="XT496" s="86"/>
      <c r="XU496" s="86"/>
      <c r="XV496" s="86"/>
      <c r="XW496" s="86"/>
      <c r="XX496" s="86"/>
      <c r="XY496" s="86"/>
      <c r="XZ496" s="86"/>
      <c r="YA496" s="86"/>
      <c r="YB496" s="86"/>
      <c r="YC496" s="86"/>
      <c r="YD496" s="86"/>
      <c r="YE496" s="86"/>
      <c r="YF496" s="86"/>
      <c r="YG496" s="86"/>
      <c r="YH496" s="86"/>
      <c r="YI496" s="86"/>
      <c r="YJ496" s="86"/>
      <c r="YK496" s="86"/>
      <c r="YL496" s="86"/>
      <c r="YM496" s="86"/>
      <c r="YN496" s="86"/>
      <c r="YO496" s="86"/>
      <c r="YP496" s="86"/>
      <c r="YQ496" s="86"/>
      <c r="YR496" s="86"/>
      <c r="YS496" s="86"/>
      <c r="YT496" s="86"/>
      <c r="YU496" s="86"/>
      <c r="YV496" s="86"/>
      <c r="YW496" s="86"/>
      <c r="YX496" s="86"/>
      <c r="YY496" s="86"/>
      <c r="YZ496" s="86"/>
      <c r="ZA496" s="86"/>
      <c r="ZB496" s="86"/>
      <c r="ZC496" s="86"/>
      <c r="ZD496" s="86"/>
      <c r="ZE496" s="86"/>
      <c r="ZF496" s="86"/>
      <c r="ZG496" s="86"/>
      <c r="ZH496" s="86"/>
      <c r="ZI496" s="86"/>
      <c r="ZJ496" s="86"/>
      <c r="ZK496" s="86"/>
      <c r="ZL496" s="86"/>
      <c r="ZM496" s="86"/>
      <c r="ZN496" s="86"/>
      <c r="ZO496" s="86"/>
      <c r="ZP496" s="86"/>
      <c r="ZQ496" s="86"/>
      <c r="ZR496" s="86"/>
      <c r="ZS496" s="86"/>
      <c r="ZT496" s="86"/>
      <c r="ZU496" s="86"/>
      <c r="ZV496" s="86"/>
      <c r="ZW496" s="86"/>
      <c r="ZX496" s="86"/>
      <c r="ZY496" s="86"/>
      <c r="ZZ496" s="86"/>
      <c r="AAA496" s="86"/>
      <c r="AAB496" s="86"/>
      <c r="AAC496" s="86"/>
      <c r="AAD496" s="86"/>
      <c r="AAE496" s="86"/>
      <c r="AAF496" s="86"/>
      <c r="AAG496" s="86"/>
      <c r="AAH496" s="86"/>
      <c r="AAI496" s="86"/>
      <c r="AAJ496" s="86"/>
      <c r="AAK496" s="86"/>
      <c r="AAL496" s="86"/>
      <c r="AAM496" s="86"/>
      <c r="AAN496" s="86"/>
      <c r="AAO496" s="86"/>
      <c r="AAP496" s="86"/>
      <c r="AAQ496" s="86"/>
      <c r="AAR496" s="86"/>
      <c r="AAS496" s="86"/>
      <c r="AAT496" s="86"/>
      <c r="AAU496" s="86"/>
      <c r="AAV496" s="86"/>
      <c r="AAW496" s="86"/>
      <c r="AAX496" s="86"/>
      <c r="AAY496" s="86"/>
      <c r="AAZ496" s="86"/>
      <c r="ABA496" s="86"/>
      <c r="ABB496" s="86"/>
      <c r="ABC496" s="86"/>
      <c r="ABD496" s="86"/>
      <c r="ABE496" s="86"/>
      <c r="ABF496" s="86"/>
      <c r="ABG496" s="86"/>
      <c r="ABH496" s="86"/>
      <c r="ABI496" s="86"/>
      <c r="ABJ496" s="86"/>
      <c r="ABK496" s="86"/>
      <c r="ABL496" s="86"/>
      <c r="ABM496" s="86"/>
      <c r="ABN496" s="86"/>
      <c r="ABO496" s="86"/>
      <c r="ABP496" s="86"/>
      <c r="ABQ496" s="86"/>
      <c r="ABR496" s="86"/>
      <c r="ABS496" s="86"/>
      <c r="ABT496" s="86"/>
      <c r="ABU496" s="86"/>
      <c r="ABV496" s="86"/>
      <c r="ABW496" s="86"/>
      <c r="ABX496" s="86"/>
      <c r="ABY496" s="86"/>
      <c r="ABZ496" s="86"/>
      <c r="ACA496" s="86"/>
      <c r="ACB496" s="86"/>
      <c r="ACC496" s="86"/>
      <c r="ACD496" s="86"/>
      <c r="ACE496" s="86"/>
      <c r="ACF496" s="86"/>
      <c r="ACG496" s="86"/>
      <c r="ACH496" s="86"/>
      <c r="ACI496" s="86"/>
      <c r="ACJ496" s="86"/>
      <c r="ACK496" s="86"/>
      <c r="ACL496" s="86"/>
      <c r="ACM496" s="86"/>
      <c r="ACN496" s="86"/>
      <c r="ACO496" s="86"/>
      <c r="ACP496" s="86"/>
      <c r="ACQ496" s="86"/>
      <c r="ACR496" s="86"/>
      <c r="ACS496" s="86"/>
      <c r="ACT496" s="86"/>
      <c r="ACU496" s="86"/>
      <c r="ACV496" s="86"/>
      <c r="ACW496" s="86"/>
      <c r="ACX496" s="86"/>
      <c r="ACY496" s="86"/>
      <c r="ACZ496" s="86"/>
      <c r="ADA496" s="86"/>
      <c r="ADB496" s="86"/>
      <c r="ADC496" s="86"/>
      <c r="ADD496" s="86"/>
      <c r="ADE496" s="86"/>
      <c r="ADF496" s="86"/>
      <c r="ADG496" s="86"/>
      <c r="ADH496" s="86"/>
      <c r="ADI496" s="86"/>
      <c r="ADJ496" s="86"/>
      <c r="ADK496" s="86"/>
      <c r="ADL496" s="86"/>
      <c r="ADM496" s="86"/>
      <c r="ADN496" s="86"/>
      <c r="ADO496" s="86"/>
      <c r="ADP496" s="86"/>
      <c r="ADQ496" s="86"/>
      <c r="ADR496" s="86"/>
      <c r="ADS496" s="86"/>
      <c r="ADT496" s="86"/>
      <c r="ADU496" s="86"/>
      <c r="ADV496" s="86"/>
      <c r="ADW496" s="86"/>
      <c r="ADX496" s="86"/>
      <c r="ADY496" s="86"/>
      <c r="ADZ496" s="86"/>
      <c r="AEA496" s="86"/>
      <c r="AEB496" s="86"/>
      <c r="AEC496" s="86"/>
      <c r="AED496" s="86"/>
      <c r="AEE496" s="86"/>
      <c r="AEF496" s="86"/>
      <c r="AEG496" s="86"/>
      <c r="AEH496" s="86"/>
      <c r="AEI496" s="86"/>
      <c r="AEJ496" s="86"/>
      <c r="AEK496" s="86"/>
      <c r="AEL496" s="86"/>
      <c r="AEM496" s="86"/>
      <c r="AEN496" s="86"/>
      <c r="AEO496" s="86"/>
      <c r="AEP496" s="86"/>
      <c r="AEQ496" s="86"/>
      <c r="AER496" s="86"/>
      <c r="AES496" s="86"/>
      <c r="AET496" s="86"/>
      <c r="AEU496" s="86"/>
      <c r="AEV496" s="86"/>
      <c r="AEW496" s="86"/>
      <c r="AEX496" s="86"/>
      <c r="AEY496" s="86"/>
      <c r="AEZ496" s="86"/>
      <c r="AFA496" s="86"/>
      <c r="AFB496" s="86"/>
      <c r="AFC496" s="86"/>
      <c r="AFD496" s="86"/>
      <c r="AFE496" s="86"/>
      <c r="AFF496" s="86"/>
      <c r="AFG496" s="86"/>
      <c r="AFH496" s="86"/>
      <c r="AFI496" s="86"/>
      <c r="AFJ496" s="86"/>
      <c r="AFK496" s="86"/>
      <c r="AFL496" s="86"/>
      <c r="AFM496" s="86"/>
      <c r="AFN496" s="86"/>
      <c r="AFO496" s="86"/>
      <c r="AFP496" s="86"/>
      <c r="AFQ496" s="86"/>
      <c r="AFR496" s="86"/>
      <c r="AFS496" s="86"/>
      <c r="AFT496" s="86"/>
      <c r="AFU496" s="86"/>
      <c r="AFV496" s="86"/>
      <c r="AFW496" s="86"/>
      <c r="AFX496" s="86"/>
      <c r="AFY496" s="86"/>
      <c r="AFZ496" s="86"/>
      <c r="AGA496" s="86"/>
      <c r="AGB496" s="86"/>
      <c r="AGC496" s="86"/>
      <c r="AGD496" s="86"/>
      <c r="AGE496" s="86"/>
      <c r="AGF496" s="86"/>
      <c r="AGG496" s="86"/>
      <c r="AGH496" s="86"/>
      <c r="AGI496" s="86"/>
      <c r="AGJ496" s="86"/>
      <c r="AGK496" s="86"/>
      <c r="AGL496" s="86"/>
      <c r="AGM496" s="86"/>
      <c r="AGN496" s="86"/>
      <c r="AGO496" s="86"/>
      <c r="AGP496" s="86"/>
      <c r="AGQ496" s="86"/>
      <c r="AGR496" s="86"/>
      <c r="AGS496" s="86"/>
      <c r="AGT496" s="86"/>
      <c r="AGU496" s="86"/>
      <c r="AGV496" s="86"/>
      <c r="AGW496" s="86"/>
      <c r="AGX496" s="86"/>
      <c r="AGY496" s="86"/>
      <c r="AGZ496" s="86"/>
      <c r="AHA496" s="86"/>
      <c r="AHB496" s="86"/>
      <c r="AHC496" s="86"/>
      <c r="AHD496" s="86"/>
      <c r="AHE496" s="86"/>
      <c r="AHF496" s="86"/>
      <c r="AHG496" s="86"/>
      <c r="AHH496" s="86"/>
      <c r="AHI496" s="86"/>
      <c r="AHJ496" s="86"/>
      <c r="AHK496" s="86"/>
      <c r="AHL496" s="86"/>
      <c r="AHM496" s="86"/>
      <c r="AHN496" s="86"/>
      <c r="AHO496" s="86"/>
      <c r="AHP496" s="86"/>
      <c r="AHQ496" s="86"/>
      <c r="AHR496" s="86"/>
      <c r="AHS496" s="86"/>
      <c r="AHT496" s="86"/>
      <c r="AHU496" s="86"/>
      <c r="AHV496" s="86"/>
      <c r="AHW496" s="86"/>
      <c r="AHX496" s="86"/>
      <c r="AHY496" s="86"/>
      <c r="AHZ496" s="86"/>
      <c r="AIA496" s="86"/>
      <c r="AIB496" s="86"/>
      <c r="AIC496" s="86"/>
      <c r="AID496" s="86"/>
      <c r="AIE496" s="86"/>
      <c r="AIF496" s="86"/>
      <c r="AIG496" s="86"/>
      <c r="AIH496" s="86"/>
      <c r="AII496" s="86"/>
      <c r="AIJ496" s="86"/>
      <c r="AIK496" s="86"/>
      <c r="AIL496" s="86"/>
      <c r="AIM496" s="86"/>
      <c r="AIN496" s="86"/>
      <c r="AIO496" s="86"/>
      <c r="AIP496" s="86"/>
      <c r="AIQ496" s="86"/>
      <c r="AIR496" s="86"/>
      <c r="AIS496" s="86"/>
      <c r="AIT496" s="86"/>
      <c r="AIU496" s="86"/>
      <c r="AIV496" s="86"/>
      <c r="AIW496" s="86"/>
      <c r="AIX496" s="86"/>
      <c r="AIY496" s="86"/>
      <c r="AIZ496" s="86"/>
      <c r="AJA496" s="86"/>
      <c r="AJB496" s="86"/>
      <c r="AJC496" s="86"/>
      <c r="AJD496" s="86"/>
      <c r="AJE496" s="86"/>
      <c r="AJF496" s="86"/>
      <c r="AJG496" s="86"/>
      <c r="AJH496" s="86"/>
      <c r="AJI496" s="86"/>
      <c r="AJJ496" s="86"/>
      <c r="AJK496" s="86"/>
      <c r="AJL496" s="86"/>
      <c r="AJM496" s="86"/>
      <c r="AJN496" s="86"/>
      <c r="AJO496" s="86"/>
      <c r="AJP496" s="86"/>
      <c r="AJQ496" s="86"/>
      <c r="AJR496" s="86"/>
      <c r="AJS496" s="86"/>
      <c r="AJT496" s="86"/>
      <c r="AJU496" s="86"/>
      <c r="AJV496" s="86"/>
      <c r="AJW496" s="86"/>
      <c r="AJX496" s="86"/>
      <c r="AJY496" s="86"/>
      <c r="AJZ496" s="86"/>
      <c r="AKA496" s="86"/>
      <c r="AKB496" s="86"/>
      <c r="AKC496" s="86"/>
      <c r="AKD496" s="86"/>
      <c r="AKE496" s="86"/>
      <c r="AKF496" s="86"/>
      <c r="AKG496" s="86"/>
      <c r="AKH496" s="86"/>
      <c r="AKI496" s="86"/>
      <c r="AKJ496" s="86"/>
      <c r="AKK496" s="86"/>
      <c r="AKL496" s="86"/>
      <c r="AKM496" s="86"/>
      <c r="AKN496" s="86"/>
      <c r="AKO496" s="86"/>
      <c r="AKP496" s="86"/>
      <c r="AKQ496" s="86"/>
      <c r="AKR496" s="86"/>
      <c r="AKS496" s="86"/>
      <c r="AKT496" s="86"/>
      <c r="AKU496" s="86"/>
      <c r="AKV496" s="86"/>
      <c r="AKW496" s="86"/>
      <c r="AKX496" s="86"/>
      <c r="AKY496" s="86"/>
      <c r="AKZ496" s="86"/>
      <c r="ALA496" s="86"/>
      <c r="ALB496" s="86"/>
      <c r="ALC496" s="86"/>
      <c r="ALD496" s="86"/>
      <c r="ALE496" s="86"/>
      <c r="ALF496" s="86"/>
      <c r="ALG496" s="86"/>
      <c r="ALH496" s="86"/>
      <c r="ALI496" s="86"/>
      <c r="ALJ496" s="86"/>
      <c r="ALK496" s="86"/>
      <c r="ALL496" s="86"/>
      <c r="ALM496" s="86"/>
      <c r="ALN496" s="86"/>
      <c r="ALO496" s="86"/>
      <c r="ALP496" s="86"/>
      <c r="ALQ496" s="86"/>
      <c r="ALR496" s="86"/>
      <c r="ALS496" s="86"/>
      <c r="ALT496" s="86"/>
      <c r="ALU496" s="86"/>
      <c r="ALV496" s="86"/>
      <c r="ALW496" s="86"/>
      <c r="ALX496" s="86"/>
      <c r="ALY496" s="86"/>
      <c r="ALZ496" s="86"/>
      <c r="AMA496" s="86"/>
      <c r="AMB496" s="86"/>
      <c r="AMC496" s="86"/>
      <c r="AMD496" s="86"/>
      <c r="AME496" s="86"/>
      <c r="AMF496" s="86"/>
      <c r="AMG496" s="86"/>
      <c r="AMH496" s="86"/>
      <c r="AMI496" s="86"/>
      <c r="AMJ496" s="86"/>
      <c r="AMK496" s="86"/>
      <c r="AML496" s="86"/>
      <c r="AMM496" s="86"/>
      <c r="AMN496" s="86"/>
      <c r="AMO496" s="86"/>
      <c r="AMP496" s="86"/>
      <c r="AMQ496" s="86"/>
      <c r="AMR496" s="86"/>
      <c r="AMS496" s="86"/>
      <c r="AMT496" s="86"/>
      <c r="AMU496" s="86"/>
      <c r="AMV496" s="86"/>
      <c r="AMW496" s="86"/>
      <c r="AMX496" s="86"/>
      <c r="AMY496" s="86"/>
      <c r="AMZ496" s="86"/>
      <c r="ANA496" s="86"/>
      <c r="ANB496" s="86"/>
      <c r="ANC496" s="86"/>
      <c r="AND496" s="86"/>
      <c r="ANE496" s="86"/>
      <c r="ANF496" s="86"/>
      <c r="ANG496" s="86"/>
      <c r="ANH496" s="86"/>
      <c r="ANI496" s="86"/>
      <c r="ANJ496" s="86"/>
      <c r="ANK496" s="86"/>
      <c r="ANL496" s="86"/>
      <c r="ANM496" s="86"/>
      <c r="ANN496" s="86"/>
      <c r="ANO496" s="86"/>
      <c r="ANP496" s="86"/>
      <c r="ANQ496" s="86"/>
      <c r="ANR496" s="86"/>
      <c r="ANS496" s="86"/>
      <c r="ANT496" s="86"/>
      <c r="ANU496" s="86"/>
      <c r="ANV496" s="86"/>
      <c r="ANW496" s="86"/>
      <c r="ANX496" s="86"/>
      <c r="ANY496" s="86"/>
      <c r="ANZ496" s="86"/>
      <c r="AOA496" s="86"/>
      <c r="AOB496" s="86"/>
      <c r="AOC496" s="86"/>
      <c r="AOD496" s="86"/>
      <c r="AOE496" s="86"/>
      <c r="AOF496" s="86"/>
      <c r="AOG496" s="86"/>
      <c r="AOH496" s="86"/>
      <c r="AOI496" s="86"/>
      <c r="AOJ496" s="86"/>
      <c r="AOK496" s="86"/>
      <c r="AOL496" s="86"/>
      <c r="AOM496" s="86"/>
      <c r="AON496" s="86"/>
      <c r="AOO496" s="86"/>
      <c r="AOP496" s="86"/>
      <c r="AOQ496" s="86"/>
      <c r="AOR496" s="86"/>
      <c r="AOS496" s="86"/>
      <c r="AOT496" s="86"/>
      <c r="AOU496" s="86"/>
      <c r="AOV496" s="86"/>
      <c r="AOW496" s="86"/>
      <c r="AOX496" s="86"/>
      <c r="AOY496" s="86"/>
      <c r="AOZ496" s="86"/>
      <c r="APA496" s="86"/>
      <c r="APB496" s="86"/>
      <c r="APC496" s="86"/>
      <c r="APD496" s="86"/>
      <c r="APE496" s="86"/>
      <c r="APF496" s="86"/>
      <c r="APG496" s="86"/>
      <c r="APH496" s="86"/>
      <c r="API496" s="86"/>
      <c r="APJ496" s="86"/>
      <c r="APK496" s="86"/>
      <c r="APL496" s="86"/>
      <c r="APM496" s="86"/>
      <c r="APN496" s="86"/>
      <c r="APO496" s="86"/>
      <c r="APP496" s="86"/>
      <c r="APQ496" s="86"/>
      <c r="APR496" s="86"/>
      <c r="APS496" s="86"/>
      <c r="APT496" s="86"/>
      <c r="APU496" s="86"/>
      <c r="APV496" s="86"/>
      <c r="APW496" s="86"/>
      <c r="APX496" s="86"/>
      <c r="APY496" s="86"/>
      <c r="APZ496" s="86"/>
      <c r="AQA496" s="86"/>
      <c r="AQB496" s="86"/>
      <c r="AQC496" s="86"/>
      <c r="AQD496" s="86"/>
      <c r="AQE496" s="86"/>
      <c r="AQF496" s="86"/>
      <c r="AQG496" s="86"/>
      <c r="AQH496" s="86"/>
      <c r="AQI496" s="86"/>
      <c r="AQJ496" s="86"/>
      <c r="AQK496" s="86"/>
      <c r="AQL496" s="86"/>
      <c r="AQM496" s="86"/>
      <c r="AQN496" s="86"/>
      <c r="AQO496" s="86"/>
      <c r="AQP496" s="86"/>
      <c r="AQQ496" s="86"/>
      <c r="AQR496" s="86"/>
      <c r="AQS496" s="86"/>
      <c r="AQT496" s="86"/>
      <c r="AQU496" s="86"/>
      <c r="AQV496" s="86"/>
      <c r="AQW496" s="86"/>
      <c r="AQX496" s="86"/>
      <c r="AQY496" s="86"/>
      <c r="AQZ496" s="86"/>
      <c r="ARA496" s="86"/>
      <c r="ARB496" s="86"/>
      <c r="ARC496" s="86"/>
      <c r="ARD496" s="86"/>
      <c r="ARE496" s="86"/>
      <c r="ARF496" s="86"/>
      <c r="ARG496" s="86"/>
      <c r="ARH496" s="86"/>
      <c r="ARI496" s="86"/>
      <c r="ARJ496" s="86"/>
      <c r="ARK496" s="86"/>
      <c r="ARL496" s="86"/>
      <c r="ARM496" s="86"/>
      <c r="ARN496" s="86"/>
      <c r="ARO496" s="86"/>
      <c r="ARP496" s="86"/>
      <c r="ARQ496" s="86"/>
      <c r="ARR496" s="86"/>
      <c r="ARS496" s="86"/>
      <c r="ART496" s="86"/>
      <c r="ARU496" s="86"/>
      <c r="ARV496" s="86"/>
      <c r="ARW496" s="86"/>
      <c r="ARX496" s="86"/>
      <c r="ARY496" s="86"/>
      <c r="ARZ496" s="86"/>
      <c r="ASA496" s="86"/>
      <c r="ASB496" s="86"/>
      <c r="ASC496" s="86"/>
      <c r="ASD496" s="86"/>
      <c r="ASE496" s="86"/>
      <c r="ASF496" s="86"/>
      <c r="ASG496" s="86"/>
      <c r="ASH496" s="86"/>
      <c r="ASI496" s="86"/>
      <c r="ASJ496" s="86"/>
      <c r="ASK496" s="86"/>
      <c r="ASL496" s="86"/>
      <c r="ASM496" s="86"/>
      <c r="ASN496" s="86"/>
      <c r="ASO496" s="86"/>
      <c r="ASP496" s="86"/>
      <c r="ASQ496" s="86"/>
      <c r="ASR496" s="86"/>
      <c r="ASS496" s="86"/>
      <c r="AST496" s="86"/>
      <c r="ASU496" s="86"/>
      <c r="ASV496" s="86"/>
      <c r="ASW496" s="86"/>
      <c r="ASX496" s="86"/>
      <c r="ASY496" s="86"/>
      <c r="ASZ496" s="86"/>
      <c r="ATA496" s="86"/>
      <c r="ATB496" s="86"/>
      <c r="ATC496" s="86"/>
      <c r="ATD496" s="86"/>
      <c r="ATE496" s="86"/>
      <c r="ATF496" s="86"/>
      <c r="ATG496" s="86"/>
      <c r="ATH496" s="86"/>
      <c r="ATI496" s="86"/>
      <c r="ATJ496" s="86"/>
      <c r="ATK496" s="86"/>
      <c r="ATL496" s="86"/>
      <c r="ATM496" s="86"/>
      <c r="ATN496" s="86"/>
      <c r="ATO496" s="86"/>
      <c r="ATP496" s="86"/>
      <c r="ATQ496" s="86"/>
      <c r="ATR496" s="86"/>
      <c r="ATS496" s="86"/>
      <c r="ATT496" s="86"/>
      <c r="ATU496" s="86"/>
      <c r="ATV496" s="86"/>
      <c r="ATW496" s="86"/>
      <c r="ATX496" s="86"/>
      <c r="ATY496" s="86"/>
      <c r="ATZ496" s="86"/>
      <c r="AUA496" s="86"/>
      <c r="AUB496" s="86"/>
      <c r="AUC496" s="86"/>
      <c r="AUD496" s="86"/>
      <c r="AUE496" s="86"/>
      <c r="AUF496" s="86"/>
      <c r="AUG496" s="86"/>
      <c r="AUH496" s="86"/>
      <c r="AUI496" s="86"/>
      <c r="AUJ496" s="86"/>
      <c r="AUK496" s="86"/>
      <c r="AUL496" s="86"/>
      <c r="AUM496" s="86"/>
      <c r="AUN496" s="86"/>
      <c r="AUO496" s="86"/>
      <c r="AUP496" s="86"/>
      <c r="AUQ496" s="86"/>
      <c r="AUR496" s="86"/>
      <c r="AUS496" s="86"/>
      <c r="AUT496" s="86"/>
      <c r="AUU496" s="86"/>
      <c r="AUV496" s="86"/>
      <c r="AUW496" s="86"/>
      <c r="AUX496" s="86"/>
      <c r="AUY496" s="86"/>
      <c r="AUZ496" s="86"/>
      <c r="AVA496" s="86"/>
      <c r="AVB496" s="86"/>
      <c r="AVC496" s="86"/>
      <c r="AVD496" s="86"/>
      <c r="AVE496" s="86"/>
      <c r="AVF496" s="86"/>
      <c r="AVG496" s="86"/>
      <c r="AVH496" s="86"/>
      <c r="AVI496" s="86"/>
      <c r="AVJ496" s="86"/>
      <c r="AVK496" s="86"/>
      <c r="AVL496" s="86"/>
      <c r="AVM496" s="86"/>
      <c r="AVN496" s="86"/>
      <c r="AVO496" s="86"/>
      <c r="AVP496" s="86"/>
      <c r="AVQ496" s="86"/>
      <c r="AVR496" s="86"/>
      <c r="AVS496" s="86"/>
      <c r="AVT496" s="86"/>
      <c r="AVU496" s="86"/>
      <c r="AVV496" s="86"/>
      <c r="AVW496" s="86"/>
      <c r="AVX496" s="86"/>
      <c r="AVY496" s="86"/>
      <c r="AVZ496" s="86"/>
      <c r="AWA496" s="86"/>
      <c r="AWB496" s="86"/>
      <c r="AWC496" s="86"/>
      <c r="AWD496" s="86"/>
      <c r="AWE496" s="86"/>
      <c r="AWF496" s="86"/>
      <c r="AWG496" s="86"/>
      <c r="AWH496" s="86"/>
      <c r="AWI496" s="86"/>
      <c r="AWJ496" s="86"/>
      <c r="AWK496" s="86"/>
      <c r="AWL496" s="86"/>
      <c r="AWM496" s="86"/>
      <c r="AWN496" s="86"/>
      <c r="AWO496" s="86"/>
      <c r="AWP496" s="86"/>
      <c r="AWQ496" s="86"/>
      <c r="AWR496" s="86"/>
      <c r="AWS496" s="86"/>
      <c r="AWT496" s="86"/>
      <c r="AWU496" s="86"/>
      <c r="AWV496" s="86"/>
      <c r="AWW496" s="86"/>
      <c r="AWX496" s="86"/>
      <c r="AWY496" s="86"/>
      <c r="AWZ496" s="86"/>
      <c r="AXA496" s="86"/>
      <c r="AXB496" s="86"/>
      <c r="AXC496" s="86"/>
      <c r="AXD496" s="86"/>
      <c r="AXE496" s="86"/>
      <c r="AXF496" s="86"/>
      <c r="AXG496" s="86"/>
      <c r="AXH496" s="86"/>
      <c r="AXI496" s="86"/>
      <c r="AXJ496" s="86"/>
      <c r="AXK496" s="86"/>
      <c r="AXL496" s="86"/>
      <c r="AXM496" s="86"/>
      <c r="AXN496" s="86"/>
      <c r="AXO496" s="86"/>
      <c r="AXP496" s="86"/>
      <c r="AXQ496" s="86"/>
      <c r="AXR496" s="86"/>
      <c r="AXS496" s="86"/>
      <c r="AXT496" s="86"/>
      <c r="AXU496" s="86"/>
      <c r="AXV496" s="86"/>
      <c r="AXW496" s="86"/>
      <c r="AXX496" s="86"/>
      <c r="AXY496" s="86"/>
      <c r="AXZ496" s="86"/>
      <c r="AYA496" s="86"/>
      <c r="AYB496" s="86"/>
      <c r="AYC496" s="86"/>
      <c r="AYD496" s="86"/>
      <c r="AYE496" s="86"/>
      <c r="AYF496" s="86"/>
      <c r="AYG496" s="86"/>
      <c r="AYH496" s="86"/>
      <c r="AYI496" s="86"/>
      <c r="AYJ496" s="86"/>
      <c r="AYK496" s="86"/>
      <c r="AYL496" s="86"/>
      <c r="AYM496" s="86"/>
      <c r="AYN496" s="86"/>
      <c r="AYO496" s="86"/>
      <c r="AYP496" s="86"/>
      <c r="AYQ496" s="86"/>
      <c r="AYR496" s="86"/>
      <c r="AYS496" s="86"/>
      <c r="AYT496" s="86"/>
      <c r="AYU496" s="86"/>
      <c r="AYV496" s="86"/>
      <c r="AYW496" s="86"/>
      <c r="AYX496" s="86"/>
      <c r="AYY496" s="86"/>
      <c r="AYZ496" s="86"/>
      <c r="AZA496" s="86"/>
      <c r="AZB496" s="86"/>
      <c r="AZC496" s="86"/>
      <c r="AZD496" s="86"/>
      <c r="AZE496" s="86"/>
      <c r="AZF496" s="86"/>
      <c r="AZG496" s="86"/>
      <c r="AZH496" s="86"/>
      <c r="AZI496" s="86"/>
      <c r="AZJ496" s="86"/>
      <c r="AZK496" s="86"/>
      <c r="AZL496" s="86"/>
      <c r="AZM496" s="86"/>
      <c r="AZN496" s="86"/>
      <c r="AZO496" s="86"/>
      <c r="AZP496" s="86"/>
      <c r="AZQ496" s="86"/>
      <c r="AZR496" s="86"/>
      <c r="AZS496" s="86"/>
      <c r="AZT496" s="86"/>
      <c r="AZU496" s="86"/>
      <c r="AZV496" s="86"/>
      <c r="AZW496" s="86"/>
      <c r="AZX496" s="86"/>
      <c r="AZY496" s="86"/>
      <c r="AZZ496" s="86"/>
      <c r="BAA496" s="86"/>
      <c r="BAB496" s="86"/>
      <c r="BAC496" s="86"/>
      <c r="BAD496" s="86"/>
      <c r="BAE496" s="86"/>
      <c r="BAF496" s="86"/>
      <c r="BAG496" s="86"/>
      <c r="BAH496" s="86"/>
      <c r="BAI496" s="86"/>
      <c r="BAJ496" s="86"/>
      <c r="BAK496" s="86"/>
      <c r="BAL496" s="86"/>
      <c r="BAM496" s="86"/>
      <c r="BAN496" s="86"/>
      <c r="BAO496" s="86"/>
      <c r="BAP496" s="86"/>
      <c r="BAQ496" s="86"/>
      <c r="BAR496" s="86"/>
      <c r="BAS496" s="86"/>
      <c r="BAT496" s="86"/>
      <c r="BAU496" s="86"/>
      <c r="BAV496" s="86"/>
      <c r="BAW496" s="86"/>
      <c r="BAX496" s="86"/>
      <c r="BAY496" s="86"/>
      <c r="BAZ496" s="86"/>
      <c r="BBA496" s="86"/>
      <c r="BBB496" s="86"/>
      <c r="BBC496" s="86"/>
      <c r="BBD496" s="86"/>
      <c r="BBE496" s="86"/>
      <c r="BBF496" s="86"/>
      <c r="BBG496" s="86"/>
      <c r="BBH496" s="86"/>
      <c r="BBI496" s="86"/>
      <c r="BBJ496" s="86"/>
      <c r="BBK496" s="86"/>
      <c r="BBL496" s="86"/>
      <c r="BBM496" s="86"/>
      <c r="BBN496" s="86"/>
      <c r="BBO496" s="86"/>
      <c r="BBP496" s="86"/>
      <c r="BBQ496" s="86"/>
      <c r="BBR496" s="86"/>
      <c r="BBS496" s="86"/>
      <c r="BBT496" s="86"/>
      <c r="BBU496" s="86"/>
      <c r="BBV496" s="86"/>
      <c r="BBW496" s="86"/>
      <c r="BBX496" s="86"/>
      <c r="BBY496" s="86"/>
      <c r="BBZ496" s="86"/>
      <c r="BCA496" s="86"/>
      <c r="BCB496" s="86"/>
      <c r="BCC496" s="86"/>
      <c r="BCD496" s="86"/>
      <c r="BCE496" s="86"/>
      <c r="BCF496" s="86"/>
      <c r="BCG496" s="86"/>
      <c r="BCH496" s="86"/>
      <c r="BCI496" s="86"/>
      <c r="BCJ496" s="86"/>
      <c r="BCK496" s="86"/>
      <c r="BCL496" s="86"/>
      <c r="BCM496" s="86"/>
      <c r="BCN496" s="86"/>
      <c r="BCO496" s="86"/>
      <c r="BCP496" s="86"/>
      <c r="BCQ496" s="86"/>
      <c r="BCR496" s="86"/>
      <c r="BCS496" s="86"/>
      <c r="BCT496" s="86"/>
      <c r="BCU496" s="86"/>
      <c r="BCV496" s="86"/>
      <c r="BCW496" s="86"/>
      <c r="BCX496" s="86"/>
      <c r="BCY496" s="86"/>
      <c r="BCZ496" s="86"/>
      <c r="BDA496" s="86"/>
      <c r="BDB496" s="86"/>
      <c r="BDC496" s="86"/>
      <c r="BDD496" s="86"/>
      <c r="BDE496" s="86"/>
      <c r="BDF496" s="86"/>
      <c r="BDG496" s="86"/>
      <c r="BDH496" s="86"/>
      <c r="BDI496" s="86"/>
      <c r="BDJ496" s="86"/>
      <c r="BDK496" s="86"/>
      <c r="BDL496" s="86"/>
      <c r="BDM496" s="86"/>
      <c r="BDN496" s="86"/>
      <c r="BDO496" s="86"/>
      <c r="BDP496" s="86"/>
      <c r="BDQ496" s="86"/>
      <c r="BDR496" s="86"/>
      <c r="BDS496" s="86"/>
      <c r="BDT496" s="86"/>
      <c r="BDU496" s="86"/>
      <c r="BDV496" s="86"/>
      <c r="BDW496" s="86"/>
      <c r="BDX496" s="86"/>
      <c r="BDY496" s="86"/>
      <c r="BDZ496" s="86"/>
      <c r="BEA496" s="86"/>
      <c r="BEB496" s="86"/>
      <c r="BEC496" s="86"/>
      <c r="BED496" s="86"/>
      <c r="BEE496" s="86"/>
      <c r="BEF496" s="86"/>
      <c r="BEG496" s="86"/>
      <c r="BEH496" s="86"/>
      <c r="BEI496" s="86"/>
      <c r="BEJ496" s="86"/>
      <c r="BEK496" s="86"/>
      <c r="BEL496" s="86"/>
      <c r="BEM496" s="86"/>
      <c r="BEN496" s="86"/>
      <c r="BEO496" s="86"/>
      <c r="BEP496" s="86"/>
      <c r="BEQ496" s="86"/>
      <c r="BER496" s="86"/>
      <c r="BES496" s="86"/>
      <c r="BET496" s="86"/>
      <c r="BEU496" s="86"/>
      <c r="BEV496" s="86"/>
      <c r="BEW496" s="86"/>
      <c r="BEX496" s="86"/>
      <c r="BEY496" s="86"/>
      <c r="BEZ496" s="86"/>
      <c r="BFA496" s="86"/>
      <c r="BFB496" s="86"/>
      <c r="BFC496" s="86"/>
      <c r="BFD496" s="86"/>
      <c r="BFE496" s="86"/>
      <c r="BFF496" s="86"/>
      <c r="BFG496" s="86"/>
      <c r="BFH496" s="86"/>
      <c r="BFI496" s="86"/>
      <c r="BFJ496" s="86"/>
      <c r="BFK496" s="86"/>
      <c r="BFL496" s="86"/>
      <c r="BFM496" s="86"/>
      <c r="BFN496" s="86"/>
      <c r="BFO496" s="86"/>
      <c r="BFP496" s="86"/>
      <c r="BFQ496" s="86"/>
      <c r="BFR496" s="86"/>
      <c r="BFS496" s="86"/>
      <c r="BFT496" s="86"/>
      <c r="BFU496" s="86"/>
      <c r="BFV496" s="86"/>
      <c r="BFW496" s="86"/>
      <c r="BFX496" s="86"/>
      <c r="BFY496" s="86"/>
      <c r="BFZ496" s="86"/>
      <c r="BGA496" s="86"/>
      <c r="BGB496" s="86"/>
      <c r="BGC496" s="86"/>
      <c r="BGD496" s="86"/>
      <c r="BGE496" s="86"/>
      <c r="BGF496" s="86"/>
      <c r="BGG496" s="86"/>
      <c r="BGH496" s="86"/>
      <c r="BGI496" s="86"/>
      <c r="BGJ496" s="86"/>
      <c r="BGK496" s="86"/>
      <c r="BGL496" s="86"/>
      <c r="BGM496" s="86"/>
      <c r="BGN496" s="86"/>
      <c r="BGO496" s="86"/>
      <c r="BGP496" s="86"/>
      <c r="BGQ496" s="86"/>
      <c r="BGR496" s="86"/>
      <c r="BGS496" s="86"/>
      <c r="BGT496" s="86"/>
      <c r="BGU496" s="86"/>
      <c r="BGV496" s="86"/>
      <c r="BGW496" s="86"/>
      <c r="BGX496" s="86"/>
      <c r="BGY496" s="86"/>
      <c r="BGZ496" s="86"/>
      <c r="BHA496" s="86"/>
      <c r="BHB496" s="86"/>
      <c r="BHC496" s="86"/>
      <c r="BHD496" s="86"/>
      <c r="BHE496" s="86"/>
      <c r="BHF496" s="86"/>
      <c r="BHG496" s="86"/>
      <c r="BHH496" s="86"/>
      <c r="BHI496" s="86"/>
      <c r="BHJ496" s="86"/>
      <c r="BHK496" s="86"/>
      <c r="BHL496" s="86"/>
      <c r="BHM496" s="86"/>
      <c r="BHN496" s="86"/>
      <c r="BHO496" s="86"/>
      <c r="BHP496" s="86"/>
      <c r="BHQ496" s="86"/>
      <c r="BHR496" s="86"/>
      <c r="BHS496" s="86"/>
      <c r="BHT496" s="86"/>
      <c r="BHU496" s="86"/>
      <c r="BHV496" s="86"/>
      <c r="BHW496" s="86"/>
      <c r="BHX496" s="86"/>
      <c r="BHY496" s="86"/>
      <c r="BHZ496" s="86"/>
      <c r="BIA496" s="86"/>
      <c r="BIB496" s="86"/>
      <c r="BIC496" s="86"/>
      <c r="BID496" s="86"/>
      <c r="BIE496" s="86"/>
      <c r="BIF496" s="86"/>
      <c r="BIG496" s="86"/>
      <c r="BIH496" s="86"/>
      <c r="BII496" s="86"/>
      <c r="BIJ496" s="86"/>
      <c r="BIK496" s="86"/>
      <c r="BIL496" s="86"/>
      <c r="BIM496" s="86"/>
      <c r="BIN496" s="86"/>
      <c r="BIO496" s="86"/>
      <c r="BIP496" s="86"/>
      <c r="BIQ496" s="86"/>
      <c r="BIR496" s="86"/>
      <c r="BIS496" s="86"/>
      <c r="BIT496" s="86"/>
      <c r="BIU496" s="86"/>
      <c r="BIV496" s="86"/>
      <c r="BIW496" s="86"/>
      <c r="BIX496" s="86"/>
      <c r="BIY496" s="86"/>
      <c r="BIZ496" s="86"/>
      <c r="BJA496" s="86"/>
      <c r="BJB496" s="86"/>
      <c r="BJC496" s="86"/>
      <c r="BJD496" s="86"/>
      <c r="BJE496" s="86"/>
      <c r="BJF496" s="86"/>
      <c r="BJG496" s="86"/>
      <c r="BJH496" s="86"/>
      <c r="BJI496" s="86"/>
      <c r="BJJ496" s="86"/>
      <c r="BJK496" s="86"/>
      <c r="BJL496" s="86"/>
      <c r="BJM496" s="86"/>
      <c r="BJN496" s="86"/>
      <c r="BJO496" s="86"/>
      <c r="BJP496" s="86"/>
      <c r="BJQ496" s="86"/>
      <c r="BJR496" s="86"/>
      <c r="BJS496" s="86"/>
      <c r="BJT496" s="86"/>
      <c r="BJU496" s="86"/>
      <c r="BJV496" s="86"/>
      <c r="BJW496" s="86"/>
      <c r="BJX496" s="86"/>
      <c r="BJY496" s="86"/>
      <c r="BJZ496" s="86"/>
      <c r="BKA496" s="86"/>
      <c r="BKB496" s="86"/>
      <c r="BKC496" s="86"/>
      <c r="BKD496" s="86"/>
      <c r="BKE496" s="86"/>
      <c r="BKF496" s="86"/>
      <c r="BKG496" s="86"/>
      <c r="BKH496" s="86"/>
      <c r="BKI496" s="86"/>
      <c r="BKJ496" s="86"/>
      <c r="BKK496" s="86"/>
      <c r="BKL496" s="86"/>
      <c r="BKM496" s="86"/>
      <c r="BKN496" s="86"/>
      <c r="BKO496" s="86"/>
      <c r="BKP496" s="86"/>
      <c r="BKQ496" s="86"/>
      <c r="BKR496" s="86"/>
      <c r="BKS496" s="86"/>
      <c r="BKT496" s="86"/>
      <c r="BKU496" s="86"/>
      <c r="BKV496" s="86"/>
      <c r="BKW496" s="86"/>
      <c r="BKX496" s="86"/>
      <c r="BKY496" s="86"/>
      <c r="BKZ496" s="86"/>
      <c r="BLA496" s="86"/>
      <c r="BLB496" s="86"/>
      <c r="BLC496" s="86"/>
      <c r="BLD496" s="86"/>
      <c r="BLE496" s="86"/>
      <c r="BLF496" s="86"/>
      <c r="BLG496" s="86"/>
      <c r="BLH496" s="86"/>
      <c r="BLI496" s="86"/>
      <c r="BLJ496" s="86"/>
      <c r="BLK496" s="86"/>
      <c r="BLL496" s="86"/>
      <c r="BLM496" s="86"/>
      <c r="BLN496" s="86"/>
      <c r="BLO496" s="86"/>
      <c r="BLP496" s="86"/>
      <c r="BLQ496" s="86"/>
      <c r="BLR496" s="86"/>
      <c r="BLS496" s="86"/>
      <c r="BLT496" s="86"/>
      <c r="BLU496" s="86"/>
      <c r="BLV496" s="86"/>
      <c r="BLW496" s="86"/>
      <c r="BLX496" s="86"/>
      <c r="BLY496" s="86"/>
      <c r="BLZ496" s="86"/>
      <c r="BMA496" s="86"/>
      <c r="BMB496" s="86"/>
      <c r="BMC496" s="86"/>
      <c r="BMD496" s="86"/>
      <c r="BME496" s="86"/>
      <c r="BMF496" s="86"/>
      <c r="BMG496" s="86"/>
      <c r="BMH496" s="86"/>
      <c r="BMI496" s="86"/>
      <c r="BMJ496" s="86"/>
      <c r="BMK496" s="86"/>
      <c r="BML496" s="86"/>
      <c r="BMM496" s="86"/>
      <c r="BMN496" s="86"/>
      <c r="BMO496" s="86"/>
      <c r="BMP496" s="86"/>
      <c r="BMQ496" s="86"/>
      <c r="BMR496" s="86"/>
      <c r="BMS496" s="86"/>
      <c r="BMT496" s="86"/>
      <c r="BMU496" s="86"/>
      <c r="BMV496" s="86"/>
      <c r="BMW496" s="86"/>
      <c r="BMX496" s="86"/>
      <c r="BMY496" s="86"/>
      <c r="BMZ496" s="86"/>
      <c r="BNA496" s="86"/>
      <c r="BNB496" s="86"/>
      <c r="BNC496" s="86"/>
      <c r="BND496" s="86"/>
      <c r="BNE496" s="86"/>
      <c r="BNF496" s="86"/>
      <c r="BNG496" s="86"/>
      <c r="BNH496" s="86"/>
      <c r="BNI496" s="86"/>
      <c r="BNJ496" s="86"/>
      <c r="BNK496" s="86"/>
      <c r="BNL496" s="86"/>
      <c r="BNM496" s="86"/>
      <c r="BNN496" s="86"/>
      <c r="BNO496" s="86"/>
      <c r="BNP496" s="86"/>
      <c r="BNQ496" s="86"/>
      <c r="BNR496" s="86"/>
      <c r="BNS496" s="86"/>
      <c r="BNT496" s="86"/>
      <c r="BNU496" s="86"/>
      <c r="BNV496" s="86"/>
      <c r="BNW496" s="86"/>
      <c r="BNX496" s="86"/>
      <c r="BNY496" s="86"/>
      <c r="BNZ496" s="86"/>
      <c r="BOA496" s="86"/>
      <c r="BOB496" s="86"/>
      <c r="BOC496" s="86"/>
      <c r="BOD496" s="86"/>
      <c r="BOE496" s="86"/>
      <c r="BOF496" s="86"/>
      <c r="BOG496" s="86"/>
      <c r="BOH496" s="86"/>
      <c r="BOI496" s="86"/>
      <c r="BOJ496" s="86"/>
      <c r="BOK496" s="86"/>
      <c r="BOL496" s="86"/>
      <c r="BOM496" s="86"/>
      <c r="BON496" s="86"/>
      <c r="BOO496" s="86"/>
      <c r="BOP496" s="86"/>
      <c r="BOQ496" s="86"/>
      <c r="BOR496" s="86"/>
      <c r="BOS496" s="86"/>
      <c r="BOT496" s="86"/>
      <c r="BOU496" s="86"/>
      <c r="BOV496" s="86"/>
      <c r="BOW496" s="86"/>
      <c r="BOX496" s="86"/>
      <c r="BOY496" s="86"/>
      <c r="BOZ496" s="86"/>
      <c r="BPA496" s="86"/>
      <c r="BPB496" s="86"/>
      <c r="BPC496" s="86"/>
      <c r="BPD496" s="86"/>
      <c r="BPE496" s="86"/>
      <c r="BPF496" s="86"/>
      <c r="BPG496" s="86"/>
      <c r="BPH496" s="86"/>
      <c r="BPI496" s="86"/>
      <c r="BPJ496" s="86"/>
      <c r="BPK496" s="86"/>
      <c r="BPL496" s="86"/>
      <c r="BPM496" s="86"/>
      <c r="BPN496" s="86"/>
      <c r="BPO496" s="86"/>
      <c r="BPP496" s="86"/>
      <c r="BPQ496" s="86"/>
      <c r="BPR496" s="86"/>
      <c r="BPS496" s="86"/>
      <c r="BPT496" s="86"/>
      <c r="BPU496" s="86"/>
      <c r="BPV496" s="86"/>
      <c r="BPW496" s="86"/>
      <c r="BPX496" s="86"/>
      <c r="BPY496" s="86"/>
      <c r="BPZ496" s="86"/>
      <c r="BQA496" s="86"/>
      <c r="BQB496" s="86"/>
      <c r="BQC496" s="86"/>
      <c r="BQD496" s="86"/>
      <c r="BQE496" s="86"/>
      <c r="BQF496" s="86"/>
      <c r="BQG496" s="86"/>
      <c r="BQH496" s="86"/>
      <c r="BQI496" s="86"/>
      <c r="BQJ496" s="86"/>
      <c r="BQK496" s="86"/>
      <c r="BQL496" s="86"/>
      <c r="BQM496" s="86"/>
      <c r="BQN496" s="86"/>
      <c r="BQO496" s="86"/>
      <c r="BQP496" s="86"/>
      <c r="BQQ496" s="86"/>
      <c r="BQR496" s="86"/>
      <c r="BQS496" s="86"/>
      <c r="BQT496" s="86"/>
      <c r="BQU496" s="86"/>
      <c r="BQV496" s="86"/>
      <c r="BQW496" s="86"/>
      <c r="BQX496" s="86"/>
      <c r="BQY496" s="86"/>
      <c r="BQZ496" s="86"/>
      <c r="BRA496" s="86"/>
      <c r="BRB496" s="86"/>
      <c r="BRC496" s="86"/>
      <c r="BRD496" s="86"/>
      <c r="BRE496" s="86"/>
      <c r="BRF496" s="86"/>
      <c r="BRG496" s="86"/>
      <c r="BRH496" s="86"/>
      <c r="BRI496" s="86"/>
      <c r="BRJ496" s="86"/>
      <c r="BRK496" s="86"/>
      <c r="BRL496" s="86"/>
      <c r="BRM496" s="86"/>
      <c r="BRN496" s="86"/>
      <c r="BRO496" s="86"/>
      <c r="BRP496" s="86"/>
      <c r="BRQ496" s="86"/>
      <c r="BRR496" s="86"/>
      <c r="BRS496" s="86"/>
      <c r="BRT496" s="86"/>
      <c r="BRU496" s="86"/>
      <c r="BRV496" s="86"/>
      <c r="BRW496" s="86"/>
      <c r="BRX496" s="86"/>
      <c r="BRY496" s="86"/>
      <c r="BRZ496" s="86"/>
      <c r="BSA496" s="86"/>
      <c r="BSB496" s="86"/>
      <c r="BSC496" s="86"/>
      <c r="BSD496" s="86"/>
      <c r="BSE496" s="86"/>
      <c r="BSF496" s="86"/>
      <c r="BSG496" s="86"/>
      <c r="BSH496" s="86"/>
      <c r="BSI496" s="86"/>
      <c r="BSJ496" s="86"/>
      <c r="BSK496" s="86"/>
      <c r="BSL496" s="86"/>
      <c r="BSM496" s="86"/>
      <c r="BSN496" s="86"/>
      <c r="BSO496" s="86"/>
      <c r="BSP496" s="86"/>
      <c r="BSQ496" s="86"/>
      <c r="BSR496" s="86"/>
      <c r="BSS496" s="86"/>
      <c r="BST496" s="86"/>
      <c r="BSU496" s="86"/>
      <c r="BSV496" s="86"/>
      <c r="BSW496" s="86"/>
      <c r="BSX496" s="86"/>
      <c r="BSY496" s="86"/>
      <c r="BSZ496" s="86"/>
      <c r="BTA496" s="86"/>
      <c r="BTB496" s="86"/>
      <c r="BTC496" s="86"/>
      <c r="BTD496" s="86"/>
      <c r="BTE496" s="86"/>
      <c r="BTF496" s="86"/>
      <c r="BTG496" s="86"/>
      <c r="BTH496" s="86"/>
      <c r="BTI496" s="86"/>
      <c r="BTJ496" s="86"/>
      <c r="BTK496" s="86"/>
      <c r="BTL496" s="86"/>
      <c r="BTM496" s="86"/>
      <c r="BTN496" s="86"/>
      <c r="BTO496" s="86"/>
      <c r="BTP496" s="86"/>
      <c r="BTQ496" s="86"/>
      <c r="BTR496" s="86"/>
      <c r="BTS496" s="86"/>
      <c r="BTT496" s="86"/>
      <c r="BTU496" s="86"/>
      <c r="BTV496" s="86"/>
      <c r="BTW496" s="86"/>
      <c r="BTX496" s="86"/>
      <c r="BTY496" s="86"/>
      <c r="BTZ496" s="86"/>
      <c r="BUA496" s="86"/>
      <c r="BUB496" s="86"/>
      <c r="BUC496" s="86"/>
      <c r="BUD496" s="86"/>
      <c r="BUE496" s="86"/>
      <c r="BUF496" s="86"/>
      <c r="BUG496" s="86"/>
      <c r="BUH496" s="86"/>
      <c r="BUI496" s="86"/>
      <c r="BUJ496" s="86"/>
      <c r="BUK496" s="86"/>
      <c r="BUL496" s="86"/>
      <c r="BUM496" s="86"/>
      <c r="BUN496" s="86"/>
      <c r="BUO496" s="86"/>
      <c r="BUP496" s="86"/>
      <c r="BUQ496" s="86"/>
      <c r="BUR496" s="86"/>
      <c r="BUS496" s="86"/>
      <c r="BUT496" s="86"/>
      <c r="BUU496" s="86"/>
      <c r="BUV496" s="86"/>
      <c r="BUW496" s="86"/>
      <c r="BUX496" s="86"/>
      <c r="BUY496" s="86"/>
      <c r="BUZ496" s="86"/>
      <c r="BVA496" s="86"/>
      <c r="BVB496" s="86"/>
      <c r="BVC496" s="86"/>
      <c r="BVD496" s="86"/>
      <c r="BVE496" s="86"/>
      <c r="BVF496" s="86"/>
      <c r="BVG496" s="86"/>
      <c r="BVH496" s="86"/>
      <c r="BVI496" s="86"/>
      <c r="BVJ496" s="86"/>
      <c r="BVK496" s="86"/>
      <c r="BVL496" s="86"/>
      <c r="BVM496" s="86"/>
      <c r="BVN496" s="86"/>
      <c r="BVO496" s="86"/>
      <c r="BVP496" s="86"/>
      <c r="BVQ496" s="86"/>
      <c r="BVR496" s="86"/>
      <c r="BVS496" s="86"/>
      <c r="BVT496" s="86"/>
      <c r="BVU496" s="86"/>
      <c r="BVV496" s="86"/>
      <c r="BVW496" s="86"/>
      <c r="BVX496" s="86"/>
      <c r="BVY496" s="86"/>
      <c r="BVZ496" s="86"/>
      <c r="BWA496" s="86"/>
      <c r="BWB496" s="86"/>
      <c r="BWC496" s="86"/>
      <c r="BWD496" s="86"/>
      <c r="BWE496" s="86"/>
      <c r="BWF496" s="86"/>
      <c r="BWG496" s="86"/>
      <c r="BWH496" s="86"/>
      <c r="BWI496" s="86"/>
      <c r="BWJ496" s="86"/>
      <c r="BWK496" s="86"/>
      <c r="BWL496" s="86"/>
      <c r="BWM496" s="86"/>
      <c r="BWN496" s="86"/>
      <c r="BWO496" s="86"/>
      <c r="BWP496" s="86"/>
      <c r="BWQ496" s="86"/>
      <c r="BWR496" s="86"/>
      <c r="BWS496" s="86"/>
      <c r="BWT496" s="86"/>
      <c r="BWU496" s="86"/>
      <c r="BWV496" s="86"/>
      <c r="BWW496" s="86"/>
      <c r="BWX496" s="86"/>
      <c r="BWY496" s="86"/>
      <c r="BWZ496" s="86"/>
      <c r="BXA496" s="86"/>
      <c r="BXB496" s="86"/>
      <c r="BXC496" s="86"/>
      <c r="BXD496" s="86"/>
      <c r="BXE496" s="86"/>
      <c r="BXF496" s="86"/>
      <c r="BXG496" s="86"/>
      <c r="BXH496" s="86"/>
      <c r="BXI496" s="86"/>
      <c r="BXJ496" s="86"/>
      <c r="BXK496" s="86"/>
      <c r="BXL496" s="86"/>
      <c r="BXM496" s="86"/>
      <c r="BXN496" s="86"/>
      <c r="BXO496" s="86"/>
      <c r="BXP496" s="86"/>
      <c r="BXQ496" s="86"/>
      <c r="BXR496" s="86"/>
      <c r="BXS496" s="86"/>
      <c r="BXT496" s="86"/>
      <c r="BXU496" s="86"/>
      <c r="BXV496" s="86"/>
      <c r="BXW496" s="86"/>
      <c r="BXX496" s="86"/>
      <c r="BXY496" s="86"/>
      <c r="BXZ496" s="86"/>
      <c r="BYA496" s="86"/>
      <c r="BYB496" s="86"/>
      <c r="BYC496" s="86"/>
      <c r="BYD496" s="86"/>
      <c r="BYE496" s="86"/>
      <c r="BYF496" s="86"/>
      <c r="BYG496" s="86"/>
      <c r="BYH496" s="86"/>
      <c r="BYI496" s="86"/>
      <c r="BYJ496" s="86"/>
      <c r="BYK496" s="86"/>
      <c r="BYL496" s="86"/>
      <c r="BYM496" s="86"/>
      <c r="BYN496" s="86"/>
      <c r="BYO496" s="86"/>
      <c r="BYP496" s="86"/>
      <c r="BYQ496" s="86"/>
      <c r="BYR496" s="86"/>
      <c r="BYS496" s="86"/>
      <c r="BYT496" s="86"/>
      <c r="BYU496" s="86"/>
      <c r="BYV496" s="86"/>
      <c r="BYW496" s="86"/>
      <c r="BYX496" s="86"/>
      <c r="BYY496" s="86"/>
      <c r="BYZ496" s="86"/>
      <c r="BZA496" s="86"/>
      <c r="BZB496" s="86"/>
      <c r="BZC496" s="86"/>
      <c r="BZD496" s="86"/>
      <c r="BZE496" s="86"/>
      <c r="BZF496" s="86"/>
      <c r="BZG496" s="86"/>
      <c r="BZH496" s="86"/>
      <c r="BZI496" s="86"/>
      <c r="BZJ496" s="86"/>
      <c r="BZK496" s="86"/>
      <c r="BZL496" s="86"/>
      <c r="BZM496" s="86"/>
      <c r="BZN496" s="86"/>
      <c r="BZO496" s="86"/>
      <c r="BZP496" s="86"/>
      <c r="BZQ496" s="86"/>
      <c r="BZR496" s="86"/>
      <c r="BZS496" s="86"/>
      <c r="BZT496" s="86"/>
      <c r="BZU496" s="86"/>
      <c r="BZV496" s="86"/>
      <c r="BZW496" s="86"/>
      <c r="BZX496" s="86"/>
      <c r="BZY496" s="86"/>
      <c r="BZZ496" s="86"/>
      <c r="CAA496" s="86"/>
      <c r="CAB496" s="86"/>
      <c r="CAC496" s="86"/>
      <c r="CAD496" s="86"/>
      <c r="CAE496" s="86"/>
      <c r="CAF496" s="86"/>
      <c r="CAG496" s="86"/>
      <c r="CAH496" s="86"/>
      <c r="CAI496" s="86"/>
      <c r="CAJ496" s="86"/>
      <c r="CAK496" s="86"/>
      <c r="CAL496" s="86"/>
      <c r="CAM496" s="86"/>
      <c r="CAN496" s="86"/>
      <c r="CAO496" s="86"/>
      <c r="CAP496" s="86"/>
      <c r="CAQ496" s="86"/>
      <c r="CAR496" s="86"/>
      <c r="CAS496" s="86"/>
      <c r="CAT496" s="86"/>
      <c r="CAU496" s="86"/>
      <c r="CAV496" s="86"/>
      <c r="CAW496" s="86"/>
      <c r="CAX496" s="86"/>
      <c r="CAY496" s="86"/>
      <c r="CAZ496" s="86"/>
      <c r="CBA496" s="86"/>
      <c r="CBB496" s="86"/>
      <c r="CBC496" s="86"/>
      <c r="CBD496" s="86"/>
      <c r="CBE496" s="86"/>
      <c r="CBF496" s="86"/>
      <c r="CBG496" s="86"/>
      <c r="CBH496" s="86"/>
      <c r="CBI496" s="86"/>
      <c r="CBJ496" s="86"/>
      <c r="CBK496" s="86"/>
      <c r="CBL496" s="86"/>
      <c r="CBM496" s="86"/>
      <c r="CBN496" s="86"/>
      <c r="CBO496" s="86"/>
      <c r="CBP496" s="86"/>
      <c r="CBQ496" s="86"/>
      <c r="CBR496" s="86"/>
      <c r="CBS496" s="86"/>
      <c r="CBT496" s="86"/>
      <c r="CBU496" s="86"/>
      <c r="CBV496" s="86"/>
      <c r="CBW496" s="86"/>
      <c r="CBX496" s="86"/>
      <c r="CBY496" s="86"/>
      <c r="CBZ496" s="86"/>
      <c r="CCA496" s="86"/>
      <c r="CCB496" s="86"/>
      <c r="CCC496" s="86"/>
      <c r="CCD496" s="86"/>
      <c r="CCE496" s="86"/>
      <c r="CCF496" s="86"/>
      <c r="CCG496" s="86"/>
      <c r="CCH496" s="86"/>
      <c r="CCI496" s="86"/>
      <c r="CCJ496" s="86"/>
      <c r="CCK496" s="86"/>
      <c r="CCL496" s="86"/>
      <c r="CCM496" s="86"/>
      <c r="CCN496" s="86"/>
      <c r="CCO496" s="86"/>
      <c r="CCP496" s="86"/>
      <c r="CCQ496" s="86"/>
      <c r="CCR496" s="86"/>
      <c r="CCS496" s="86"/>
      <c r="CCT496" s="86"/>
      <c r="CCU496" s="86"/>
      <c r="CCV496" s="86"/>
      <c r="CCW496" s="86"/>
      <c r="CCX496" s="86"/>
      <c r="CCY496" s="86"/>
      <c r="CCZ496" s="86"/>
      <c r="CDA496" s="86"/>
      <c r="CDB496" s="86"/>
      <c r="CDC496" s="86"/>
      <c r="CDD496" s="86"/>
      <c r="CDE496" s="86"/>
      <c r="CDF496" s="86"/>
      <c r="CDG496" s="86"/>
      <c r="CDH496" s="86"/>
      <c r="CDI496" s="86"/>
      <c r="CDJ496" s="86"/>
      <c r="CDK496" s="86"/>
      <c r="CDL496" s="86"/>
      <c r="CDM496" s="86"/>
      <c r="CDN496" s="86"/>
      <c r="CDO496" s="86"/>
      <c r="CDP496" s="86"/>
      <c r="CDQ496" s="86"/>
      <c r="CDR496" s="86"/>
      <c r="CDS496" s="86"/>
      <c r="CDT496" s="86"/>
      <c r="CDU496" s="86"/>
      <c r="CDV496" s="86"/>
      <c r="CDW496" s="86"/>
      <c r="CDX496" s="86"/>
      <c r="CDY496" s="86"/>
      <c r="CDZ496" s="86"/>
      <c r="CEA496" s="86"/>
      <c r="CEB496" s="86"/>
      <c r="CEC496" s="86"/>
      <c r="CED496" s="86"/>
      <c r="CEE496" s="86"/>
      <c r="CEF496" s="86"/>
      <c r="CEG496" s="86"/>
      <c r="CEH496" s="86"/>
      <c r="CEI496" s="86"/>
      <c r="CEJ496" s="86"/>
      <c r="CEK496" s="86"/>
      <c r="CEL496" s="86"/>
      <c r="CEM496" s="86"/>
      <c r="CEN496" s="86"/>
      <c r="CEO496" s="86"/>
      <c r="CEP496" s="86"/>
      <c r="CEQ496" s="86"/>
      <c r="CER496" s="86"/>
      <c r="CES496" s="86"/>
      <c r="CET496" s="86"/>
      <c r="CEU496" s="86"/>
      <c r="CEV496" s="86"/>
      <c r="CEW496" s="86"/>
      <c r="CEX496" s="86"/>
      <c r="CEY496" s="86"/>
      <c r="CEZ496" s="86"/>
      <c r="CFA496" s="86"/>
      <c r="CFB496" s="86"/>
      <c r="CFC496" s="86"/>
      <c r="CFD496" s="86"/>
      <c r="CFE496" s="86"/>
      <c r="CFF496" s="86"/>
      <c r="CFG496" s="86"/>
      <c r="CFH496" s="86"/>
      <c r="CFI496" s="86"/>
      <c r="CFJ496" s="86"/>
      <c r="CFK496" s="86"/>
      <c r="CFL496" s="86"/>
      <c r="CFM496" s="86"/>
      <c r="CFN496" s="86"/>
      <c r="CFO496" s="86"/>
      <c r="CFP496" s="86"/>
      <c r="CFQ496" s="86"/>
      <c r="CFR496" s="86"/>
      <c r="CFS496" s="86"/>
      <c r="CFT496" s="86"/>
      <c r="CFU496" s="86"/>
      <c r="CFV496" s="86"/>
      <c r="CFW496" s="86"/>
      <c r="CFX496" s="86"/>
      <c r="CFY496" s="86"/>
      <c r="CFZ496" s="86"/>
      <c r="CGA496" s="86"/>
      <c r="CGB496" s="86"/>
      <c r="CGC496" s="86"/>
      <c r="CGD496" s="86"/>
      <c r="CGE496" s="86"/>
      <c r="CGF496" s="86"/>
      <c r="CGG496" s="86"/>
      <c r="CGH496" s="86"/>
      <c r="CGI496" s="86"/>
      <c r="CGJ496" s="86"/>
      <c r="CGK496" s="86"/>
      <c r="CGL496" s="86"/>
      <c r="CGM496" s="86"/>
      <c r="CGN496" s="86"/>
      <c r="CGO496" s="86"/>
      <c r="CGP496" s="86"/>
      <c r="CGQ496" s="86"/>
      <c r="CGR496" s="86"/>
      <c r="CGS496" s="86"/>
      <c r="CGT496" s="86"/>
      <c r="CGU496" s="86"/>
      <c r="CGV496" s="86"/>
      <c r="CGW496" s="86"/>
      <c r="CGX496" s="86"/>
      <c r="CGY496" s="86"/>
      <c r="CGZ496" s="86"/>
      <c r="CHA496" s="86"/>
      <c r="CHB496" s="86"/>
      <c r="CHC496" s="86"/>
      <c r="CHD496" s="86"/>
      <c r="CHE496" s="86"/>
      <c r="CHF496" s="86"/>
      <c r="CHG496" s="86"/>
      <c r="CHH496" s="86"/>
      <c r="CHI496" s="86"/>
      <c r="CHJ496" s="86"/>
      <c r="CHK496" s="86"/>
      <c r="CHL496" s="86"/>
      <c r="CHM496" s="86"/>
      <c r="CHN496" s="86"/>
      <c r="CHO496" s="86"/>
      <c r="CHP496" s="86"/>
      <c r="CHQ496" s="86"/>
      <c r="CHR496" s="86"/>
      <c r="CHS496" s="86"/>
      <c r="CHT496" s="86"/>
      <c r="CHU496" s="86"/>
      <c r="CHV496" s="86"/>
      <c r="CHW496" s="86"/>
      <c r="CHX496" s="86"/>
      <c r="CHY496" s="86"/>
      <c r="CHZ496" s="86"/>
      <c r="CIA496" s="86"/>
      <c r="CIB496" s="86"/>
      <c r="CIC496" s="86"/>
      <c r="CID496" s="86"/>
      <c r="CIE496" s="86"/>
      <c r="CIF496" s="86"/>
      <c r="CIG496" s="86"/>
      <c r="CIH496" s="86"/>
      <c r="CII496" s="86"/>
      <c r="CIJ496" s="86"/>
      <c r="CIK496" s="86"/>
      <c r="CIL496" s="86"/>
      <c r="CIM496" s="86"/>
      <c r="CIN496" s="86"/>
      <c r="CIO496" s="86"/>
      <c r="CIP496" s="86"/>
      <c r="CIQ496" s="86"/>
      <c r="CIR496" s="86"/>
      <c r="CIS496" s="86"/>
      <c r="CIT496" s="86"/>
      <c r="CIU496" s="86"/>
      <c r="CIV496" s="86"/>
      <c r="CIW496" s="86"/>
      <c r="CIX496" s="86"/>
      <c r="CIY496" s="86"/>
      <c r="CIZ496" s="86"/>
      <c r="CJA496" s="86"/>
      <c r="CJB496" s="86"/>
      <c r="CJC496" s="86"/>
      <c r="CJD496" s="86"/>
      <c r="CJE496" s="86"/>
      <c r="CJF496" s="86"/>
      <c r="CJG496" s="86"/>
      <c r="CJH496" s="86"/>
      <c r="CJI496" s="86"/>
      <c r="CJJ496" s="86"/>
      <c r="CJK496" s="86"/>
      <c r="CJL496" s="86"/>
      <c r="CJM496" s="86"/>
      <c r="CJN496" s="86"/>
      <c r="CJO496" s="86"/>
      <c r="CJP496" s="86"/>
      <c r="CJQ496" s="86"/>
      <c r="CJR496" s="86"/>
      <c r="CJS496" s="86"/>
      <c r="CJT496" s="86"/>
      <c r="CJU496" s="86"/>
      <c r="CJV496" s="86"/>
      <c r="CJW496" s="86"/>
      <c r="CJX496" s="86"/>
      <c r="CJY496" s="86"/>
      <c r="CJZ496" s="86"/>
      <c r="CKA496" s="86"/>
      <c r="CKB496" s="86"/>
      <c r="CKC496" s="86"/>
      <c r="CKD496" s="86"/>
      <c r="CKE496" s="86"/>
      <c r="CKF496" s="86"/>
      <c r="CKG496" s="86"/>
      <c r="CKH496" s="86"/>
      <c r="CKI496" s="86"/>
      <c r="CKJ496" s="86"/>
      <c r="CKK496" s="86"/>
      <c r="CKL496" s="86"/>
      <c r="CKM496" s="86"/>
      <c r="CKN496" s="86"/>
      <c r="CKO496" s="86"/>
      <c r="CKP496" s="86"/>
      <c r="CKQ496" s="86"/>
      <c r="CKR496" s="86"/>
      <c r="CKS496" s="86"/>
      <c r="CKT496" s="86"/>
      <c r="CKU496" s="86"/>
      <c r="CKV496" s="86"/>
      <c r="CKW496" s="86"/>
      <c r="CKX496" s="86"/>
      <c r="CKY496" s="86"/>
      <c r="CKZ496" s="86"/>
      <c r="CLA496" s="86"/>
      <c r="CLB496" s="86"/>
      <c r="CLC496" s="86"/>
      <c r="CLD496" s="86"/>
      <c r="CLE496" s="86"/>
      <c r="CLF496" s="86"/>
      <c r="CLG496" s="86"/>
      <c r="CLH496" s="86"/>
      <c r="CLI496" s="86"/>
      <c r="CLJ496" s="86"/>
      <c r="CLK496" s="86"/>
      <c r="CLL496" s="86"/>
      <c r="CLM496" s="86"/>
      <c r="CLN496" s="86"/>
      <c r="CLO496" s="86"/>
      <c r="CLP496" s="86"/>
      <c r="CLQ496" s="86"/>
      <c r="CLR496" s="86"/>
      <c r="CLS496" s="86"/>
      <c r="CLT496" s="86"/>
      <c r="CLU496" s="86"/>
      <c r="CLV496" s="86"/>
      <c r="CLW496" s="86"/>
      <c r="CLX496" s="86"/>
      <c r="CLY496" s="86"/>
      <c r="CLZ496" s="86"/>
      <c r="CMA496" s="86"/>
      <c r="CMB496" s="86"/>
      <c r="CMC496" s="86"/>
      <c r="CMD496" s="86"/>
      <c r="CME496" s="86"/>
      <c r="CMF496" s="86"/>
      <c r="CMG496" s="86"/>
      <c r="CMH496" s="86"/>
      <c r="CMI496" s="86"/>
      <c r="CMJ496" s="86"/>
      <c r="CMK496" s="86"/>
      <c r="CML496" s="86"/>
      <c r="CMM496" s="86"/>
      <c r="CMN496" s="86"/>
      <c r="CMO496" s="86"/>
      <c r="CMP496" s="86"/>
      <c r="CMQ496" s="86"/>
      <c r="CMR496" s="86"/>
      <c r="CMS496" s="86"/>
      <c r="CMT496" s="86"/>
      <c r="CMU496" s="86"/>
      <c r="CMV496" s="86"/>
      <c r="CMW496" s="86"/>
      <c r="CMX496" s="86"/>
      <c r="CMY496" s="86"/>
      <c r="CMZ496" s="86"/>
      <c r="CNA496" s="86"/>
      <c r="CNB496" s="86"/>
      <c r="CNC496" s="86"/>
      <c r="CND496" s="86"/>
      <c r="CNE496" s="86"/>
      <c r="CNF496" s="86"/>
      <c r="CNG496" s="86"/>
      <c r="CNH496" s="86"/>
      <c r="CNI496" s="86"/>
      <c r="CNJ496" s="86"/>
      <c r="CNK496" s="86"/>
      <c r="CNL496" s="86"/>
      <c r="CNM496" s="86"/>
      <c r="CNN496" s="86"/>
      <c r="CNO496" s="86"/>
      <c r="CNP496" s="86"/>
      <c r="CNQ496" s="86"/>
      <c r="CNR496" s="86"/>
      <c r="CNS496" s="86"/>
      <c r="CNT496" s="86"/>
      <c r="CNU496" s="86"/>
      <c r="CNV496" s="86"/>
      <c r="CNW496" s="86"/>
      <c r="CNX496" s="86"/>
      <c r="CNY496" s="86"/>
      <c r="CNZ496" s="86"/>
      <c r="COA496" s="86"/>
      <c r="COB496" s="86"/>
      <c r="COC496" s="86"/>
      <c r="COD496" s="86"/>
      <c r="COE496" s="86"/>
      <c r="COF496" s="86"/>
      <c r="COG496" s="86"/>
      <c r="COH496" s="86"/>
      <c r="COI496" s="86"/>
      <c r="COJ496" s="86"/>
      <c r="COK496" s="86"/>
      <c r="COL496" s="86"/>
      <c r="COM496" s="86"/>
      <c r="CON496" s="86"/>
      <c r="COO496" s="86"/>
      <c r="COP496" s="86"/>
      <c r="COQ496" s="86"/>
      <c r="COR496" s="86"/>
      <c r="COS496" s="86"/>
      <c r="COT496" s="86"/>
      <c r="COU496" s="86"/>
      <c r="COV496" s="86"/>
      <c r="COW496" s="86"/>
      <c r="COX496" s="86"/>
      <c r="COY496" s="86"/>
      <c r="COZ496" s="86"/>
      <c r="CPA496" s="86"/>
      <c r="CPB496" s="86"/>
      <c r="CPC496" s="86"/>
      <c r="CPD496" s="86"/>
      <c r="CPE496" s="86"/>
      <c r="CPF496" s="86"/>
      <c r="CPG496" s="86"/>
      <c r="CPH496" s="86"/>
      <c r="CPI496" s="86"/>
      <c r="CPJ496" s="86"/>
      <c r="CPK496" s="86"/>
      <c r="CPL496" s="86"/>
      <c r="CPM496" s="86"/>
      <c r="CPN496" s="86"/>
      <c r="CPO496" s="86"/>
      <c r="CPP496" s="86"/>
      <c r="CPQ496" s="86"/>
      <c r="CPR496" s="86"/>
      <c r="CPS496" s="86"/>
      <c r="CPT496" s="86"/>
      <c r="CPU496" s="86"/>
      <c r="CPV496" s="86"/>
      <c r="CPW496" s="86"/>
      <c r="CPX496" s="86"/>
      <c r="CPY496" s="86"/>
      <c r="CPZ496" s="86"/>
      <c r="CQA496" s="86"/>
      <c r="CQB496" s="86"/>
      <c r="CQC496" s="86"/>
      <c r="CQD496" s="86"/>
      <c r="CQE496" s="86"/>
      <c r="CQF496" s="86"/>
      <c r="CQG496" s="86"/>
      <c r="CQH496" s="86"/>
      <c r="CQI496" s="86"/>
      <c r="CQJ496" s="86"/>
      <c r="CQK496" s="86"/>
      <c r="CQL496" s="86"/>
      <c r="CQM496" s="86"/>
      <c r="CQN496" s="86"/>
      <c r="CQO496" s="86"/>
      <c r="CQP496" s="86"/>
      <c r="CQQ496" s="86"/>
      <c r="CQR496" s="86"/>
      <c r="CQS496" s="86"/>
      <c r="CQT496" s="86"/>
      <c r="CQU496" s="86"/>
      <c r="CQV496" s="86"/>
      <c r="CQW496" s="86"/>
      <c r="CQX496" s="86"/>
      <c r="CQY496" s="86"/>
      <c r="CQZ496" s="86"/>
      <c r="CRA496" s="86"/>
      <c r="CRB496" s="86"/>
      <c r="CRC496" s="86"/>
      <c r="CRD496" s="86"/>
      <c r="CRE496" s="86"/>
      <c r="CRF496" s="86"/>
      <c r="CRG496" s="86"/>
      <c r="CRH496" s="86"/>
      <c r="CRI496" s="86"/>
      <c r="CRJ496" s="86"/>
      <c r="CRK496" s="86"/>
      <c r="CRL496" s="86"/>
      <c r="CRM496" s="86"/>
      <c r="CRN496" s="86"/>
      <c r="CRO496" s="86"/>
      <c r="CRP496" s="86"/>
      <c r="CRQ496" s="86"/>
      <c r="CRR496" s="86"/>
      <c r="CRS496" s="86"/>
      <c r="CRT496" s="86"/>
      <c r="CRU496" s="86"/>
      <c r="CRV496" s="86"/>
      <c r="CRW496" s="86"/>
      <c r="CRX496" s="86"/>
      <c r="CRY496" s="86"/>
      <c r="CRZ496" s="86"/>
      <c r="CSA496" s="86"/>
      <c r="CSB496" s="86"/>
      <c r="CSC496" s="86"/>
      <c r="CSD496" s="86"/>
      <c r="CSE496" s="86"/>
      <c r="CSF496" s="86"/>
      <c r="CSG496" s="86"/>
      <c r="CSH496" s="86"/>
      <c r="CSI496" s="86"/>
      <c r="CSJ496" s="86"/>
      <c r="CSK496" s="86"/>
      <c r="CSL496" s="86"/>
      <c r="CSM496" s="86"/>
      <c r="CSN496" s="86"/>
      <c r="CSO496" s="86"/>
      <c r="CSP496" s="86"/>
      <c r="CSQ496" s="86"/>
      <c r="CSR496" s="86"/>
      <c r="CSS496" s="86"/>
      <c r="CST496" s="86"/>
      <c r="CSU496" s="86"/>
      <c r="CSV496" s="86"/>
      <c r="CSW496" s="86"/>
      <c r="CSX496" s="86"/>
      <c r="CSY496" s="86"/>
      <c r="CSZ496" s="86"/>
      <c r="CTA496" s="86"/>
      <c r="CTB496" s="86"/>
      <c r="CTC496" s="86"/>
      <c r="CTD496" s="86"/>
      <c r="CTE496" s="86"/>
      <c r="CTF496" s="86"/>
      <c r="CTG496" s="86"/>
      <c r="CTH496" s="86"/>
      <c r="CTI496" s="86"/>
      <c r="CTJ496" s="86"/>
      <c r="CTK496" s="86"/>
      <c r="CTL496" s="86"/>
      <c r="CTM496" s="86"/>
      <c r="CTN496" s="86"/>
      <c r="CTO496" s="86"/>
      <c r="CTP496" s="86"/>
      <c r="CTQ496" s="86"/>
      <c r="CTR496" s="86"/>
      <c r="CTS496" s="86"/>
      <c r="CTT496" s="86"/>
      <c r="CTU496" s="86"/>
      <c r="CTV496" s="86"/>
      <c r="CTW496" s="86"/>
      <c r="CTX496" s="86"/>
      <c r="CTY496" s="86"/>
      <c r="CTZ496" s="86"/>
      <c r="CUA496" s="86"/>
      <c r="CUB496" s="86"/>
      <c r="CUC496" s="86"/>
      <c r="CUD496" s="86"/>
      <c r="CUE496" s="86"/>
      <c r="CUF496" s="86"/>
      <c r="CUG496" s="86"/>
      <c r="CUH496" s="86"/>
      <c r="CUI496" s="86"/>
      <c r="CUJ496" s="86"/>
      <c r="CUK496" s="86"/>
      <c r="CUL496" s="86"/>
      <c r="CUM496" s="86"/>
      <c r="CUN496" s="86"/>
      <c r="CUO496" s="86"/>
      <c r="CUP496" s="86"/>
      <c r="CUQ496" s="86"/>
      <c r="CUR496" s="86"/>
      <c r="CUS496" s="86"/>
      <c r="CUT496" s="86"/>
      <c r="CUU496" s="86"/>
      <c r="CUV496" s="86"/>
      <c r="CUW496" s="86"/>
      <c r="CUX496" s="86"/>
      <c r="CUY496" s="86"/>
      <c r="CUZ496" s="86"/>
      <c r="CVA496" s="86"/>
      <c r="CVB496" s="86"/>
      <c r="CVC496" s="86"/>
      <c r="CVD496" s="86"/>
      <c r="CVE496" s="86"/>
      <c r="CVF496" s="86"/>
      <c r="CVG496" s="86"/>
      <c r="CVH496" s="86"/>
      <c r="CVI496" s="86"/>
      <c r="CVJ496" s="86"/>
      <c r="CVK496" s="86"/>
      <c r="CVL496" s="86"/>
      <c r="CVM496" s="86"/>
      <c r="CVN496" s="86"/>
      <c r="CVO496" s="86"/>
      <c r="CVP496" s="86"/>
      <c r="CVQ496" s="86"/>
      <c r="CVR496" s="86"/>
      <c r="CVS496" s="86"/>
      <c r="CVT496" s="86"/>
      <c r="CVU496" s="86"/>
      <c r="CVV496" s="86"/>
      <c r="CVW496" s="86"/>
      <c r="CVX496" s="86"/>
      <c r="CVY496" s="86"/>
      <c r="CVZ496" s="86"/>
      <c r="CWA496" s="86"/>
      <c r="CWB496" s="86"/>
      <c r="CWC496" s="86"/>
      <c r="CWD496" s="86"/>
      <c r="CWE496" s="86"/>
      <c r="CWF496" s="86"/>
      <c r="CWG496" s="86"/>
      <c r="CWH496" s="86"/>
      <c r="CWI496" s="86"/>
      <c r="CWJ496" s="86"/>
      <c r="CWK496" s="86"/>
      <c r="CWL496" s="86"/>
      <c r="CWM496" s="86"/>
      <c r="CWN496" s="86"/>
      <c r="CWO496" s="86"/>
      <c r="CWP496" s="86"/>
      <c r="CWQ496" s="86"/>
      <c r="CWR496" s="86"/>
      <c r="CWS496" s="86"/>
      <c r="CWT496" s="86"/>
      <c r="CWU496" s="86"/>
      <c r="CWV496" s="86"/>
      <c r="CWW496" s="86"/>
      <c r="CWX496" s="86"/>
      <c r="CWY496" s="86"/>
      <c r="CWZ496" s="86"/>
      <c r="CXA496" s="86"/>
      <c r="CXB496" s="86"/>
      <c r="CXC496" s="86"/>
      <c r="CXD496" s="86"/>
      <c r="CXE496" s="86"/>
      <c r="CXF496" s="86"/>
      <c r="CXG496" s="86"/>
      <c r="CXH496" s="86"/>
      <c r="CXI496" s="86"/>
      <c r="CXJ496" s="86"/>
      <c r="CXK496" s="86"/>
      <c r="CXL496" s="86"/>
      <c r="CXM496" s="86"/>
      <c r="CXN496" s="86"/>
      <c r="CXO496" s="86"/>
      <c r="CXP496" s="86"/>
      <c r="CXQ496" s="86"/>
      <c r="CXR496" s="86"/>
      <c r="CXS496" s="86"/>
      <c r="CXT496" s="86"/>
      <c r="CXU496" s="86"/>
      <c r="CXV496" s="86"/>
      <c r="CXW496" s="86"/>
      <c r="CXX496" s="86"/>
      <c r="CXY496" s="86"/>
      <c r="CXZ496" s="86"/>
      <c r="CYA496" s="86"/>
      <c r="CYB496" s="86"/>
      <c r="CYC496" s="86"/>
      <c r="CYD496" s="86"/>
      <c r="CYE496" s="86"/>
      <c r="CYF496" s="86"/>
      <c r="CYG496" s="86"/>
      <c r="CYH496" s="86"/>
      <c r="CYI496" s="86"/>
      <c r="CYJ496" s="86"/>
      <c r="CYK496" s="86"/>
      <c r="CYL496" s="86"/>
      <c r="CYM496" s="86"/>
      <c r="CYN496" s="86"/>
      <c r="CYO496" s="86"/>
      <c r="CYP496" s="86"/>
      <c r="CYQ496" s="86"/>
      <c r="CYR496" s="86"/>
      <c r="CYS496" s="86"/>
      <c r="CYT496" s="86"/>
      <c r="CYU496" s="86"/>
      <c r="CYV496" s="86"/>
      <c r="CYW496" s="86"/>
      <c r="CYX496" s="86"/>
      <c r="CYY496" s="86"/>
      <c r="CYZ496" s="86"/>
      <c r="CZA496" s="86"/>
      <c r="CZB496" s="86"/>
      <c r="CZC496" s="86"/>
      <c r="CZD496" s="86"/>
      <c r="CZE496" s="86"/>
      <c r="CZF496" s="86"/>
      <c r="CZG496" s="86"/>
      <c r="CZH496" s="86"/>
      <c r="CZI496" s="86"/>
      <c r="CZJ496" s="86"/>
      <c r="CZK496" s="86"/>
      <c r="CZL496" s="86"/>
      <c r="CZM496" s="86"/>
      <c r="CZN496" s="86"/>
      <c r="CZO496" s="86"/>
      <c r="CZP496" s="86"/>
      <c r="CZQ496" s="86"/>
      <c r="CZR496" s="86"/>
      <c r="CZS496" s="86"/>
      <c r="CZT496" s="86"/>
      <c r="CZU496" s="86"/>
      <c r="CZV496" s="86"/>
      <c r="CZW496" s="86"/>
      <c r="CZX496" s="86"/>
      <c r="CZY496" s="86"/>
      <c r="CZZ496" s="86"/>
      <c r="DAA496" s="86"/>
      <c r="DAB496" s="86"/>
      <c r="DAC496" s="86"/>
      <c r="DAD496" s="86"/>
      <c r="DAE496" s="86"/>
      <c r="DAF496" s="86"/>
      <c r="DAG496" s="86"/>
      <c r="DAH496" s="86"/>
      <c r="DAI496" s="86"/>
      <c r="DAJ496" s="86"/>
      <c r="DAK496" s="86"/>
      <c r="DAL496" s="86"/>
      <c r="DAM496" s="86"/>
      <c r="DAN496" s="86"/>
      <c r="DAO496" s="86"/>
      <c r="DAP496" s="86"/>
      <c r="DAQ496" s="86"/>
      <c r="DAR496" s="86"/>
      <c r="DAS496" s="86"/>
      <c r="DAT496" s="86"/>
      <c r="DAU496" s="86"/>
      <c r="DAV496" s="86"/>
      <c r="DAW496" s="86"/>
      <c r="DAX496" s="86"/>
      <c r="DAY496" s="86"/>
      <c r="DAZ496" s="86"/>
      <c r="DBA496" s="86"/>
      <c r="DBB496" s="86"/>
      <c r="DBC496" s="86"/>
      <c r="DBD496" s="86"/>
      <c r="DBE496" s="86"/>
      <c r="DBF496" s="86"/>
      <c r="DBG496" s="86"/>
      <c r="DBH496" s="86"/>
      <c r="DBI496" s="86"/>
      <c r="DBJ496" s="86"/>
      <c r="DBK496" s="86"/>
      <c r="DBL496" s="86"/>
      <c r="DBM496" s="86"/>
      <c r="DBN496" s="86"/>
      <c r="DBO496" s="86"/>
      <c r="DBP496" s="86"/>
      <c r="DBQ496" s="86"/>
      <c r="DBR496" s="86"/>
      <c r="DBS496" s="86"/>
      <c r="DBT496" s="86"/>
      <c r="DBU496" s="86"/>
      <c r="DBV496" s="86"/>
      <c r="DBW496" s="86"/>
      <c r="DBX496" s="86"/>
      <c r="DBY496" s="86"/>
      <c r="DBZ496" s="86"/>
      <c r="DCA496" s="86"/>
      <c r="DCB496" s="86"/>
      <c r="DCC496" s="86"/>
      <c r="DCD496" s="86"/>
      <c r="DCE496" s="86"/>
      <c r="DCF496" s="86"/>
      <c r="DCG496" s="86"/>
      <c r="DCH496" s="86"/>
      <c r="DCI496" s="86"/>
      <c r="DCJ496" s="86"/>
      <c r="DCK496" s="86"/>
      <c r="DCL496" s="86"/>
      <c r="DCM496" s="86"/>
      <c r="DCN496" s="86"/>
      <c r="DCO496" s="86"/>
      <c r="DCP496" s="86"/>
      <c r="DCQ496" s="86"/>
      <c r="DCR496" s="86"/>
      <c r="DCS496" s="86"/>
      <c r="DCT496" s="86"/>
      <c r="DCU496" s="86"/>
      <c r="DCV496" s="86"/>
      <c r="DCW496" s="86"/>
      <c r="DCX496" s="86"/>
      <c r="DCY496" s="86"/>
      <c r="DCZ496" s="86"/>
      <c r="DDA496" s="86"/>
      <c r="DDB496" s="86"/>
      <c r="DDC496" s="86"/>
      <c r="DDD496" s="86"/>
      <c r="DDE496" s="86"/>
      <c r="DDF496" s="86"/>
      <c r="DDG496" s="86"/>
      <c r="DDH496" s="86"/>
      <c r="DDI496" s="86"/>
      <c r="DDJ496" s="86"/>
      <c r="DDK496" s="86"/>
      <c r="DDL496" s="86"/>
      <c r="DDM496" s="86"/>
      <c r="DDN496" s="86"/>
      <c r="DDO496" s="86"/>
      <c r="DDP496" s="86"/>
      <c r="DDQ496" s="86"/>
      <c r="DDR496" s="86"/>
      <c r="DDS496" s="86"/>
      <c r="DDT496" s="86"/>
      <c r="DDU496" s="86"/>
      <c r="DDV496" s="86"/>
      <c r="DDW496" s="86"/>
      <c r="DDX496" s="86"/>
      <c r="DDY496" s="86"/>
      <c r="DDZ496" s="86"/>
      <c r="DEA496" s="86"/>
      <c r="DEB496" s="86"/>
      <c r="DEC496" s="86"/>
      <c r="DED496" s="86"/>
      <c r="DEE496" s="86"/>
      <c r="DEF496" s="86"/>
      <c r="DEG496" s="86"/>
      <c r="DEH496" s="86"/>
      <c r="DEI496" s="86"/>
      <c r="DEJ496" s="86"/>
      <c r="DEK496" s="86"/>
      <c r="DEL496" s="86"/>
      <c r="DEM496" s="86"/>
      <c r="DEN496" s="86"/>
      <c r="DEO496" s="86"/>
      <c r="DEP496" s="86"/>
      <c r="DEQ496" s="86"/>
      <c r="DER496" s="86"/>
      <c r="DES496" s="86"/>
      <c r="DET496" s="86"/>
      <c r="DEU496" s="86"/>
      <c r="DEV496" s="86"/>
      <c r="DEW496" s="86"/>
      <c r="DEX496" s="86"/>
      <c r="DEY496" s="86"/>
      <c r="DEZ496" s="86"/>
      <c r="DFA496" s="86"/>
      <c r="DFB496" s="86"/>
      <c r="DFC496" s="86"/>
      <c r="DFD496" s="86"/>
      <c r="DFE496" s="86"/>
      <c r="DFF496" s="86"/>
      <c r="DFG496" s="86"/>
      <c r="DFH496" s="86"/>
      <c r="DFI496" s="86"/>
      <c r="DFJ496" s="86"/>
      <c r="DFK496" s="86"/>
      <c r="DFL496" s="86"/>
      <c r="DFM496" s="86"/>
      <c r="DFN496" s="86"/>
      <c r="DFO496" s="86"/>
      <c r="DFP496" s="86"/>
      <c r="DFQ496" s="86"/>
      <c r="DFR496" s="86"/>
      <c r="DFS496" s="86"/>
      <c r="DFT496" s="86"/>
      <c r="DFU496" s="86"/>
      <c r="DFV496" s="86"/>
      <c r="DFW496" s="86"/>
      <c r="DFX496" s="86"/>
      <c r="DFY496" s="86"/>
      <c r="DFZ496" s="86"/>
      <c r="DGA496" s="86"/>
      <c r="DGB496" s="86"/>
      <c r="DGC496" s="86"/>
      <c r="DGD496" s="86"/>
      <c r="DGE496" s="86"/>
      <c r="DGF496" s="86"/>
      <c r="DGG496" s="86"/>
      <c r="DGH496" s="86"/>
      <c r="DGI496" s="86"/>
      <c r="DGJ496" s="86"/>
      <c r="DGK496" s="86"/>
      <c r="DGL496" s="86"/>
      <c r="DGM496" s="86"/>
      <c r="DGN496" s="86"/>
      <c r="DGO496" s="86"/>
      <c r="DGP496" s="86"/>
      <c r="DGQ496" s="86"/>
      <c r="DGR496" s="86"/>
      <c r="DGS496" s="86"/>
      <c r="DGT496" s="86"/>
      <c r="DGU496" s="86"/>
      <c r="DGV496" s="86"/>
      <c r="DGW496" s="86"/>
      <c r="DGX496" s="86"/>
      <c r="DGY496" s="86"/>
      <c r="DGZ496" s="86"/>
      <c r="DHA496" s="86"/>
      <c r="DHB496" s="86"/>
      <c r="DHC496" s="86"/>
      <c r="DHD496" s="86"/>
      <c r="DHE496" s="86"/>
      <c r="DHF496" s="86"/>
      <c r="DHG496" s="86"/>
      <c r="DHH496" s="86"/>
      <c r="DHI496" s="86"/>
      <c r="DHJ496" s="86"/>
      <c r="DHK496" s="86"/>
      <c r="DHL496" s="86"/>
      <c r="DHM496" s="86"/>
      <c r="DHN496" s="86"/>
      <c r="DHO496" s="86"/>
      <c r="DHP496" s="86"/>
      <c r="DHQ496" s="86"/>
      <c r="DHR496" s="86"/>
      <c r="DHS496" s="86"/>
      <c r="DHT496" s="86"/>
      <c r="DHU496" s="86"/>
      <c r="DHV496" s="86"/>
      <c r="DHW496" s="86"/>
      <c r="DHX496" s="86"/>
      <c r="DHY496" s="86"/>
      <c r="DHZ496" s="86"/>
      <c r="DIA496" s="86"/>
      <c r="DIB496" s="86"/>
      <c r="DIC496" s="86"/>
      <c r="DID496" s="86"/>
      <c r="DIE496" s="86"/>
      <c r="DIF496" s="86"/>
      <c r="DIG496" s="86"/>
      <c r="DIH496" s="86"/>
      <c r="DII496" s="86"/>
      <c r="DIJ496" s="86"/>
      <c r="DIK496" s="86"/>
      <c r="DIL496" s="86"/>
      <c r="DIM496" s="86"/>
      <c r="DIN496" s="86"/>
      <c r="DIO496" s="86"/>
      <c r="DIP496" s="86"/>
      <c r="DIQ496" s="86"/>
      <c r="DIR496" s="86"/>
      <c r="DIS496" s="86"/>
      <c r="DIT496" s="86"/>
      <c r="DIU496" s="86"/>
      <c r="DIV496" s="86"/>
      <c r="DIW496" s="86"/>
      <c r="DIX496" s="86"/>
      <c r="DIY496" s="86"/>
      <c r="DIZ496" s="86"/>
      <c r="DJA496" s="86"/>
      <c r="DJB496" s="86"/>
      <c r="DJC496" s="86"/>
      <c r="DJD496" s="86"/>
      <c r="DJE496" s="86"/>
      <c r="DJF496" s="86"/>
      <c r="DJG496" s="86"/>
      <c r="DJH496" s="86"/>
      <c r="DJI496" s="86"/>
      <c r="DJJ496" s="86"/>
      <c r="DJK496" s="86"/>
      <c r="DJL496" s="86"/>
      <c r="DJM496" s="86"/>
      <c r="DJN496" s="86"/>
      <c r="DJO496" s="86"/>
      <c r="DJP496" s="86"/>
      <c r="DJQ496" s="86"/>
      <c r="DJR496" s="86"/>
      <c r="DJS496" s="86"/>
      <c r="DJT496" s="86"/>
      <c r="DJU496" s="86"/>
      <c r="DJV496" s="86"/>
      <c r="DJW496" s="86"/>
      <c r="DJX496" s="86"/>
      <c r="DJY496" s="86"/>
      <c r="DJZ496" s="86"/>
      <c r="DKA496" s="86"/>
      <c r="DKB496" s="86"/>
      <c r="DKC496" s="86"/>
      <c r="DKD496" s="86"/>
      <c r="DKE496" s="86"/>
      <c r="DKF496" s="86"/>
      <c r="DKG496" s="86"/>
      <c r="DKH496" s="86"/>
      <c r="DKI496" s="86"/>
      <c r="DKJ496" s="86"/>
      <c r="DKK496" s="86"/>
      <c r="DKL496" s="86"/>
      <c r="DKM496" s="86"/>
      <c r="DKN496" s="86"/>
      <c r="DKO496" s="86"/>
      <c r="DKP496" s="86"/>
      <c r="DKQ496" s="86"/>
      <c r="DKR496" s="86"/>
      <c r="DKS496" s="86"/>
      <c r="DKT496" s="86"/>
      <c r="DKU496" s="86"/>
      <c r="DKV496" s="86"/>
      <c r="DKW496" s="86"/>
      <c r="DKX496" s="86"/>
      <c r="DKY496" s="86"/>
      <c r="DKZ496" s="86"/>
      <c r="DLA496" s="86"/>
      <c r="DLB496" s="86"/>
      <c r="DLC496" s="86"/>
      <c r="DLD496" s="86"/>
      <c r="DLE496" s="86"/>
      <c r="DLF496" s="86"/>
      <c r="DLG496" s="86"/>
      <c r="DLH496" s="86"/>
      <c r="DLI496" s="86"/>
      <c r="DLJ496" s="86"/>
      <c r="DLK496" s="86"/>
      <c r="DLL496" s="86"/>
      <c r="DLM496" s="86"/>
      <c r="DLN496" s="86"/>
      <c r="DLO496" s="86"/>
      <c r="DLP496" s="86"/>
      <c r="DLQ496" s="86"/>
      <c r="DLR496" s="86"/>
      <c r="DLS496" s="86"/>
      <c r="DLT496" s="86"/>
      <c r="DLU496" s="86"/>
      <c r="DLV496" s="86"/>
      <c r="DLW496" s="86"/>
      <c r="DLX496" s="86"/>
      <c r="DLY496" s="86"/>
      <c r="DLZ496" s="86"/>
      <c r="DMA496" s="86"/>
      <c r="DMB496" s="86"/>
      <c r="DMC496" s="86"/>
      <c r="DMD496" s="86"/>
      <c r="DME496" s="86"/>
      <c r="DMF496" s="86"/>
      <c r="DMG496" s="86"/>
      <c r="DMH496" s="86"/>
      <c r="DMI496" s="86"/>
      <c r="DMJ496" s="86"/>
      <c r="DMK496" s="86"/>
      <c r="DML496" s="86"/>
      <c r="DMM496" s="86"/>
      <c r="DMN496" s="86"/>
      <c r="DMO496" s="86"/>
      <c r="DMP496" s="86"/>
      <c r="DMQ496" s="86"/>
      <c r="DMR496" s="86"/>
      <c r="DMS496" s="86"/>
      <c r="DMT496" s="86"/>
      <c r="DMU496" s="86"/>
      <c r="DMV496" s="86"/>
      <c r="DMW496" s="86"/>
      <c r="DMX496" s="86"/>
      <c r="DMY496" s="86"/>
      <c r="DMZ496" s="86"/>
      <c r="DNA496" s="86"/>
      <c r="DNB496" s="86"/>
      <c r="DNC496" s="86"/>
      <c r="DND496" s="86"/>
      <c r="DNE496" s="86"/>
      <c r="DNF496" s="86"/>
      <c r="DNG496" s="86"/>
      <c r="DNH496" s="86"/>
      <c r="DNI496" s="86"/>
      <c r="DNJ496" s="86"/>
      <c r="DNK496" s="86"/>
      <c r="DNL496" s="86"/>
      <c r="DNM496" s="86"/>
      <c r="DNN496" s="86"/>
      <c r="DNO496" s="86"/>
      <c r="DNP496" s="86"/>
      <c r="DNQ496" s="86"/>
      <c r="DNR496" s="86"/>
      <c r="DNS496" s="86"/>
      <c r="DNT496" s="86"/>
      <c r="DNU496" s="86"/>
      <c r="DNV496" s="86"/>
      <c r="DNW496" s="86"/>
      <c r="DNX496" s="86"/>
      <c r="DNY496" s="86"/>
      <c r="DNZ496" s="86"/>
      <c r="DOA496" s="86"/>
      <c r="DOB496" s="86"/>
      <c r="DOC496" s="86"/>
      <c r="DOD496" s="86"/>
      <c r="DOE496" s="86"/>
      <c r="DOF496" s="86"/>
      <c r="DOG496" s="86"/>
      <c r="DOH496" s="86"/>
      <c r="DOI496" s="86"/>
      <c r="DOJ496" s="86"/>
      <c r="DOK496" s="86"/>
      <c r="DOL496" s="86"/>
      <c r="DOM496" s="86"/>
      <c r="DON496" s="86"/>
      <c r="DOO496" s="86"/>
      <c r="DOP496" s="86"/>
      <c r="DOQ496" s="86"/>
      <c r="DOR496" s="86"/>
      <c r="DOS496" s="86"/>
      <c r="DOT496" s="86"/>
      <c r="DOU496" s="86"/>
      <c r="DOV496" s="86"/>
      <c r="DOW496" s="86"/>
      <c r="DOX496" s="86"/>
      <c r="DOY496" s="86"/>
      <c r="DOZ496" s="86"/>
      <c r="DPA496" s="86"/>
      <c r="DPB496" s="86"/>
      <c r="DPC496" s="86"/>
      <c r="DPD496" s="86"/>
      <c r="DPE496" s="86"/>
      <c r="DPF496" s="86"/>
      <c r="DPG496" s="86"/>
      <c r="DPH496" s="86"/>
      <c r="DPI496" s="86"/>
      <c r="DPJ496" s="86"/>
      <c r="DPK496" s="86"/>
      <c r="DPL496" s="86"/>
      <c r="DPM496" s="86"/>
      <c r="DPN496" s="86"/>
      <c r="DPO496" s="86"/>
      <c r="DPP496" s="86"/>
      <c r="DPQ496" s="86"/>
      <c r="DPR496" s="86"/>
      <c r="DPS496" s="86"/>
      <c r="DPT496" s="86"/>
      <c r="DPU496" s="86"/>
      <c r="DPV496" s="86"/>
      <c r="DPW496" s="86"/>
      <c r="DPX496" s="86"/>
      <c r="DPY496" s="86"/>
      <c r="DPZ496" s="86"/>
      <c r="DQA496" s="86"/>
      <c r="DQB496" s="86"/>
      <c r="DQC496" s="86"/>
      <c r="DQD496" s="86"/>
      <c r="DQE496" s="86"/>
      <c r="DQF496" s="86"/>
      <c r="DQG496" s="86"/>
      <c r="DQH496" s="86"/>
      <c r="DQI496" s="86"/>
      <c r="DQJ496" s="86"/>
      <c r="DQK496" s="86"/>
      <c r="DQL496" s="86"/>
      <c r="DQM496" s="86"/>
      <c r="DQN496" s="86"/>
      <c r="DQO496" s="86"/>
      <c r="DQP496" s="86"/>
      <c r="DQQ496" s="86"/>
      <c r="DQR496" s="86"/>
      <c r="DQS496" s="86"/>
      <c r="DQT496" s="86"/>
      <c r="DQU496" s="86"/>
      <c r="DQV496" s="86"/>
      <c r="DQW496" s="86"/>
      <c r="DQX496" s="86"/>
      <c r="DQY496" s="86"/>
      <c r="DQZ496" s="86"/>
      <c r="DRA496" s="86"/>
      <c r="DRB496" s="86"/>
      <c r="DRC496" s="86"/>
      <c r="DRD496" s="86"/>
      <c r="DRE496" s="86"/>
      <c r="DRF496" s="86"/>
      <c r="DRG496" s="86"/>
      <c r="DRH496" s="86"/>
      <c r="DRI496" s="86"/>
      <c r="DRJ496" s="86"/>
      <c r="DRK496" s="86"/>
      <c r="DRL496" s="86"/>
      <c r="DRM496" s="86"/>
      <c r="DRN496" s="86"/>
      <c r="DRO496" s="86"/>
      <c r="DRP496" s="86"/>
      <c r="DRQ496" s="86"/>
      <c r="DRR496" s="86"/>
      <c r="DRS496" s="86"/>
      <c r="DRT496" s="86"/>
      <c r="DRU496" s="86"/>
      <c r="DRV496" s="86"/>
      <c r="DRW496" s="86"/>
      <c r="DRX496" s="86"/>
      <c r="DRY496" s="86"/>
      <c r="DRZ496" s="86"/>
      <c r="DSA496" s="86"/>
      <c r="DSB496" s="86"/>
      <c r="DSC496" s="86"/>
      <c r="DSD496" s="86"/>
      <c r="DSE496" s="86"/>
      <c r="DSF496" s="86"/>
      <c r="DSG496" s="86"/>
      <c r="DSH496" s="86"/>
      <c r="DSI496" s="86"/>
      <c r="DSJ496" s="86"/>
      <c r="DSK496" s="86"/>
      <c r="DSL496" s="86"/>
      <c r="DSM496" s="86"/>
      <c r="DSN496" s="86"/>
      <c r="DSO496" s="86"/>
      <c r="DSP496" s="86"/>
      <c r="DSQ496" s="86"/>
      <c r="DSR496" s="86"/>
      <c r="DSS496" s="86"/>
      <c r="DST496" s="86"/>
      <c r="DSU496" s="86"/>
      <c r="DSV496" s="86"/>
      <c r="DSW496" s="86"/>
      <c r="DSX496" s="86"/>
      <c r="DSY496" s="86"/>
      <c r="DSZ496" s="86"/>
      <c r="DTA496" s="86"/>
      <c r="DTB496" s="86"/>
      <c r="DTC496" s="86"/>
      <c r="DTD496" s="86"/>
      <c r="DTE496" s="86"/>
      <c r="DTF496" s="86"/>
      <c r="DTG496" s="86"/>
      <c r="DTH496" s="86"/>
      <c r="DTI496" s="86"/>
      <c r="DTJ496" s="86"/>
      <c r="DTK496" s="86"/>
      <c r="DTL496" s="86"/>
      <c r="DTM496" s="86"/>
      <c r="DTN496" s="86"/>
      <c r="DTO496" s="86"/>
      <c r="DTP496" s="86"/>
      <c r="DTQ496" s="86"/>
      <c r="DTR496" s="86"/>
      <c r="DTS496" s="86"/>
      <c r="DTT496" s="86"/>
      <c r="DTU496" s="86"/>
      <c r="DTV496" s="86"/>
      <c r="DTW496" s="86"/>
      <c r="DTX496" s="86"/>
      <c r="DTY496" s="86"/>
      <c r="DTZ496" s="86"/>
      <c r="DUA496" s="86"/>
      <c r="DUB496" s="86"/>
      <c r="DUC496" s="86"/>
      <c r="DUD496" s="86"/>
      <c r="DUE496" s="86"/>
      <c r="DUF496" s="86"/>
      <c r="DUG496" s="86"/>
      <c r="DUH496" s="86"/>
      <c r="DUI496" s="86"/>
      <c r="DUJ496" s="86"/>
      <c r="DUK496" s="86"/>
      <c r="DUL496" s="86"/>
      <c r="DUM496" s="86"/>
      <c r="DUN496" s="86"/>
      <c r="DUO496" s="86"/>
      <c r="DUP496" s="86"/>
      <c r="DUQ496" s="86"/>
      <c r="DUR496" s="86"/>
      <c r="DUS496" s="86"/>
      <c r="DUT496" s="86"/>
      <c r="DUU496" s="86"/>
      <c r="DUV496" s="86"/>
      <c r="DUW496" s="86"/>
      <c r="DUX496" s="86"/>
      <c r="DUY496" s="86"/>
      <c r="DUZ496" s="86"/>
      <c r="DVA496" s="86"/>
      <c r="DVB496" s="86"/>
      <c r="DVC496" s="86"/>
      <c r="DVD496" s="86"/>
      <c r="DVE496" s="86"/>
      <c r="DVF496" s="86"/>
      <c r="DVG496" s="86"/>
      <c r="DVH496" s="86"/>
      <c r="DVI496" s="86"/>
      <c r="DVJ496" s="86"/>
      <c r="DVK496" s="86"/>
      <c r="DVL496" s="86"/>
      <c r="DVM496" s="86"/>
      <c r="DVN496" s="86"/>
      <c r="DVO496" s="86"/>
      <c r="DVP496" s="86"/>
      <c r="DVQ496" s="86"/>
      <c r="DVR496" s="86"/>
      <c r="DVS496" s="86"/>
      <c r="DVT496" s="86"/>
      <c r="DVU496" s="86"/>
      <c r="DVV496" s="86"/>
      <c r="DVW496" s="86"/>
      <c r="DVX496" s="86"/>
      <c r="DVY496" s="86"/>
      <c r="DVZ496" s="86"/>
      <c r="DWA496" s="86"/>
      <c r="DWB496" s="86"/>
      <c r="DWC496" s="86"/>
      <c r="DWD496" s="86"/>
      <c r="DWE496" s="86"/>
      <c r="DWF496" s="86"/>
      <c r="DWG496" s="86"/>
      <c r="DWH496" s="86"/>
      <c r="DWI496" s="86"/>
      <c r="DWJ496" s="86"/>
      <c r="DWK496" s="86"/>
      <c r="DWL496" s="86"/>
      <c r="DWM496" s="86"/>
      <c r="DWN496" s="86"/>
      <c r="DWO496" s="86"/>
      <c r="DWP496" s="86"/>
      <c r="DWQ496" s="86"/>
      <c r="DWR496" s="86"/>
      <c r="DWS496" s="86"/>
      <c r="DWT496" s="86"/>
      <c r="DWU496" s="86"/>
      <c r="DWV496" s="86"/>
      <c r="DWW496" s="86"/>
      <c r="DWX496" s="86"/>
      <c r="DWY496" s="86"/>
      <c r="DWZ496" s="86"/>
      <c r="DXA496" s="86"/>
      <c r="DXB496" s="86"/>
      <c r="DXC496" s="86"/>
      <c r="DXD496" s="86"/>
      <c r="DXE496" s="86"/>
      <c r="DXF496" s="86"/>
      <c r="DXG496" s="86"/>
      <c r="DXH496" s="86"/>
      <c r="DXI496" s="86"/>
      <c r="DXJ496" s="86"/>
      <c r="DXK496" s="86"/>
      <c r="DXL496" s="86"/>
      <c r="DXM496" s="86"/>
      <c r="DXN496" s="86"/>
      <c r="DXO496" s="86"/>
      <c r="DXP496" s="86"/>
      <c r="DXQ496" s="86"/>
      <c r="DXR496" s="86"/>
      <c r="DXS496" s="86"/>
      <c r="DXT496" s="86"/>
      <c r="DXU496" s="86"/>
      <c r="DXV496" s="86"/>
      <c r="DXW496" s="86"/>
      <c r="DXX496" s="86"/>
      <c r="DXY496" s="86"/>
      <c r="DXZ496" s="86"/>
      <c r="DYA496" s="86"/>
      <c r="DYB496" s="86"/>
      <c r="DYC496" s="86"/>
      <c r="DYD496" s="86"/>
      <c r="DYE496" s="86"/>
      <c r="DYF496" s="86"/>
      <c r="DYG496" s="86"/>
      <c r="DYH496" s="86"/>
      <c r="DYI496" s="86"/>
      <c r="DYJ496" s="86"/>
      <c r="DYK496" s="86"/>
      <c r="DYL496" s="86"/>
      <c r="DYM496" s="86"/>
      <c r="DYN496" s="86"/>
      <c r="DYO496" s="86"/>
      <c r="DYP496" s="86"/>
      <c r="DYQ496" s="86"/>
      <c r="DYR496" s="86"/>
      <c r="DYS496" s="86"/>
      <c r="DYT496" s="86"/>
      <c r="DYU496" s="86"/>
      <c r="DYV496" s="86"/>
      <c r="DYW496" s="86"/>
      <c r="DYX496" s="86"/>
      <c r="DYY496" s="86"/>
      <c r="DYZ496" s="86"/>
      <c r="DZA496" s="86"/>
      <c r="DZB496" s="86"/>
      <c r="DZC496" s="86"/>
      <c r="DZD496" s="86"/>
      <c r="DZE496" s="86"/>
      <c r="DZF496" s="86"/>
      <c r="DZG496" s="86"/>
      <c r="DZH496" s="86"/>
      <c r="DZI496" s="86"/>
      <c r="DZJ496" s="86"/>
      <c r="DZK496" s="86"/>
      <c r="DZL496" s="86"/>
      <c r="DZM496" s="86"/>
      <c r="DZN496" s="86"/>
      <c r="DZO496" s="86"/>
      <c r="DZP496" s="86"/>
      <c r="DZQ496" s="86"/>
      <c r="DZR496" s="86"/>
      <c r="DZS496" s="86"/>
      <c r="DZT496" s="86"/>
      <c r="DZU496" s="86"/>
      <c r="DZV496" s="86"/>
      <c r="DZW496" s="86"/>
      <c r="DZX496" s="86"/>
      <c r="DZY496" s="86"/>
      <c r="DZZ496" s="86"/>
      <c r="EAA496" s="86"/>
      <c r="EAB496" s="86"/>
      <c r="EAC496" s="86"/>
      <c r="EAD496" s="86"/>
      <c r="EAE496" s="86"/>
      <c r="EAF496" s="86"/>
      <c r="EAG496" s="86"/>
      <c r="EAH496" s="86"/>
      <c r="EAI496" s="86"/>
      <c r="EAJ496" s="86"/>
      <c r="EAK496" s="86"/>
      <c r="EAL496" s="86"/>
      <c r="EAM496" s="86"/>
      <c r="EAN496" s="86"/>
      <c r="EAO496" s="86"/>
      <c r="EAP496" s="86"/>
      <c r="EAQ496" s="86"/>
      <c r="EAR496" s="86"/>
      <c r="EAS496" s="86"/>
      <c r="EAT496" s="86"/>
      <c r="EAU496" s="86"/>
      <c r="EAV496" s="86"/>
      <c r="EAW496" s="86"/>
      <c r="EAX496" s="86"/>
      <c r="EAY496" s="86"/>
      <c r="EAZ496" s="86"/>
      <c r="EBA496" s="86"/>
      <c r="EBB496" s="86"/>
      <c r="EBC496" s="86"/>
      <c r="EBD496" s="86"/>
      <c r="EBE496" s="86"/>
      <c r="EBF496" s="86"/>
      <c r="EBG496" s="86"/>
      <c r="EBH496" s="86"/>
      <c r="EBI496" s="86"/>
      <c r="EBJ496" s="86"/>
      <c r="EBK496" s="86"/>
      <c r="EBL496" s="86"/>
      <c r="EBM496" s="86"/>
      <c r="EBN496" s="86"/>
      <c r="EBO496" s="86"/>
      <c r="EBP496" s="86"/>
      <c r="EBQ496" s="86"/>
      <c r="EBR496" s="86"/>
      <c r="EBS496" s="86"/>
      <c r="EBT496" s="86"/>
      <c r="EBU496" s="86"/>
      <c r="EBV496" s="86"/>
      <c r="EBW496" s="86"/>
      <c r="EBX496" s="86"/>
      <c r="EBY496" s="86"/>
      <c r="EBZ496" s="86"/>
      <c r="ECA496" s="86"/>
      <c r="ECB496" s="86"/>
      <c r="ECC496" s="86"/>
      <c r="ECD496" s="86"/>
      <c r="ECE496" s="86"/>
      <c r="ECF496" s="86"/>
      <c r="ECG496" s="86"/>
      <c r="ECH496" s="86"/>
      <c r="ECI496" s="86"/>
      <c r="ECJ496" s="86"/>
      <c r="ECK496" s="86"/>
      <c r="ECL496" s="86"/>
      <c r="ECM496" s="86"/>
      <c r="ECN496" s="86"/>
      <c r="ECO496" s="86"/>
      <c r="ECP496" s="86"/>
      <c r="ECQ496" s="86"/>
      <c r="ECR496" s="86"/>
      <c r="ECS496" s="86"/>
      <c r="ECT496" s="86"/>
      <c r="ECU496" s="86"/>
      <c r="ECV496" s="86"/>
      <c r="ECW496" s="86"/>
      <c r="ECX496" s="86"/>
      <c r="ECY496" s="86"/>
      <c r="ECZ496" s="86"/>
      <c r="EDA496" s="86"/>
      <c r="EDB496" s="86"/>
      <c r="EDC496" s="86"/>
      <c r="EDD496" s="86"/>
      <c r="EDE496" s="86"/>
      <c r="EDF496" s="86"/>
      <c r="EDG496" s="86"/>
      <c r="EDH496" s="86"/>
      <c r="EDI496" s="86"/>
      <c r="EDJ496" s="86"/>
      <c r="EDK496" s="86"/>
      <c r="EDL496" s="86"/>
      <c r="EDM496" s="86"/>
      <c r="EDN496" s="86"/>
      <c r="EDO496" s="86"/>
      <c r="EDP496" s="86"/>
      <c r="EDQ496" s="86"/>
      <c r="EDR496" s="86"/>
      <c r="EDS496" s="86"/>
      <c r="EDT496" s="86"/>
      <c r="EDU496" s="86"/>
      <c r="EDV496" s="86"/>
      <c r="EDW496" s="86"/>
      <c r="EDX496" s="86"/>
      <c r="EDY496" s="86"/>
      <c r="EDZ496" s="86"/>
      <c r="EEA496" s="86"/>
      <c r="EEB496" s="86"/>
      <c r="EEC496" s="86"/>
      <c r="EED496" s="86"/>
      <c r="EEE496" s="86"/>
      <c r="EEF496" s="86"/>
      <c r="EEG496" s="86"/>
      <c r="EEH496" s="86"/>
      <c r="EEI496" s="86"/>
      <c r="EEJ496" s="86"/>
      <c r="EEK496" s="86"/>
      <c r="EEL496" s="86"/>
      <c r="EEM496" s="86"/>
      <c r="EEN496" s="86"/>
      <c r="EEO496" s="86"/>
      <c r="EEP496" s="86"/>
      <c r="EEQ496" s="86"/>
      <c r="EER496" s="86"/>
      <c r="EES496" s="86"/>
      <c r="EET496" s="86"/>
      <c r="EEU496" s="86"/>
      <c r="EEV496" s="86"/>
      <c r="EEW496" s="86"/>
      <c r="EEX496" s="86"/>
      <c r="EEY496" s="86"/>
      <c r="EEZ496" s="86"/>
      <c r="EFA496" s="86"/>
      <c r="EFB496" s="86"/>
      <c r="EFC496" s="86"/>
      <c r="EFD496" s="86"/>
      <c r="EFE496" s="86"/>
      <c r="EFF496" s="86"/>
      <c r="EFG496" s="86"/>
      <c r="EFH496" s="86"/>
      <c r="EFI496" s="86"/>
      <c r="EFJ496" s="86"/>
      <c r="EFK496" s="86"/>
      <c r="EFL496" s="86"/>
      <c r="EFM496" s="86"/>
      <c r="EFN496" s="86"/>
      <c r="EFO496" s="86"/>
      <c r="EFP496" s="86"/>
      <c r="EFQ496" s="86"/>
      <c r="EFR496" s="86"/>
      <c r="EFS496" s="86"/>
      <c r="EFT496" s="86"/>
      <c r="EFU496" s="86"/>
      <c r="EFV496" s="86"/>
      <c r="EFW496" s="86"/>
      <c r="EFX496" s="86"/>
      <c r="EFY496" s="86"/>
      <c r="EFZ496" s="86"/>
      <c r="EGA496" s="86"/>
      <c r="EGB496" s="86"/>
      <c r="EGC496" s="86"/>
      <c r="EGD496" s="86"/>
      <c r="EGE496" s="86"/>
      <c r="EGF496" s="86"/>
      <c r="EGG496" s="86"/>
      <c r="EGH496" s="86"/>
      <c r="EGI496" s="86"/>
      <c r="EGJ496" s="86"/>
      <c r="EGK496" s="86"/>
      <c r="EGL496" s="86"/>
      <c r="EGM496" s="86"/>
      <c r="EGN496" s="86"/>
      <c r="EGO496" s="86"/>
      <c r="EGP496" s="86"/>
      <c r="EGQ496" s="86"/>
      <c r="EGR496" s="86"/>
      <c r="EGS496" s="86"/>
      <c r="EGT496" s="86"/>
      <c r="EGU496" s="86"/>
      <c r="EGV496" s="86"/>
      <c r="EGW496" s="86"/>
      <c r="EGX496" s="86"/>
      <c r="EGY496" s="86"/>
      <c r="EGZ496" s="86"/>
      <c r="EHA496" s="86"/>
      <c r="EHB496" s="86"/>
      <c r="EHC496" s="86"/>
      <c r="EHD496" s="86"/>
      <c r="EHE496" s="86"/>
      <c r="EHF496" s="86"/>
      <c r="EHG496" s="86"/>
      <c r="EHH496" s="86"/>
      <c r="EHI496" s="86"/>
      <c r="EHJ496" s="86"/>
      <c r="EHK496" s="86"/>
      <c r="EHL496" s="86"/>
      <c r="EHM496" s="86"/>
      <c r="EHN496" s="86"/>
      <c r="EHO496" s="86"/>
      <c r="EHP496" s="86"/>
      <c r="EHQ496" s="86"/>
      <c r="EHR496" s="86"/>
      <c r="EHS496" s="86"/>
      <c r="EHT496" s="86"/>
      <c r="EHU496" s="86"/>
      <c r="EHV496" s="86"/>
      <c r="EHW496" s="86"/>
      <c r="EHX496" s="86"/>
      <c r="EHY496" s="86"/>
      <c r="EHZ496" s="86"/>
      <c r="EIA496" s="86"/>
      <c r="EIB496" s="86"/>
      <c r="EIC496" s="86"/>
      <c r="EID496" s="86"/>
      <c r="EIE496" s="86"/>
      <c r="EIF496" s="86"/>
      <c r="EIG496" s="86"/>
      <c r="EIH496" s="86"/>
      <c r="EII496" s="86"/>
      <c r="EIJ496" s="86"/>
      <c r="EIK496" s="86"/>
      <c r="EIL496" s="86"/>
      <c r="EIM496" s="86"/>
      <c r="EIN496" s="86"/>
      <c r="EIO496" s="86"/>
      <c r="EIP496" s="86"/>
      <c r="EIQ496" s="86"/>
      <c r="EIR496" s="86"/>
      <c r="EIS496" s="86"/>
      <c r="EIT496" s="86"/>
      <c r="EIU496" s="86"/>
      <c r="EIV496" s="86"/>
      <c r="EIW496" s="86"/>
      <c r="EIX496" s="86"/>
      <c r="EIY496" s="86"/>
      <c r="EIZ496" s="86"/>
      <c r="EJA496" s="86"/>
      <c r="EJB496" s="86"/>
      <c r="EJC496" s="86"/>
      <c r="EJD496" s="86"/>
      <c r="EJE496" s="86"/>
      <c r="EJF496" s="86"/>
      <c r="EJG496" s="86"/>
      <c r="EJH496" s="86"/>
      <c r="EJI496" s="86"/>
      <c r="EJJ496" s="86"/>
      <c r="EJK496" s="86"/>
      <c r="EJL496" s="86"/>
      <c r="EJM496" s="86"/>
      <c r="EJN496" s="86"/>
      <c r="EJO496" s="86"/>
      <c r="EJP496" s="86"/>
      <c r="EJQ496" s="86"/>
      <c r="EJR496" s="86"/>
      <c r="EJS496" s="86"/>
      <c r="EJT496" s="86"/>
      <c r="EJU496" s="86"/>
      <c r="EJV496" s="86"/>
      <c r="EJW496" s="86"/>
      <c r="EJX496" s="86"/>
      <c r="EJY496" s="86"/>
      <c r="EJZ496" s="86"/>
      <c r="EKA496" s="86"/>
      <c r="EKB496" s="86"/>
      <c r="EKC496" s="86"/>
      <c r="EKD496" s="86"/>
      <c r="EKE496" s="86"/>
      <c r="EKF496" s="86"/>
      <c r="EKG496" s="86"/>
      <c r="EKH496" s="86"/>
      <c r="EKI496" s="86"/>
      <c r="EKJ496" s="86"/>
      <c r="EKK496" s="86"/>
      <c r="EKL496" s="86"/>
      <c r="EKM496" s="86"/>
      <c r="EKN496" s="86"/>
      <c r="EKO496" s="86"/>
      <c r="EKP496" s="86"/>
      <c r="EKQ496" s="86"/>
      <c r="EKR496" s="86"/>
      <c r="EKS496" s="86"/>
      <c r="EKT496" s="86"/>
      <c r="EKU496" s="86"/>
      <c r="EKV496" s="86"/>
      <c r="EKW496" s="86"/>
      <c r="EKX496" s="86"/>
      <c r="EKY496" s="86"/>
      <c r="EKZ496" s="86"/>
      <c r="ELA496" s="86"/>
      <c r="ELB496" s="86"/>
      <c r="ELC496" s="86"/>
      <c r="ELD496" s="86"/>
      <c r="ELE496" s="86"/>
      <c r="ELF496" s="86"/>
      <c r="ELG496" s="86"/>
      <c r="ELH496" s="86"/>
      <c r="ELI496" s="86"/>
      <c r="ELJ496" s="86"/>
      <c r="ELK496" s="86"/>
      <c r="ELL496" s="86"/>
      <c r="ELM496" s="86"/>
      <c r="ELN496" s="86"/>
      <c r="ELO496" s="86"/>
      <c r="ELP496" s="86"/>
      <c r="ELQ496" s="86"/>
      <c r="ELR496" s="86"/>
      <c r="ELS496" s="86"/>
      <c r="ELT496" s="86"/>
      <c r="ELU496" s="86"/>
      <c r="ELV496" s="86"/>
      <c r="ELW496" s="86"/>
      <c r="ELX496" s="86"/>
      <c r="ELY496" s="86"/>
      <c r="ELZ496" s="86"/>
      <c r="EMA496" s="86"/>
      <c r="EMB496" s="86"/>
      <c r="EMC496" s="86"/>
      <c r="EMD496" s="86"/>
      <c r="EME496" s="86"/>
      <c r="EMF496" s="86"/>
      <c r="EMG496" s="86"/>
      <c r="EMH496" s="86"/>
      <c r="EMI496" s="86"/>
      <c r="EMJ496" s="86"/>
      <c r="EMK496" s="86"/>
      <c r="EML496" s="86"/>
      <c r="EMM496" s="86"/>
      <c r="EMN496" s="86"/>
      <c r="EMO496" s="86"/>
      <c r="EMP496" s="86"/>
      <c r="EMQ496" s="86"/>
      <c r="EMR496" s="86"/>
      <c r="EMS496" s="86"/>
      <c r="EMT496" s="86"/>
      <c r="EMU496" s="86"/>
      <c r="EMV496" s="86"/>
      <c r="EMW496" s="86"/>
      <c r="EMX496" s="86"/>
      <c r="EMY496" s="86"/>
      <c r="EMZ496" s="86"/>
      <c r="ENA496" s="86"/>
      <c r="ENB496" s="86"/>
      <c r="ENC496" s="86"/>
      <c r="END496" s="86"/>
      <c r="ENE496" s="86"/>
      <c r="ENF496" s="86"/>
      <c r="ENG496" s="86"/>
      <c r="ENH496" s="86"/>
      <c r="ENI496" s="86"/>
      <c r="ENJ496" s="86"/>
      <c r="ENK496" s="86"/>
      <c r="ENL496" s="86"/>
      <c r="ENM496" s="86"/>
      <c r="ENN496" s="86"/>
      <c r="ENO496" s="86"/>
      <c r="ENP496" s="86"/>
      <c r="ENQ496" s="86"/>
      <c r="ENR496" s="86"/>
      <c r="ENS496" s="86"/>
      <c r="ENT496" s="86"/>
      <c r="ENU496" s="86"/>
      <c r="ENV496" s="86"/>
      <c r="ENW496" s="86"/>
      <c r="ENX496" s="86"/>
      <c r="ENY496" s="86"/>
      <c r="ENZ496" s="86"/>
      <c r="EOA496" s="86"/>
      <c r="EOB496" s="86"/>
      <c r="EOC496" s="86"/>
      <c r="EOD496" s="86"/>
      <c r="EOE496" s="86"/>
      <c r="EOF496" s="86"/>
      <c r="EOG496" s="86"/>
      <c r="EOH496" s="86"/>
      <c r="EOI496" s="86"/>
      <c r="EOJ496" s="86"/>
      <c r="EOK496" s="86"/>
      <c r="EOL496" s="86"/>
      <c r="EOM496" s="86"/>
      <c r="EON496" s="86"/>
      <c r="EOO496" s="86"/>
      <c r="EOP496" s="86"/>
      <c r="EOQ496" s="86"/>
      <c r="EOR496" s="86"/>
      <c r="EOS496" s="86"/>
      <c r="EOT496" s="86"/>
      <c r="EOU496" s="86"/>
      <c r="EOV496" s="86"/>
      <c r="EOW496" s="86"/>
      <c r="EOX496" s="86"/>
      <c r="EOY496" s="86"/>
      <c r="EOZ496" s="86"/>
      <c r="EPA496" s="86"/>
      <c r="EPB496" s="86"/>
      <c r="EPC496" s="86"/>
      <c r="EPD496" s="86"/>
      <c r="EPE496" s="86"/>
      <c r="EPF496" s="86"/>
      <c r="EPG496" s="86"/>
      <c r="EPH496" s="86"/>
      <c r="EPI496" s="86"/>
      <c r="EPJ496" s="86"/>
      <c r="EPK496" s="86"/>
      <c r="EPL496" s="86"/>
      <c r="EPM496" s="86"/>
      <c r="EPN496" s="86"/>
      <c r="EPO496" s="86"/>
      <c r="EPP496" s="86"/>
      <c r="EPQ496" s="86"/>
      <c r="EPR496" s="86"/>
      <c r="EPS496" s="86"/>
      <c r="EPT496" s="86"/>
      <c r="EPU496" s="86"/>
      <c r="EPV496" s="86"/>
      <c r="EPW496" s="86"/>
      <c r="EPX496" s="86"/>
      <c r="EPY496" s="86"/>
      <c r="EPZ496" s="86"/>
      <c r="EQA496" s="86"/>
      <c r="EQB496" s="86"/>
      <c r="EQC496" s="86"/>
      <c r="EQD496" s="86"/>
      <c r="EQE496" s="86"/>
      <c r="EQF496" s="86"/>
      <c r="EQG496" s="86"/>
      <c r="EQH496" s="86"/>
      <c r="EQI496" s="86"/>
      <c r="EQJ496" s="86"/>
      <c r="EQK496" s="86"/>
      <c r="EQL496" s="86"/>
      <c r="EQM496" s="86"/>
      <c r="EQN496" s="86"/>
      <c r="EQO496" s="86"/>
      <c r="EQP496" s="86"/>
      <c r="EQQ496" s="86"/>
      <c r="EQR496" s="86"/>
      <c r="EQS496" s="86"/>
      <c r="EQT496" s="86"/>
      <c r="EQU496" s="86"/>
      <c r="EQV496" s="86"/>
      <c r="EQW496" s="86"/>
      <c r="EQX496" s="86"/>
      <c r="EQY496" s="86"/>
      <c r="EQZ496" s="86"/>
      <c r="ERA496" s="86"/>
      <c r="ERB496" s="86"/>
      <c r="ERC496" s="86"/>
      <c r="ERD496" s="86"/>
      <c r="ERE496" s="86"/>
      <c r="ERF496" s="86"/>
      <c r="ERG496" s="86"/>
      <c r="ERH496" s="86"/>
      <c r="ERI496" s="86"/>
      <c r="ERJ496" s="86"/>
      <c r="ERK496" s="86"/>
      <c r="ERL496" s="86"/>
      <c r="ERM496" s="86"/>
      <c r="ERN496" s="86"/>
      <c r="ERO496" s="86"/>
      <c r="ERP496" s="86"/>
      <c r="ERQ496" s="86"/>
      <c r="ERR496" s="86"/>
      <c r="ERS496" s="86"/>
      <c r="ERT496" s="86"/>
      <c r="ERU496" s="86"/>
      <c r="ERV496" s="86"/>
      <c r="ERW496" s="86"/>
      <c r="ERX496" s="86"/>
      <c r="ERY496" s="86"/>
      <c r="ERZ496" s="86"/>
      <c r="ESA496" s="86"/>
      <c r="ESB496" s="86"/>
      <c r="ESC496" s="86"/>
      <c r="ESD496" s="86"/>
      <c r="ESE496" s="86"/>
      <c r="ESF496" s="86"/>
      <c r="ESG496" s="86"/>
      <c r="ESH496" s="86"/>
      <c r="ESI496" s="86"/>
      <c r="ESJ496" s="86"/>
      <c r="ESK496" s="86"/>
      <c r="ESL496" s="86"/>
      <c r="ESM496" s="86"/>
      <c r="ESN496" s="86"/>
      <c r="ESO496" s="86"/>
      <c r="ESP496" s="86"/>
      <c r="ESQ496" s="86"/>
      <c r="ESR496" s="86"/>
      <c r="ESS496" s="86"/>
      <c r="EST496" s="86"/>
      <c r="ESU496" s="86"/>
      <c r="ESV496" s="86"/>
      <c r="ESW496" s="86"/>
      <c r="ESX496" s="86"/>
      <c r="ESY496" s="86"/>
      <c r="ESZ496" s="86"/>
      <c r="ETA496" s="86"/>
      <c r="ETB496" s="86"/>
      <c r="ETC496" s="86"/>
      <c r="ETD496" s="86"/>
      <c r="ETE496" s="86"/>
      <c r="ETF496" s="86"/>
      <c r="ETG496" s="86"/>
      <c r="ETH496" s="86"/>
      <c r="ETI496" s="86"/>
      <c r="ETJ496" s="86"/>
      <c r="ETK496" s="86"/>
      <c r="ETL496" s="86"/>
      <c r="ETM496" s="86"/>
      <c r="ETN496" s="86"/>
      <c r="ETO496" s="86"/>
      <c r="ETP496" s="86"/>
      <c r="ETQ496" s="86"/>
      <c r="ETR496" s="86"/>
      <c r="ETS496" s="86"/>
      <c r="ETT496" s="86"/>
      <c r="ETU496" s="86"/>
      <c r="ETV496" s="86"/>
      <c r="ETW496" s="86"/>
      <c r="ETX496" s="86"/>
      <c r="ETY496" s="86"/>
      <c r="ETZ496" s="86"/>
      <c r="EUA496" s="86"/>
      <c r="EUB496" s="86"/>
      <c r="EUC496" s="86"/>
      <c r="EUD496" s="86"/>
      <c r="EUE496" s="86"/>
      <c r="EUF496" s="86"/>
      <c r="EUG496" s="86"/>
      <c r="EUH496" s="86"/>
      <c r="EUI496" s="86"/>
      <c r="EUJ496" s="86"/>
      <c r="EUK496" s="86"/>
      <c r="EUL496" s="86"/>
      <c r="EUM496" s="86"/>
      <c r="EUN496" s="86"/>
      <c r="EUO496" s="86"/>
      <c r="EUP496" s="86"/>
      <c r="EUQ496" s="86"/>
      <c r="EUR496" s="86"/>
      <c r="EUS496" s="86"/>
      <c r="EUT496" s="86"/>
      <c r="EUU496" s="86"/>
      <c r="EUV496" s="86"/>
      <c r="EUW496" s="86"/>
      <c r="EUX496" s="86"/>
      <c r="EUY496" s="86"/>
      <c r="EUZ496" s="86"/>
      <c r="EVA496" s="86"/>
      <c r="EVB496" s="86"/>
      <c r="EVC496" s="86"/>
      <c r="EVD496" s="86"/>
      <c r="EVE496" s="86"/>
      <c r="EVF496" s="86"/>
      <c r="EVG496" s="86"/>
      <c r="EVH496" s="86"/>
      <c r="EVI496" s="86"/>
      <c r="EVJ496" s="86"/>
      <c r="EVK496" s="86"/>
      <c r="EVL496" s="86"/>
      <c r="EVM496" s="86"/>
      <c r="EVN496" s="86"/>
      <c r="EVO496" s="86"/>
      <c r="EVP496" s="86"/>
      <c r="EVQ496" s="86"/>
      <c r="EVR496" s="86"/>
      <c r="EVS496" s="86"/>
      <c r="EVT496" s="86"/>
      <c r="EVU496" s="86"/>
      <c r="EVV496" s="86"/>
      <c r="EVW496" s="86"/>
      <c r="EVX496" s="86"/>
      <c r="EVY496" s="86"/>
      <c r="EVZ496" s="86"/>
      <c r="EWA496" s="86"/>
      <c r="EWB496" s="86"/>
      <c r="EWC496" s="86"/>
      <c r="EWD496" s="86"/>
      <c r="EWE496" s="86"/>
      <c r="EWF496" s="86"/>
      <c r="EWG496" s="86"/>
      <c r="EWH496" s="86"/>
      <c r="EWI496" s="86"/>
      <c r="EWJ496" s="86"/>
      <c r="EWK496" s="86"/>
      <c r="EWL496" s="86"/>
      <c r="EWM496" s="86"/>
      <c r="EWN496" s="86"/>
      <c r="EWO496" s="86"/>
      <c r="EWP496" s="86"/>
      <c r="EWQ496" s="86"/>
      <c r="EWR496" s="86"/>
      <c r="EWS496" s="86"/>
      <c r="EWT496" s="86"/>
      <c r="EWU496" s="86"/>
      <c r="EWV496" s="86"/>
      <c r="EWW496" s="86"/>
      <c r="EWX496" s="86"/>
      <c r="EWY496" s="86"/>
      <c r="EWZ496" s="86"/>
      <c r="EXA496" s="86"/>
      <c r="EXB496" s="86"/>
      <c r="EXC496" s="86"/>
      <c r="EXD496" s="86"/>
      <c r="EXE496" s="86"/>
      <c r="EXF496" s="86"/>
      <c r="EXG496" s="86"/>
      <c r="EXH496" s="86"/>
      <c r="EXI496" s="86"/>
      <c r="EXJ496" s="86"/>
      <c r="EXK496" s="86"/>
      <c r="EXL496" s="86"/>
      <c r="EXM496" s="86"/>
      <c r="EXN496" s="86"/>
      <c r="EXO496" s="86"/>
      <c r="EXP496" s="86"/>
      <c r="EXQ496" s="86"/>
      <c r="EXR496" s="86"/>
      <c r="EXS496" s="86"/>
      <c r="EXT496" s="86"/>
      <c r="EXU496" s="86"/>
      <c r="EXV496" s="86"/>
      <c r="EXW496" s="86"/>
      <c r="EXX496" s="86"/>
      <c r="EXY496" s="86"/>
      <c r="EXZ496" s="86"/>
      <c r="EYA496" s="86"/>
      <c r="EYB496" s="86"/>
      <c r="EYC496" s="86"/>
      <c r="EYD496" s="86"/>
      <c r="EYE496" s="86"/>
      <c r="EYF496" s="86"/>
      <c r="EYG496" s="86"/>
      <c r="EYH496" s="86"/>
      <c r="EYI496" s="86"/>
      <c r="EYJ496" s="86"/>
      <c r="EYK496" s="86"/>
      <c r="EYL496" s="86"/>
      <c r="EYM496" s="86"/>
      <c r="EYN496" s="86"/>
      <c r="EYO496" s="86"/>
      <c r="EYP496" s="86"/>
      <c r="EYQ496" s="86"/>
      <c r="EYR496" s="86"/>
      <c r="EYS496" s="86"/>
      <c r="EYT496" s="86"/>
      <c r="EYU496" s="86"/>
      <c r="EYV496" s="86"/>
      <c r="EYW496" s="86"/>
      <c r="EYX496" s="86"/>
      <c r="EYY496" s="86"/>
      <c r="EYZ496" s="86"/>
      <c r="EZA496" s="86"/>
      <c r="EZB496" s="86"/>
      <c r="EZC496" s="86"/>
      <c r="EZD496" s="86"/>
      <c r="EZE496" s="86"/>
      <c r="EZF496" s="86"/>
      <c r="EZG496" s="86"/>
      <c r="EZH496" s="86"/>
      <c r="EZI496" s="86"/>
      <c r="EZJ496" s="86"/>
      <c r="EZK496" s="86"/>
      <c r="EZL496" s="86"/>
      <c r="EZM496" s="86"/>
      <c r="EZN496" s="86"/>
      <c r="EZO496" s="86"/>
      <c r="EZP496" s="86"/>
      <c r="EZQ496" s="86"/>
      <c r="EZR496" s="86"/>
      <c r="EZS496" s="86"/>
      <c r="EZT496" s="86"/>
      <c r="EZU496" s="86"/>
      <c r="EZV496" s="86"/>
      <c r="EZW496" s="86"/>
      <c r="EZX496" s="86"/>
      <c r="EZY496" s="86"/>
      <c r="EZZ496" s="86"/>
      <c r="FAA496" s="86"/>
      <c r="FAB496" s="86"/>
      <c r="FAC496" s="86"/>
      <c r="FAD496" s="86"/>
      <c r="FAE496" s="86"/>
      <c r="FAF496" s="86"/>
      <c r="FAG496" s="86"/>
      <c r="FAH496" s="86"/>
      <c r="FAI496" s="86"/>
      <c r="FAJ496" s="86"/>
      <c r="FAK496" s="86"/>
      <c r="FAL496" s="86"/>
      <c r="FAM496" s="86"/>
      <c r="FAN496" s="86"/>
      <c r="FAO496" s="86"/>
      <c r="FAP496" s="86"/>
      <c r="FAQ496" s="86"/>
      <c r="FAR496" s="86"/>
      <c r="FAS496" s="86"/>
      <c r="FAT496" s="86"/>
      <c r="FAU496" s="86"/>
      <c r="FAV496" s="86"/>
      <c r="FAW496" s="86"/>
      <c r="FAX496" s="86"/>
      <c r="FAY496" s="86"/>
      <c r="FAZ496" s="86"/>
      <c r="FBA496" s="86"/>
      <c r="FBB496" s="86"/>
      <c r="FBC496" s="86"/>
      <c r="FBD496" s="86"/>
      <c r="FBE496" s="86"/>
      <c r="FBF496" s="86"/>
      <c r="FBG496" s="86"/>
      <c r="FBH496" s="86"/>
      <c r="FBI496" s="86"/>
      <c r="FBJ496" s="86"/>
      <c r="FBK496" s="86"/>
      <c r="FBL496" s="86"/>
      <c r="FBM496" s="86"/>
      <c r="FBN496" s="86"/>
      <c r="FBO496" s="86"/>
      <c r="FBP496" s="86"/>
      <c r="FBQ496" s="86"/>
      <c r="FBR496" s="86"/>
      <c r="FBS496" s="86"/>
      <c r="FBT496" s="86"/>
      <c r="FBU496" s="86"/>
      <c r="FBV496" s="86"/>
      <c r="FBW496" s="86"/>
      <c r="FBX496" s="86"/>
      <c r="FBY496" s="86"/>
      <c r="FBZ496" s="86"/>
      <c r="FCA496" s="86"/>
      <c r="FCB496" s="86"/>
      <c r="FCC496" s="86"/>
      <c r="FCD496" s="86"/>
      <c r="FCE496" s="86"/>
      <c r="FCF496" s="86"/>
      <c r="FCG496" s="86"/>
      <c r="FCH496" s="86"/>
      <c r="FCI496" s="86"/>
      <c r="FCJ496" s="86"/>
      <c r="FCK496" s="86"/>
      <c r="FCL496" s="86"/>
      <c r="FCM496" s="86"/>
      <c r="FCN496" s="86"/>
      <c r="FCO496" s="86"/>
      <c r="FCP496" s="86"/>
      <c r="FCQ496" s="86"/>
      <c r="FCR496" s="86"/>
      <c r="FCS496" s="86"/>
      <c r="FCT496" s="86"/>
      <c r="FCU496" s="86"/>
      <c r="FCV496" s="86"/>
      <c r="FCW496" s="86"/>
      <c r="FCX496" s="86"/>
      <c r="FCY496" s="86"/>
      <c r="FCZ496" s="86"/>
      <c r="FDA496" s="86"/>
      <c r="FDB496" s="86"/>
      <c r="FDC496" s="86"/>
      <c r="FDD496" s="86"/>
      <c r="FDE496" s="86"/>
      <c r="FDF496" s="86"/>
      <c r="FDG496" s="86"/>
      <c r="FDH496" s="86"/>
      <c r="FDI496" s="86"/>
      <c r="FDJ496" s="86"/>
      <c r="FDK496" s="86"/>
      <c r="FDL496" s="86"/>
      <c r="FDM496" s="86"/>
      <c r="FDN496" s="86"/>
      <c r="FDO496" s="86"/>
      <c r="FDP496" s="86"/>
      <c r="FDQ496" s="86"/>
      <c r="FDR496" s="86"/>
      <c r="FDS496" s="86"/>
      <c r="FDT496" s="86"/>
      <c r="FDU496" s="86"/>
      <c r="FDV496" s="86"/>
      <c r="FDW496" s="86"/>
      <c r="FDX496" s="86"/>
      <c r="FDY496" s="86"/>
      <c r="FDZ496" s="86"/>
      <c r="FEA496" s="86"/>
      <c r="FEB496" s="86"/>
      <c r="FEC496" s="86"/>
      <c r="FED496" s="86"/>
      <c r="FEE496" s="86"/>
      <c r="FEF496" s="86"/>
      <c r="FEG496" s="86"/>
      <c r="FEH496" s="86"/>
      <c r="FEI496" s="86"/>
      <c r="FEJ496" s="86"/>
      <c r="FEK496" s="86"/>
      <c r="FEL496" s="86"/>
      <c r="FEM496" s="86"/>
      <c r="FEN496" s="86"/>
      <c r="FEO496" s="86"/>
      <c r="FEP496" s="86"/>
      <c r="FEQ496" s="86"/>
      <c r="FER496" s="86"/>
      <c r="FES496" s="86"/>
      <c r="FET496" s="86"/>
      <c r="FEU496" s="86"/>
      <c r="FEV496" s="86"/>
      <c r="FEW496" s="86"/>
      <c r="FEX496" s="86"/>
      <c r="FEY496" s="86"/>
      <c r="FEZ496" s="86"/>
      <c r="FFA496" s="86"/>
      <c r="FFB496" s="86"/>
      <c r="FFC496" s="86"/>
      <c r="FFD496" s="86"/>
      <c r="FFE496" s="86"/>
      <c r="FFF496" s="86"/>
      <c r="FFG496" s="86"/>
      <c r="FFH496" s="86"/>
      <c r="FFI496" s="86"/>
      <c r="FFJ496" s="86"/>
      <c r="FFK496" s="86"/>
      <c r="FFL496" s="86"/>
      <c r="FFM496" s="86"/>
      <c r="FFN496" s="86"/>
      <c r="FFO496" s="86"/>
      <c r="FFP496" s="86"/>
      <c r="FFQ496" s="86"/>
      <c r="FFR496" s="86"/>
      <c r="FFS496" s="86"/>
      <c r="FFT496" s="86"/>
      <c r="FFU496" s="86"/>
      <c r="FFV496" s="86"/>
      <c r="FFW496" s="86"/>
      <c r="FFX496" s="86"/>
      <c r="FFY496" s="86"/>
      <c r="FFZ496" s="86"/>
      <c r="FGA496" s="86"/>
      <c r="FGB496" s="86"/>
      <c r="FGC496" s="86"/>
      <c r="FGD496" s="86"/>
      <c r="FGE496" s="86"/>
      <c r="FGF496" s="86"/>
      <c r="FGG496" s="86"/>
      <c r="FGH496" s="86"/>
      <c r="FGI496" s="86"/>
      <c r="FGJ496" s="86"/>
      <c r="FGK496" s="86"/>
      <c r="FGL496" s="86"/>
      <c r="FGM496" s="86"/>
      <c r="FGN496" s="86"/>
      <c r="FGO496" s="86"/>
      <c r="FGP496" s="86"/>
      <c r="FGQ496" s="86"/>
      <c r="FGR496" s="86"/>
      <c r="FGS496" s="86"/>
      <c r="FGT496" s="86"/>
      <c r="FGU496" s="86"/>
      <c r="FGV496" s="86"/>
      <c r="FGW496" s="86"/>
      <c r="FGX496" s="86"/>
      <c r="FGY496" s="86"/>
      <c r="FGZ496" s="86"/>
      <c r="FHA496" s="86"/>
      <c r="FHB496" s="86"/>
      <c r="FHC496" s="86"/>
      <c r="FHD496" s="86"/>
      <c r="FHE496" s="86"/>
      <c r="FHF496" s="86"/>
      <c r="FHG496" s="86"/>
      <c r="FHH496" s="86"/>
      <c r="FHI496" s="86"/>
      <c r="FHJ496" s="86"/>
      <c r="FHK496" s="86"/>
      <c r="FHL496" s="86"/>
      <c r="FHM496" s="86"/>
      <c r="FHN496" s="86"/>
      <c r="FHO496" s="86"/>
      <c r="FHP496" s="86"/>
      <c r="FHQ496" s="86"/>
      <c r="FHR496" s="86"/>
      <c r="FHS496" s="86"/>
      <c r="FHT496" s="86"/>
      <c r="FHU496" s="86"/>
      <c r="FHV496" s="86"/>
      <c r="FHW496" s="86"/>
      <c r="FHX496" s="86"/>
      <c r="FHY496" s="86"/>
      <c r="FHZ496" s="86"/>
      <c r="FIA496" s="86"/>
      <c r="FIB496" s="86"/>
      <c r="FIC496" s="86"/>
      <c r="FID496" s="86"/>
      <c r="FIE496" s="86"/>
      <c r="FIF496" s="86"/>
      <c r="FIG496" s="86"/>
      <c r="FIH496" s="86"/>
      <c r="FII496" s="86"/>
      <c r="FIJ496" s="86"/>
      <c r="FIK496" s="86"/>
      <c r="FIL496" s="86"/>
      <c r="FIM496" s="86"/>
      <c r="FIN496" s="86"/>
      <c r="FIO496" s="86"/>
      <c r="FIP496" s="86"/>
      <c r="FIQ496" s="86"/>
      <c r="FIR496" s="86"/>
      <c r="FIS496" s="86"/>
      <c r="FIT496" s="86"/>
      <c r="FIU496" s="86"/>
      <c r="FIV496" s="86"/>
      <c r="FIW496" s="86"/>
      <c r="FIX496" s="86"/>
      <c r="FIY496" s="86"/>
      <c r="FIZ496" s="86"/>
      <c r="FJA496" s="86"/>
      <c r="FJB496" s="86"/>
      <c r="FJC496" s="86"/>
      <c r="FJD496" s="86"/>
      <c r="FJE496" s="86"/>
      <c r="FJF496" s="86"/>
      <c r="FJG496" s="86"/>
      <c r="FJH496" s="86"/>
      <c r="FJI496" s="86"/>
      <c r="FJJ496" s="86"/>
      <c r="FJK496" s="86"/>
      <c r="FJL496" s="86"/>
      <c r="FJM496" s="86"/>
      <c r="FJN496" s="86"/>
      <c r="FJO496" s="86"/>
      <c r="FJP496" s="86"/>
      <c r="FJQ496" s="86"/>
      <c r="FJR496" s="86"/>
      <c r="FJS496" s="86"/>
      <c r="FJT496" s="86"/>
      <c r="FJU496" s="86"/>
      <c r="FJV496" s="86"/>
      <c r="FJW496" s="86"/>
      <c r="FJX496" s="86"/>
      <c r="FJY496" s="86"/>
      <c r="FJZ496" s="86"/>
      <c r="FKA496" s="86"/>
      <c r="FKB496" s="86"/>
      <c r="FKC496" s="86"/>
      <c r="FKD496" s="86"/>
      <c r="FKE496" s="86"/>
      <c r="FKF496" s="86"/>
      <c r="FKG496" s="86"/>
      <c r="FKH496" s="86"/>
      <c r="FKI496" s="86"/>
      <c r="FKJ496" s="86"/>
      <c r="FKK496" s="86"/>
      <c r="FKL496" s="86"/>
      <c r="FKM496" s="86"/>
      <c r="FKN496" s="86"/>
      <c r="FKO496" s="86"/>
      <c r="FKP496" s="86"/>
      <c r="FKQ496" s="86"/>
      <c r="FKR496" s="86"/>
      <c r="FKS496" s="86"/>
    </row>
    <row r="497" spans="1:4361" s="24" customFormat="1" ht="25.5">
      <c r="A497" s="22"/>
      <c r="B497" s="15"/>
      <c r="C497" s="15"/>
      <c r="D497" s="22">
        <v>600</v>
      </c>
      <c r="E497" s="42" t="s">
        <v>44</v>
      </c>
      <c r="F497" s="23">
        <v>600</v>
      </c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  <c r="BV497" s="86"/>
      <c r="BW497" s="86"/>
      <c r="BX497" s="86"/>
      <c r="BY497" s="86"/>
      <c r="BZ497" s="86"/>
      <c r="CA497" s="86"/>
      <c r="CB497" s="86"/>
      <c r="CC497" s="86"/>
      <c r="CD497" s="86"/>
      <c r="CE497" s="86"/>
      <c r="CF497" s="86"/>
      <c r="CG497" s="86"/>
      <c r="CH497" s="86"/>
      <c r="CI497" s="86"/>
      <c r="CJ497" s="86"/>
      <c r="CK497" s="86"/>
      <c r="CL497" s="86"/>
      <c r="CM497" s="86"/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  <c r="CX497" s="86"/>
      <c r="CY497" s="86"/>
      <c r="CZ497" s="86"/>
      <c r="DA497" s="86"/>
      <c r="DB497" s="86"/>
      <c r="DC497" s="86"/>
      <c r="DD497" s="86"/>
      <c r="DE497" s="86"/>
      <c r="DF497" s="86"/>
      <c r="DG497" s="86"/>
      <c r="DH497" s="86"/>
      <c r="DI497" s="86"/>
      <c r="DJ497" s="86"/>
      <c r="DK497" s="86"/>
      <c r="DL497" s="86"/>
      <c r="DM497" s="86"/>
      <c r="DN497" s="86"/>
      <c r="DO497" s="86"/>
      <c r="DP497" s="86"/>
      <c r="DQ497" s="86"/>
      <c r="DR497" s="86"/>
      <c r="DS497" s="86"/>
      <c r="DT497" s="86"/>
      <c r="DU497" s="86"/>
      <c r="DV497" s="86"/>
      <c r="DW497" s="86"/>
      <c r="DX497" s="86"/>
      <c r="DY497" s="86"/>
      <c r="DZ497" s="86"/>
      <c r="EA497" s="86"/>
      <c r="EB497" s="86"/>
      <c r="EC497" s="86"/>
      <c r="ED497" s="86"/>
      <c r="EE497" s="86"/>
      <c r="EF497" s="86"/>
      <c r="EG497" s="86"/>
      <c r="EH497" s="86"/>
      <c r="EI497" s="86"/>
      <c r="EJ497" s="86"/>
      <c r="EK497" s="86"/>
      <c r="EL497" s="86"/>
      <c r="EM497" s="86"/>
      <c r="EN497" s="86"/>
      <c r="EO497" s="86"/>
      <c r="EP497" s="86"/>
      <c r="EQ497" s="86"/>
      <c r="ER497" s="86"/>
      <c r="ES497" s="86"/>
      <c r="ET497" s="86"/>
      <c r="EU497" s="86"/>
      <c r="EV497" s="86"/>
      <c r="EW497" s="86"/>
      <c r="EX497" s="86"/>
      <c r="EY497" s="86"/>
      <c r="EZ497" s="86"/>
      <c r="FA497" s="86"/>
      <c r="FB497" s="86"/>
      <c r="FC497" s="86"/>
      <c r="FD497" s="86"/>
      <c r="FE497" s="86"/>
      <c r="FF497" s="86"/>
      <c r="FG497" s="86"/>
      <c r="FH497" s="86"/>
      <c r="FI497" s="86"/>
      <c r="FJ497" s="86"/>
      <c r="FK497" s="86"/>
      <c r="FL497" s="86"/>
      <c r="FM497" s="86"/>
      <c r="FN497" s="86"/>
      <c r="FO497" s="86"/>
      <c r="FP497" s="86"/>
      <c r="FQ497" s="86"/>
      <c r="FR497" s="86"/>
      <c r="FS497" s="86"/>
      <c r="FT497" s="86"/>
      <c r="FU497" s="86"/>
      <c r="FV497" s="86"/>
      <c r="FW497" s="86"/>
      <c r="FX497" s="86"/>
      <c r="FY497" s="86"/>
      <c r="FZ497" s="86"/>
      <c r="GA497" s="86"/>
      <c r="GB497" s="86"/>
      <c r="GC497" s="86"/>
      <c r="GD497" s="86"/>
      <c r="GE497" s="86"/>
      <c r="GF497" s="86"/>
      <c r="GG497" s="86"/>
      <c r="GH497" s="86"/>
      <c r="GI497" s="86"/>
      <c r="GJ497" s="86"/>
      <c r="GK497" s="86"/>
      <c r="GL497" s="86"/>
      <c r="GM497" s="86"/>
      <c r="GN497" s="86"/>
      <c r="GO497" s="86"/>
      <c r="GP497" s="86"/>
      <c r="GQ497" s="86"/>
      <c r="GR497" s="86"/>
      <c r="GS497" s="86"/>
      <c r="GT497" s="86"/>
      <c r="GU497" s="86"/>
      <c r="GV497" s="86"/>
      <c r="GW497" s="86"/>
      <c r="GX497" s="86"/>
      <c r="GY497" s="86"/>
      <c r="GZ497" s="86"/>
      <c r="HA497" s="86"/>
      <c r="HB497" s="86"/>
      <c r="HC497" s="86"/>
      <c r="HD497" s="86"/>
      <c r="HE497" s="86"/>
      <c r="HF497" s="86"/>
      <c r="HG497" s="86"/>
      <c r="HH497" s="86"/>
      <c r="HI497" s="86"/>
      <c r="HJ497" s="86"/>
      <c r="HK497" s="86"/>
      <c r="HL497" s="86"/>
      <c r="HM497" s="86"/>
      <c r="HN497" s="86"/>
      <c r="HO497" s="86"/>
      <c r="HP497" s="86"/>
      <c r="HQ497" s="86"/>
      <c r="HR497" s="86"/>
      <c r="HS497" s="86"/>
      <c r="HT497" s="86"/>
      <c r="HU497" s="86"/>
      <c r="HV497" s="86"/>
      <c r="HW497" s="86"/>
      <c r="HX497" s="86"/>
      <c r="HY497" s="86"/>
      <c r="HZ497" s="86"/>
      <c r="IA497" s="86"/>
      <c r="IB497" s="86"/>
      <c r="IC497" s="86"/>
      <c r="ID497" s="86"/>
      <c r="IE497" s="86"/>
      <c r="IF497" s="86"/>
      <c r="IG497" s="86"/>
      <c r="IH497" s="86"/>
      <c r="II497" s="86"/>
      <c r="IJ497" s="86"/>
      <c r="IK497" s="86"/>
      <c r="IL497" s="86"/>
      <c r="IM497" s="86"/>
      <c r="IN497" s="86"/>
      <c r="IO497" s="86"/>
      <c r="IP497" s="86"/>
      <c r="IQ497" s="86"/>
      <c r="IR497" s="86"/>
      <c r="IS497" s="86"/>
      <c r="IT497" s="86"/>
      <c r="IU497" s="86"/>
      <c r="IV497" s="86"/>
      <c r="IW497" s="86"/>
      <c r="IX497" s="86"/>
      <c r="IY497" s="86"/>
      <c r="IZ497" s="86"/>
      <c r="JA497" s="86"/>
      <c r="JB497" s="86"/>
      <c r="JC497" s="86"/>
      <c r="JD497" s="86"/>
      <c r="JE497" s="86"/>
      <c r="JF497" s="86"/>
      <c r="JG497" s="86"/>
      <c r="JH497" s="86"/>
      <c r="JI497" s="86"/>
      <c r="JJ497" s="86"/>
      <c r="JK497" s="86"/>
      <c r="JL497" s="86"/>
      <c r="JM497" s="86"/>
      <c r="JN497" s="86"/>
      <c r="JO497" s="86"/>
      <c r="JP497" s="86"/>
      <c r="JQ497" s="86"/>
      <c r="JR497" s="86"/>
      <c r="JS497" s="86"/>
      <c r="JT497" s="86"/>
      <c r="JU497" s="86"/>
      <c r="JV497" s="86"/>
      <c r="JW497" s="86"/>
      <c r="JX497" s="86"/>
      <c r="JY497" s="86"/>
      <c r="JZ497" s="86"/>
      <c r="KA497" s="86"/>
      <c r="KB497" s="86"/>
      <c r="KC497" s="86"/>
      <c r="KD497" s="86"/>
      <c r="KE497" s="86"/>
      <c r="KF497" s="86"/>
      <c r="KG497" s="86"/>
      <c r="KH497" s="86"/>
      <c r="KI497" s="86"/>
      <c r="KJ497" s="86"/>
      <c r="KK497" s="86"/>
      <c r="KL497" s="86"/>
      <c r="KM497" s="86"/>
      <c r="KN497" s="86"/>
      <c r="KO497" s="86"/>
      <c r="KP497" s="86"/>
      <c r="KQ497" s="86"/>
      <c r="KR497" s="86"/>
      <c r="KS497" s="86"/>
      <c r="KT497" s="86"/>
      <c r="KU497" s="86"/>
      <c r="KV497" s="86"/>
      <c r="KW497" s="86"/>
      <c r="KX497" s="86"/>
      <c r="KY497" s="86"/>
      <c r="KZ497" s="86"/>
      <c r="LA497" s="86"/>
      <c r="LB497" s="86"/>
      <c r="LC497" s="86"/>
      <c r="LD497" s="86"/>
      <c r="LE497" s="86"/>
      <c r="LF497" s="86"/>
      <c r="LG497" s="86"/>
      <c r="LH497" s="86"/>
      <c r="LI497" s="86"/>
      <c r="LJ497" s="86"/>
      <c r="LK497" s="86"/>
      <c r="LL497" s="86"/>
      <c r="LM497" s="86"/>
      <c r="LN497" s="86"/>
      <c r="LO497" s="86"/>
      <c r="LP497" s="86"/>
      <c r="LQ497" s="86"/>
      <c r="LR497" s="86"/>
      <c r="LS497" s="86"/>
      <c r="LT497" s="86"/>
      <c r="LU497" s="86"/>
      <c r="LV497" s="86"/>
      <c r="LW497" s="86"/>
      <c r="LX497" s="86"/>
      <c r="LY497" s="86"/>
      <c r="LZ497" s="86"/>
      <c r="MA497" s="86"/>
      <c r="MB497" s="86"/>
      <c r="MC497" s="86"/>
      <c r="MD497" s="86"/>
      <c r="ME497" s="86"/>
      <c r="MF497" s="86"/>
      <c r="MG497" s="86"/>
      <c r="MH497" s="86"/>
      <c r="MI497" s="86"/>
      <c r="MJ497" s="86"/>
      <c r="MK497" s="86"/>
      <c r="ML497" s="86"/>
      <c r="MM497" s="86"/>
      <c r="MN497" s="86"/>
      <c r="MO497" s="86"/>
      <c r="MP497" s="86"/>
      <c r="MQ497" s="86"/>
      <c r="MR497" s="86"/>
      <c r="MS497" s="86"/>
      <c r="MT497" s="86"/>
      <c r="MU497" s="86"/>
      <c r="MV497" s="86"/>
      <c r="MW497" s="86"/>
      <c r="MX497" s="86"/>
      <c r="MY497" s="86"/>
      <c r="MZ497" s="86"/>
      <c r="NA497" s="86"/>
      <c r="NB497" s="86"/>
      <c r="NC497" s="86"/>
      <c r="ND497" s="86"/>
      <c r="NE497" s="86"/>
      <c r="NF497" s="86"/>
      <c r="NG497" s="86"/>
      <c r="NH497" s="86"/>
      <c r="NI497" s="86"/>
      <c r="NJ497" s="86"/>
      <c r="NK497" s="86"/>
      <c r="NL497" s="86"/>
      <c r="NM497" s="86"/>
      <c r="NN497" s="86"/>
      <c r="NO497" s="86"/>
      <c r="NP497" s="86"/>
      <c r="NQ497" s="86"/>
      <c r="NR497" s="86"/>
      <c r="NS497" s="86"/>
      <c r="NT497" s="86"/>
      <c r="NU497" s="86"/>
      <c r="NV497" s="86"/>
      <c r="NW497" s="86"/>
      <c r="NX497" s="86"/>
      <c r="NY497" s="86"/>
      <c r="NZ497" s="86"/>
      <c r="OA497" s="86"/>
      <c r="OB497" s="86"/>
      <c r="OC497" s="86"/>
      <c r="OD497" s="86"/>
      <c r="OE497" s="86"/>
      <c r="OF497" s="86"/>
      <c r="OG497" s="86"/>
      <c r="OH497" s="86"/>
      <c r="OI497" s="86"/>
      <c r="OJ497" s="86"/>
      <c r="OK497" s="86"/>
      <c r="OL497" s="86"/>
      <c r="OM497" s="86"/>
      <c r="ON497" s="86"/>
      <c r="OO497" s="86"/>
      <c r="OP497" s="86"/>
      <c r="OQ497" s="86"/>
      <c r="OR497" s="86"/>
      <c r="OS497" s="86"/>
      <c r="OT497" s="86"/>
      <c r="OU497" s="86"/>
      <c r="OV497" s="86"/>
      <c r="OW497" s="86"/>
      <c r="OX497" s="86"/>
      <c r="OY497" s="86"/>
      <c r="OZ497" s="86"/>
      <c r="PA497" s="86"/>
      <c r="PB497" s="86"/>
      <c r="PC497" s="86"/>
      <c r="PD497" s="86"/>
      <c r="PE497" s="86"/>
      <c r="PF497" s="86"/>
      <c r="PG497" s="86"/>
      <c r="PH497" s="86"/>
      <c r="PI497" s="86"/>
      <c r="PJ497" s="86"/>
      <c r="PK497" s="86"/>
      <c r="PL497" s="86"/>
      <c r="PM497" s="86"/>
      <c r="PN497" s="86"/>
      <c r="PO497" s="86"/>
      <c r="PP497" s="86"/>
      <c r="PQ497" s="86"/>
      <c r="PR497" s="86"/>
      <c r="PS497" s="86"/>
      <c r="PT497" s="86"/>
      <c r="PU497" s="86"/>
      <c r="PV497" s="86"/>
      <c r="PW497" s="86"/>
      <c r="PX497" s="86"/>
      <c r="PY497" s="86"/>
      <c r="PZ497" s="86"/>
      <c r="QA497" s="86"/>
      <c r="QB497" s="86"/>
      <c r="QC497" s="86"/>
      <c r="QD497" s="86"/>
      <c r="QE497" s="86"/>
      <c r="QF497" s="86"/>
      <c r="QG497" s="86"/>
      <c r="QH497" s="86"/>
      <c r="QI497" s="86"/>
      <c r="QJ497" s="86"/>
      <c r="QK497" s="86"/>
      <c r="QL497" s="86"/>
      <c r="QM497" s="86"/>
      <c r="QN497" s="86"/>
      <c r="QO497" s="86"/>
      <c r="QP497" s="86"/>
      <c r="QQ497" s="86"/>
      <c r="QR497" s="86"/>
      <c r="QS497" s="86"/>
      <c r="QT497" s="86"/>
      <c r="QU497" s="86"/>
      <c r="QV497" s="86"/>
      <c r="QW497" s="86"/>
      <c r="QX497" s="86"/>
      <c r="QY497" s="86"/>
      <c r="QZ497" s="86"/>
      <c r="RA497" s="86"/>
      <c r="RB497" s="86"/>
      <c r="RC497" s="86"/>
      <c r="RD497" s="86"/>
      <c r="RE497" s="86"/>
      <c r="RF497" s="86"/>
      <c r="RG497" s="86"/>
      <c r="RH497" s="86"/>
      <c r="RI497" s="86"/>
      <c r="RJ497" s="86"/>
      <c r="RK497" s="86"/>
      <c r="RL497" s="86"/>
      <c r="RM497" s="86"/>
      <c r="RN497" s="86"/>
      <c r="RO497" s="86"/>
      <c r="RP497" s="86"/>
      <c r="RQ497" s="86"/>
      <c r="RR497" s="86"/>
      <c r="RS497" s="86"/>
      <c r="RT497" s="86"/>
      <c r="RU497" s="86"/>
      <c r="RV497" s="86"/>
      <c r="RW497" s="86"/>
      <c r="RX497" s="86"/>
      <c r="RY497" s="86"/>
      <c r="RZ497" s="86"/>
      <c r="SA497" s="86"/>
      <c r="SB497" s="86"/>
      <c r="SC497" s="86"/>
      <c r="SD497" s="86"/>
      <c r="SE497" s="86"/>
      <c r="SF497" s="86"/>
      <c r="SG497" s="86"/>
      <c r="SH497" s="86"/>
      <c r="SI497" s="86"/>
      <c r="SJ497" s="86"/>
      <c r="SK497" s="86"/>
      <c r="SL497" s="86"/>
      <c r="SM497" s="86"/>
      <c r="SN497" s="86"/>
      <c r="SO497" s="86"/>
      <c r="SP497" s="86"/>
      <c r="SQ497" s="86"/>
      <c r="SR497" s="86"/>
      <c r="SS497" s="86"/>
      <c r="ST497" s="86"/>
      <c r="SU497" s="86"/>
      <c r="SV497" s="86"/>
      <c r="SW497" s="86"/>
      <c r="SX497" s="86"/>
      <c r="SY497" s="86"/>
      <c r="SZ497" s="86"/>
      <c r="TA497" s="86"/>
      <c r="TB497" s="86"/>
      <c r="TC497" s="86"/>
      <c r="TD497" s="86"/>
      <c r="TE497" s="86"/>
      <c r="TF497" s="86"/>
      <c r="TG497" s="86"/>
      <c r="TH497" s="86"/>
      <c r="TI497" s="86"/>
      <c r="TJ497" s="86"/>
      <c r="TK497" s="86"/>
      <c r="TL497" s="86"/>
      <c r="TM497" s="86"/>
      <c r="TN497" s="86"/>
      <c r="TO497" s="86"/>
      <c r="TP497" s="86"/>
      <c r="TQ497" s="86"/>
      <c r="TR497" s="86"/>
      <c r="TS497" s="86"/>
      <c r="TT497" s="86"/>
      <c r="TU497" s="86"/>
      <c r="TV497" s="86"/>
      <c r="TW497" s="86"/>
      <c r="TX497" s="86"/>
      <c r="TY497" s="86"/>
      <c r="TZ497" s="86"/>
      <c r="UA497" s="86"/>
      <c r="UB497" s="86"/>
      <c r="UC497" s="86"/>
      <c r="UD497" s="86"/>
      <c r="UE497" s="86"/>
      <c r="UF497" s="86"/>
      <c r="UG497" s="86"/>
      <c r="UH497" s="86"/>
      <c r="UI497" s="86"/>
      <c r="UJ497" s="86"/>
      <c r="UK497" s="86"/>
      <c r="UL497" s="86"/>
      <c r="UM497" s="86"/>
      <c r="UN497" s="86"/>
      <c r="UO497" s="86"/>
      <c r="UP497" s="86"/>
      <c r="UQ497" s="86"/>
      <c r="UR497" s="86"/>
      <c r="US497" s="86"/>
      <c r="UT497" s="86"/>
      <c r="UU497" s="86"/>
      <c r="UV497" s="86"/>
      <c r="UW497" s="86"/>
      <c r="UX497" s="86"/>
      <c r="UY497" s="86"/>
      <c r="UZ497" s="86"/>
      <c r="VA497" s="86"/>
      <c r="VB497" s="86"/>
      <c r="VC497" s="86"/>
      <c r="VD497" s="86"/>
      <c r="VE497" s="86"/>
      <c r="VF497" s="86"/>
      <c r="VG497" s="86"/>
      <c r="VH497" s="86"/>
      <c r="VI497" s="86"/>
      <c r="VJ497" s="86"/>
      <c r="VK497" s="86"/>
      <c r="VL497" s="86"/>
      <c r="VM497" s="86"/>
      <c r="VN497" s="86"/>
      <c r="VO497" s="86"/>
      <c r="VP497" s="86"/>
      <c r="VQ497" s="86"/>
      <c r="VR497" s="86"/>
      <c r="VS497" s="86"/>
      <c r="VT497" s="86"/>
      <c r="VU497" s="86"/>
      <c r="VV497" s="86"/>
      <c r="VW497" s="86"/>
      <c r="VX497" s="86"/>
      <c r="VY497" s="86"/>
      <c r="VZ497" s="86"/>
      <c r="WA497" s="86"/>
      <c r="WB497" s="86"/>
      <c r="WC497" s="86"/>
      <c r="WD497" s="86"/>
      <c r="WE497" s="86"/>
      <c r="WF497" s="86"/>
      <c r="WG497" s="86"/>
      <c r="WH497" s="86"/>
      <c r="WI497" s="86"/>
      <c r="WJ497" s="86"/>
      <c r="WK497" s="86"/>
      <c r="WL497" s="86"/>
      <c r="WM497" s="86"/>
      <c r="WN497" s="86"/>
      <c r="WO497" s="86"/>
      <c r="WP497" s="86"/>
      <c r="WQ497" s="86"/>
      <c r="WR497" s="86"/>
      <c r="WS497" s="86"/>
      <c r="WT497" s="86"/>
      <c r="WU497" s="86"/>
      <c r="WV497" s="86"/>
      <c r="WW497" s="86"/>
      <c r="WX497" s="86"/>
      <c r="WY497" s="86"/>
      <c r="WZ497" s="86"/>
      <c r="XA497" s="86"/>
      <c r="XB497" s="86"/>
      <c r="XC497" s="86"/>
      <c r="XD497" s="86"/>
      <c r="XE497" s="86"/>
      <c r="XF497" s="86"/>
      <c r="XG497" s="86"/>
      <c r="XH497" s="86"/>
      <c r="XI497" s="86"/>
      <c r="XJ497" s="86"/>
      <c r="XK497" s="86"/>
      <c r="XL497" s="86"/>
      <c r="XM497" s="86"/>
      <c r="XN497" s="86"/>
      <c r="XO497" s="86"/>
      <c r="XP497" s="86"/>
      <c r="XQ497" s="86"/>
      <c r="XR497" s="86"/>
      <c r="XS497" s="86"/>
      <c r="XT497" s="86"/>
      <c r="XU497" s="86"/>
      <c r="XV497" s="86"/>
      <c r="XW497" s="86"/>
      <c r="XX497" s="86"/>
      <c r="XY497" s="86"/>
      <c r="XZ497" s="86"/>
      <c r="YA497" s="86"/>
      <c r="YB497" s="86"/>
      <c r="YC497" s="86"/>
      <c r="YD497" s="86"/>
      <c r="YE497" s="86"/>
      <c r="YF497" s="86"/>
      <c r="YG497" s="86"/>
      <c r="YH497" s="86"/>
      <c r="YI497" s="86"/>
      <c r="YJ497" s="86"/>
      <c r="YK497" s="86"/>
      <c r="YL497" s="86"/>
      <c r="YM497" s="86"/>
      <c r="YN497" s="86"/>
      <c r="YO497" s="86"/>
      <c r="YP497" s="86"/>
      <c r="YQ497" s="86"/>
      <c r="YR497" s="86"/>
      <c r="YS497" s="86"/>
      <c r="YT497" s="86"/>
      <c r="YU497" s="86"/>
      <c r="YV497" s="86"/>
      <c r="YW497" s="86"/>
      <c r="YX497" s="86"/>
      <c r="YY497" s="86"/>
      <c r="YZ497" s="86"/>
      <c r="ZA497" s="86"/>
      <c r="ZB497" s="86"/>
      <c r="ZC497" s="86"/>
      <c r="ZD497" s="86"/>
      <c r="ZE497" s="86"/>
      <c r="ZF497" s="86"/>
      <c r="ZG497" s="86"/>
      <c r="ZH497" s="86"/>
      <c r="ZI497" s="86"/>
      <c r="ZJ497" s="86"/>
      <c r="ZK497" s="86"/>
      <c r="ZL497" s="86"/>
      <c r="ZM497" s="86"/>
      <c r="ZN497" s="86"/>
      <c r="ZO497" s="86"/>
      <c r="ZP497" s="86"/>
      <c r="ZQ497" s="86"/>
      <c r="ZR497" s="86"/>
      <c r="ZS497" s="86"/>
      <c r="ZT497" s="86"/>
      <c r="ZU497" s="86"/>
      <c r="ZV497" s="86"/>
      <c r="ZW497" s="86"/>
      <c r="ZX497" s="86"/>
      <c r="ZY497" s="86"/>
      <c r="ZZ497" s="86"/>
      <c r="AAA497" s="86"/>
      <c r="AAB497" s="86"/>
      <c r="AAC497" s="86"/>
      <c r="AAD497" s="86"/>
      <c r="AAE497" s="86"/>
      <c r="AAF497" s="86"/>
      <c r="AAG497" s="86"/>
      <c r="AAH497" s="86"/>
      <c r="AAI497" s="86"/>
      <c r="AAJ497" s="86"/>
      <c r="AAK497" s="86"/>
      <c r="AAL497" s="86"/>
      <c r="AAM497" s="86"/>
      <c r="AAN497" s="86"/>
      <c r="AAO497" s="86"/>
      <c r="AAP497" s="86"/>
      <c r="AAQ497" s="86"/>
      <c r="AAR497" s="86"/>
      <c r="AAS497" s="86"/>
      <c r="AAT497" s="86"/>
      <c r="AAU497" s="86"/>
      <c r="AAV497" s="86"/>
      <c r="AAW497" s="86"/>
      <c r="AAX497" s="86"/>
      <c r="AAY497" s="86"/>
      <c r="AAZ497" s="86"/>
      <c r="ABA497" s="86"/>
      <c r="ABB497" s="86"/>
      <c r="ABC497" s="86"/>
      <c r="ABD497" s="86"/>
      <c r="ABE497" s="86"/>
      <c r="ABF497" s="86"/>
      <c r="ABG497" s="86"/>
      <c r="ABH497" s="86"/>
      <c r="ABI497" s="86"/>
      <c r="ABJ497" s="86"/>
      <c r="ABK497" s="86"/>
      <c r="ABL497" s="86"/>
      <c r="ABM497" s="86"/>
      <c r="ABN497" s="86"/>
      <c r="ABO497" s="86"/>
      <c r="ABP497" s="86"/>
      <c r="ABQ497" s="86"/>
      <c r="ABR497" s="86"/>
      <c r="ABS497" s="86"/>
      <c r="ABT497" s="86"/>
      <c r="ABU497" s="86"/>
      <c r="ABV497" s="86"/>
      <c r="ABW497" s="86"/>
      <c r="ABX497" s="86"/>
      <c r="ABY497" s="86"/>
      <c r="ABZ497" s="86"/>
      <c r="ACA497" s="86"/>
      <c r="ACB497" s="86"/>
      <c r="ACC497" s="86"/>
      <c r="ACD497" s="86"/>
      <c r="ACE497" s="86"/>
      <c r="ACF497" s="86"/>
      <c r="ACG497" s="86"/>
      <c r="ACH497" s="86"/>
      <c r="ACI497" s="86"/>
      <c r="ACJ497" s="86"/>
      <c r="ACK497" s="86"/>
      <c r="ACL497" s="86"/>
      <c r="ACM497" s="86"/>
      <c r="ACN497" s="86"/>
      <c r="ACO497" s="86"/>
      <c r="ACP497" s="86"/>
      <c r="ACQ497" s="86"/>
      <c r="ACR497" s="86"/>
      <c r="ACS497" s="86"/>
      <c r="ACT497" s="86"/>
      <c r="ACU497" s="86"/>
      <c r="ACV497" s="86"/>
      <c r="ACW497" s="86"/>
      <c r="ACX497" s="86"/>
      <c r="ACY497" s="86"/>
      <c r="ACZ497" s="86"/>
      <c r="ADA497" s="86"/>
      <c r="ADB497" s="86"/>
      <c r="ADC497" s="86"/>
      <c r="ADD497" s="86"/>
      <c r="ADE497" s="86"/>
      <c r="ADF497" s="86"/>
      <c r="ADG497" s="86"/>
      <c r="ADH497" s="86"/>
      <c r="ADI497" s="86"/>
      <c r="ADJ497" s="86"/>
      <c r="ADK497" s="86"/>
      <c r="ADL497" s="86"/>
      <c r="ADM497" s="86"/>
      <c r="ADN497" s="86"/>
      <c r="ADO497" s="86"/>
      <c r="ADP497" s="86"/>
      <c r="ADQ497" s="86"/>
      <c r="ADR497" s="86"/>
      <c r="ADS497" s="86"/>
      <c r="ADT497" s="86"/>
      <c r="ADU497" s="86"/>
      <c r="ADV497" s="86"/>
      <c r="ADW497" s="86"/>
      <c r="ADX497" s="86"/>
      <c r="ADY497" s="86"/>
      <c r="ADZ497" s="86"/>
      <c r="AEA497" s="86"/>
      <c r="AEB497" s="86"/>
      <c r="AEC497" s="86"/>
      <c r="AED497" s="86"/>
      <c r="AEE497" s="86"/>
      <c r="AEF497" s="86"/>
      <c r="AEG497" s="86"/>
      <c r="AEH497" s="86"/>
      <c r="AEI497" s="86"/>
      <c r="AEJ497" s="86"/>
      <c r="AEK497" s="86"/>
      <c r="AEL497" s="86"/>
      <c r="AEM497" s="86"/>
      <c r="AEN497" s="86"/>
      <c r="AEO497" s="86"/>
      <c r="AEP497" s="86"/>
      <c r="AEQ497" s="86"/>
      <c r="AER497" s="86"/>
      <c r="AES497" s="86"/>
      <c r="AET497" s="86"/>
      <c r="AEU497" s="86"/>
      <c r="AEV497" s="86"/>
      <c r="AEW497" s="86"/>
      <c r="AEX497" s="86"/>
      <c r="AEY497" s="86"/>
      <c r="AEZ497" s="86"/>
      <c r="AFA497" s="86"/>
      <c r="AFB497" s="86"/>
      <c r="AFC497" s="86"/>
      <c r="AFD497" s="86"/>
      <c r="AFE497" s="86"/>
      <c r="AFF497" s="86"/>
      <c r="AFG497" s="86"/>
      <c r="AFH497" s="86"/>
      <c r="AFI497" s="86"/>
      <c r="AFJ497" s="86"/>
      <c r="AFK497" s="86"/>
      <c r="AFL497" s="86"/>
      <c r="AFM497" s="86"/>
      <c r="AFN497" s="86"/>
      <c r="AFO497" s="86"/>
      <c r="AFP497" s="86"/>
      <c r="AFQ497" s="86"/>
      <c r="AFR497" s="86"/>
      <c r="AFS497" s="86"/>
      <c r="AFT497" s="86"/>
      <c r="AFU497" s="86"/>
      <c r="AFV497" s="86"/>
      <c r="AFW497" s="86"/>
      <c r="AFX497" s="86"/>
      <c r="AFY497" s="86"/>
      <c r="AFZ497" s="86"/>
      <c r="AGA497" s="86"/>
      <c r="AGB497" s="86"/>
      <c r="AGC497" s="86"/>
      <c r="AGD497" s="86"/>
      <c r="AGE497" s="86"/>
      <c r="AGF497" s="86"/>
      <c r="AGG497" s="86"/>
      <c r="AGH497" s="86"/>
      <c r="AGI497" s="86"/>
      <c r="AGJ497" s="86"/>
      <c r="AGK497" s="86"/>
      <c r="AGL497" s="86"/>
      <c r="AGM497" s="86"/>
      <c r="AGN497" s="86"/>
      <c r="AGO497" s="86"/>
      <c r="AGP497" s="86"/>
      <c r="AGQ497" s="86"/>
      <c r="AGR497" s="86"/>
      <c r="AGS497" s="86"/>
      <c r="AGT497" s="86"/>
      <c r="AGU497" s="86"/>
      <c r="AGV497" s="86"/>
      <c r="AGW497" s="86"/>
      <c r="AGX497" s="86"/>
      <c r="AGY497" s="86"/>
      <c r="AGZ497" s="86"/>
      <c r="AHA497" s="86"/>
      <c r="AHB497" s="86"/>
      <c r="AHC497" s="86"/>
      <c r="AHD497" s="86"/>
      <c r="AHE497" s="86"/>
      <c r="AHF497" s="86"/>
      <c r="AHG497" s="86"/>
      <c r="AHH497" s="86"/>
      <c r="AHI497" s="86"/>
      <c r="AHJ497" s="86"/>
      <c r="AHK497" s="86"/>
      <c r="AHL497" s="86"/>
      <c r="AHM497" s="86"/>
      <c r="AHN497" s="86"/>
      <c r="AHO497" s="86"/>
      <c r="AHP497" s="86"/>
      <c r="AHQ497" s="86"/>
      <c r="AHR497" s="86"/>
      <c r="AHS497" s="86"/>
      <c r="AHT497" s="86"/>
      <c r="AHU497" s="86"/>
      <c r="AHV497" s="86"/>
      <c r="AHW497" s="86"/>
      <c r="AHX497" s="86"/>
      <c r="AHY497" s="86"/>
      <c r="AHZ497" s="86"/>
      <c r="AIA497" s="86"/>
      <c r="AIB497" s="86"/>
      <c r="AIC497" s="86"/>
      <c r="AID497" s="86"/>
      <c r="AIE497" s="86"/>
      <c r="AIF497" s="86"/>
      <c r="AIG497" s="86"/>
      <c r="AIH497" s="86"/>
      <c r="AII497" s="86"/>
      <c r="AIJ497" s="86"/>
      <c r="AIK497" s="86"/>
      <c r="AIL497" s="86"/>
      <c r="AIM497" s="86"/>
      <c r="AIN497" s="86"/>
      <c r="AIO497" s="86"/>
      <c r="AIP497" s="86"/>
      <c r="AIQ497" s="86"/>
      <c r="AIR497" s="86"/>
      <c r="AIS497" s="86"/>
      <c r="AIT497" s="86"/>
      <c r="AIU497" s="86"/>
      <c r="AIV497" s="86"/>
      <c r="AIW497" s="86"/>
      <c r="AIX497" s="86"/>
      <c r="AIY497" s="86"/>
      <c r="AIZ497" s="86"/>
      <c r="AJA497" s="86"/>
      <c r="AJB497" s="86"/>
      <c r="AJC497" s="86"/>
      <c r="AJD497" s="86"/>
      <c r="AJE497" s="86"/>
      <c r="AJF497" s="86"/>
      <c r="AJG497" s="86"/>
      <c r="AJH497" s="86"/>
      <c r="AJI497" s="86"/>
      <c r="AJJ497" s="86"/>
      <c r="AJK497" s="86"/>
      <c r="AJL497" s="86"/>
      <c r="AJM497" s="86"/>
      <c r="AJN497" s="86"/>
      <c r="AJO497" s="86"/>
      <c r="AJP497" s="86"/>
      <c r="AJQ497" s="86"/>
      <c r="AJR497" s="86"/>
      <c r="AJS497" s="86"/>
      <c r="AJT497" s="86"/>
      <c r="AJU497" s="86"/>
      <c r="AJV497" s="86"/>
      <c r="AJW497" s="86"/>
      <c r="AJX497" s="86"/>
      <c r="AJY497" s="86"/>
      <c r="AJZ497" s="86"/>
      <c r="AKA497" s="86"/>
      <c r="AKB497" s="86"/>
      <c r="AKC497" s="86"/>
      <c r="AKD497" s="86"/>
      <c r="AKE497" s="86"/>
      <c r="AKF497" s="86"/>
      <c r="AKG497" s="86"/>
      <c r="AKH497" s="86"/>
      <c r="AKI497" s="86"/>
      <c r="AKJ497" s="86"/>
      <c r="AKK497" s="86"/>
      <c r="AKL497" s="86"/>
      <c r="AKM497" s="86"/>
      <c r="AKN497" s="86"/>
      <c r="AKO497" s="86"/>
      <c r="AKP497" s="86"/>
      <c r="AKQ497" s="86"/>
      <c r="AKR497" s="86"/>
      <c r="AKS497" s="86"/>
      <c r="AKT497" s="86"/>
      <c r="AKU497" s="86"/>
      <c r="AKV497" s="86"/>
      <c r="AKW497" s="86"/>
      <c r="AKX497" s="86"/>
      <c r="AKY497" s="86"/>
      <c r="AKZ497" s="86"/>
      <c r="ALA497" s="86"/>
      <c r="ALB497" s="86"/>
      <c r="ALC497" s="86"/>
      <c r="ALD497" s="86"/>
      <c r="ALE497" s="86"/>
      <c r="ALF497" s="86"/>
      <c r="ALG497" s="86"/>
      <c r="ALH497" s="86"/>
      <c r="ALI497" s="86"/>
      <c r="ALJ497" s="86"/>
      <c r="ALK497" s="86"/>
      <c r="ALL497" s="86"/>
      <c r="ALM497" s="86"/>
      <c r="ALN497" s="86"/>
      <c r="ALO497" s="86"/>
      <c r="ALP497" s="86"/>
      <c r="ALQ497" s="86"/>
      <c r="ALR497" s="86"/>
      <c r="ALS497" s="86"/>
      <c r="ALT497" s="86"/>
      <c r="ALU497" s="86"/>
      <c r="ALV497" s="86"/>
      <c r="ALW497" s="86"/>
      <c r="ALX497" s="86"/>
      <c r="ALY497" s="86"/>
      <c r="ALZ497" s="86"/>
      <c r="AMA497" s="86"/>
      <c r="AMB497" s="86"/>
      <c r="AMC497" s="86"/>
      <c r="AMD497" s="86"/>
      <c r="AME497" s="86"/>
      <c r="AMF497" s="86"/>
      <c r="AMG497" s="86"/>
      <c r="AMH497" s="86"/>
      <c r="AMI497" s="86"/>
      <c r="AMJ497" s="86"/>
      <c r="AMK497" s="86"/>
      <c r="AML497" s="86"/>
      <c r="AMM497" s="86"/>
      <c r="AMN497" s="86"/>
      <c r="AMO497" s="86"/>
      <c r="AMP497" s="86"/>
      <c r="AMQ497" s="86"/>
      <c r="AMR497" s="86"/>
      <c r="AMS497" s="86"/>
      <c r="AMT497" s="86"/>
      <c r="AMU497" s="86"/>
      <c r="AMV497" s="86"/>
      <c r="AMW497" s="86"/>
      <c r="AMX497" s="86"/>
      <c r="AMY497" s="86"/>
      <c r="AMZ497" s="86"/>
      <c r="ANA497" s="86"/>
      <c r="ANB497" s="86"/>
      <c r="ANC497" s="86"/>
      <c r="AND497" s="86"/>
      <c r="ANE497" s="86"/>
      <c r="ANF497" s="86"/>
      <c r="ANG497" s="86"/>
      <c r="ANH497" s="86"/>
      <c r="ANI497" s="86"/>
      <c r="ANJ497" s="86"/>
      <c r="ANK497" s="86"/>
      <c r="ANL497" s="86"/>
      <c r="ANM497" s="86"/>
      <c r="ANN497" s="86"/>
      <c r="ANO497" s="86"/>
      <c r="ANP497" s="86"/>
      <c r="ANQ497" s="86"/>
      <c r="ANR497" s="86"/>
      <c r="ANS497" s="86"/>
      <c r="ANT497" s="86"/>
      <c r="ANU497" s="86"/>
      <c r="ANV497" s="86"/>
      <c r="ANW497" s="86"/>
      <c r="ANX497" s="86"/>
      <c r="ANY497" s="86"/>
      <c r="ANZ497" s="86"/>
      <c r="AOA497" s="86"/>
      <c r="AOB497" s="86"/>
      <c r="AOC497" s="86"/>
      <c r="AOD497" s="86"/>
      <c r="AOE497" s="86"/>
      <c r="AOF497" s="86"/>
      <c r="AOG497" s="86"/>
      <c r="AOH497" s="86"/>
      <c r="AOI497" s="86"/>
      <c r="AOJ497" s="86"/>
      <c r="AOK497" s="86"/>
      <c r="AOL497" s="86"/>
      <c r="AOM497" s="86"/>
      <c r="AON497" s="86"/>
      <c r="AOO497" s="86"/>
      <c r="AOP497" s="86"/>
      <c r="AOQ497" s="86"/>
      <c r="AOR497" s="86"/>
      <c r="AOS497" s="86"/>
      <c r="AOT497" s="86"/>
      <c r="AOU497" s="86"/>
      <c r="AOV497" s="86"/>
      <c r="AOW497" s="86"/>
      <c r="AOX497" s="86"/>
      <c r="AOY497" s="86"/>
      <c r="AOZ497" s="86"/>
      <c r="APA497" s="86"/>
      <c r="APB497" s="86"/>
      <c r="APC497" s="86"/>
      <c r="APD497" s="86"/>
      <c r="APE497" s="86"/>
      <c r="APF497" s="86"/>
      <c r="APG497" s="86"/>
      <c r="APH497" s="86"/>
      <c r="API497" s="86"/>
      <c r="APJ497" s="86"/>
      <c r="APK497" s="86"/>
      <c r="APL497" s="86"/>
      <c r="APM497" s="86"/>
      <c r="APN497" s="86"/>
      <c r="APO497" s="86"/>
      <c r="APP497" s="86"/>
      <c r="APQ497" s="86"/>
      <c r="APR497" s="86"/>
      <c r="APS497" s="86"/>
      <c r="APT497" s="86"/>
      <c r="APU497" s="86"/>
      <c r="APV497" s="86"/>
      <c r="APW497" s="86"/>
      <c r="APX497" s="86"/>
      <c r="APY497" s="86"/>
      <c r="APZ497" s="86"/>
      <c r="AQA497" s="86"/>
      <c r="AQB497" s="86"/>
      <c r="AQC497" s="86"/>
      <c r="AQD497" s="86"/>
      <c r="AQE497" s="86"/>
      <c r="AQF497" s="86"/>
      <c r="AQG497" s="86"/>
      <c r="AQH497" s="86"/>
      <c r="AQI497" s="86"/>
      <c r="AQJ497" s="86"/>
      <c r="AQK497" s="86"/>
      <c r="AQL497" s="86"/>
      <c r="AQM497" s="86"/>
      <c r="AQN497" s="86"/>
      <c r="AQO497" s="86"/>
      <c r="AQP497" s="86"/>
      <c r="AQQ497" s="86"/>
      <c r="AQR497" s="86"/>
      <c r="AQS497" s="86"/>
      <c r="AQT497" s="86"/>
      <c r="AQU497" s="86"/>
      <c r="AQV497" s="86"/>
      <c r="AQW497" s="86"/>
      <c r="AQX497" s="86"/>
      <c r="AQY497" s="86"/>
      <c r="AQZ497" s="86"/>
      <c r="ARA497" s="86"/>
      <c r="ARB497" s="86"/>
      <c r="ARC497" s="86"/>
      <c r="ARD497" s="86"/>
      <c r="ARE497" s="86"/>
      <c r="ARF497" s="86"/>
      <c r="ARG497" s="86"/>
      <c r="ARH497" s="86"/>
      <c r="ARI497" s="86"/>
      <c r="ARJ497" s="86"/>
      <c r="ARK497" s="86"/>
      <c r="ARL497" s="86"/>
      <c r="ARM497" s="86"/>
      <c r="ARN497" s="86"/>
      <c r="ARO497" s="86"/>
      <c r="ARP497" s="86"/>
      <c r="ARQ497" s="86"/>
      <c r="ARR497" s="86"/>
      <c r="ARS497" s="86"/>
      <c r="ART497" s="86"/>
      <c r="ARU497" s="86"/>
      <c r="ARV497" s="86"/>
      <c r="ARW497" s="86"/>
      <c r="ARX497" s="86"/>
      <c r="ARY497" s="86"/>
      <c r="ARZ497" s="86"/>
      <c r="ASA497" s="86"/>
      <c r="ASB497" s="86"/>
      <c r="ASC497" s="86"/>
      <c r="ASD497" s="86"/>
      <c r="ASE497" s="86"/>
      <c r="ASF497" s="86"/>
      <c r="ASG497" s="86"/>
      <c r="ASH497" s="86"/>
      <c r="ASI497" s="86"/>
      <c r="ASJ497" s="86"/>
      <c r="ASK497" s="86"/>
      <c r="ASL497" s="86"/>
      <c r="ASM497" s="86"/>
      <c r="ASN497" s="86"/>
      <c r="ASO497" s="86"/>
      <c r="ASP497" s="86"/>
      <c r="ASQ497" s="86"/>
      <c r="ASR497" s="86"/>
      <c r="ASS497" s="86"/>
      <c r="AST497" s="86"/>
      <c r="ASU497" s="86"/>
      <c r="ASV497" s="86"/>
      <c r="ASW497" s="86"/>
      <c r="ASX497" s="86"/>
      <c r="ASY497" s="86"/>
      <c r="ASZ497" s="86"/>
      <c r="ATA497" s="86"/>
      <c r="ATB497" s="86"/>
      <c r="ATC497" s="86"/>
      <c r="ATD497" s="86"/>
      <c r="ATE497" s="86"/>
      <c r="ATF497" s="86"/>
      <c r="ATG497" s="86"/>
      <c r="ATH497" s="86"/>
      <c r="ATI497" s="86"/>
      <c r="ATJ497" s="86"/>
      <c r="ATK497" s="86"/>
      <c r="ATL497" s="86"/>
      <c r="ATM497" s="86"/>
      <c r="ATN497" s="86"/>
      <c r="ATO497" s="86"/>
      <c r="ATP497" s="86"/>
      <c r="ATQ497" s="86"/>
      <c r="ATR497" s="86"/>
      <c r="ATS497" s="86"/>
      <c r="ATT497" s="86"/>
      <c r="ATU497" s="86"/>
      <c r="ATV497" s="86"/>
      <c r="ATW497" s="86"/>
      <c r="ATX497" s="86"/>
      <c r="ATY497" s="86"/>
      <c r="ATZ497" s="86"/>
      <c r="AUA497" s="86"/>
      <c r="AUB497" s="86"/>
      <c r="AUC497" s="86"/>
      <c r="AUD497" s="86"/>
      <c r="AUE497" s="86"/>
      <c r="AUF497" s="86"/>
      <c r="AUG497" s="86"/>
      <c r="AUH497" s="86"/>
      <c r="AUI497" s="86"/>
      <c r="AUJ497" s="86"/>
      <c r="AUK497" s="86"/>
      <c r="AUL497" s="86"/>
      <c r="AUM497" s="86"/>
      <c r="AUN497" s="86"/>
      <c r="AUO497" s="86"/>
      <c r="AUP497" s="86"/>
      <c r="AUQ497" s="86"/>
      <c r="AUR497" s="86"/>
      <c r="AUS497" s="86"/>
      <c r="AUT497" s="86"/>
      <c r="AUU497" s="86"/>
      <c r="AUV497" s="86"/>
      <c r="AUW497" s="86"/>
      <c r="AUX497" s="86"/>
      <c r="AUY497" s="86"/>
      <c r="AUZ497" s="86"/>
      <c r="AVA497" s="86"/>
      <c r="AVB497" s="86"/>
      <c r="AVC497" s="86"/>
      <c r="AVD497" s="86"/>
      <c r="AVE497" s="86"/>
      <c r="AVF497" s="86"/>
      <c r="AVG497" s="86"/>
      <c r="AVH497" s="86"/>
      <c r="AVI497" s="86"/>
      <c r="AVJ497" s="86"/>
      <c r="AVK497" s="86"/>
      <c r="AVL497" s="86"/>
      <c r="AVM497" s="86"/>
      <c r="AVN497" s="86"/>
      <c r="AVO497" s="86"/>
      <c r="AVP497" s="86"/>
      <c r="AVQ497" s="86"/>
      <c r="AVR497" s="86"/>
      <c r="AVS497" s="86"/>
      <c r="AVT497" s="86"/>
      <c r="AVU497" s="86"/>
      <c r="AVV497" s="86"/>
      <c r="AVW497" s="86"/>
      <c r="AVX497" s="86"/>
      <c r="AVY497" s="86"/>
      <c r="AVZ497" s="86"/>
      <c r="AWA497" s="86"/>
      <c r="AWB497" s="86"/>
      <c r="AWC497" s="86"/>
      <c r="AWD497" s="86"/>
      <c r="AWE497" s="86"/>
      <c r="AWF497" s="86"/>
      <c r="AWG497" s="86"/>
      <c r="AWH497" s="86"/>
      <c r="AWI497" s="86"/>
      <c r="AWJ497" s="86"/>
      <c r="AWK497" s="86"/>
      <c r="AWL497" s="86"/>
      <c r="AWM497" s="86"/>
      <c r="AWN497" s="86"/>
      <c r="AWO497" s="86"/>
      <c r="AWP497" s="86"/>
      <c r="AWQ497" s="86"/>
      <c r="AWR497" s="86"/>
      <c r="AWS497" s="86"/>
      <c r="AWT497" s="86"/>
      <c r="AWU497" s="86"/>
      <c r="AWV497" s="86"/>
      <c r="AWW497" s="86"/>
      <c r="AWX497" s="86"/>
      <c r="AWY497" s="86"/>
      <c r="AWZ497" s="86"/>
      <c r="AXA497" s="86"/>
      <c r="AXB497" s="86"/>
      <c r="AXC497" s="86"/>
      <c r="AXD497" s="86"/>
      <c r="AXE497" s="86"/>
      <c r="AXF497" s="86"/>
      <c r="AXG497" s="86"/>
      <c r="AXH497" s="86"/>
      <c r="AXI497" s="86"/>
      <c r="AXJ497" s="86"/>
      <c r="AXK497" s="86"/>
      <c r="AXL497" s="86"/>
      <c r="AXM497" s="86"/>
      <c r="AXN497" s="86"/>
      <c r="AXO497" s="86"/>
      <c r="AXP497" s="86"/>
      <c r="AXQ497" s="86"/>
      <c r="AXR497" s="86"/>
      <c r="AXS497" s="86"/>
      <c r="AXT497" s="86"/>
      <c r="AXU497" s="86"/>
      <c r="AXV497" s="86"/>
      <c r="AXW497" s="86"/>
      <c r="AXX497" s="86"/>
      <c r="AXY497" s="86"/>
      <c r="AXZ497" s="86"/>
      <c r="AYA497" s="86"/>
      <c r="AYB497" s="86"/>
      <c r="AYC497" s="86"/>
      <c r="AYD497" s="86"/>
      <c r="AYE497" s="86"/>
      <c r="AYF497" s="86"/>
      <c r="AYG497" s="86"/>
      <c r="AYH497" s="86"/>
      <c r="AYI497" s="86"/>
      <c r="AYJ497" s="86"/>
      <c r="AYK497" s="86"/>
      <c r="AYL497" s="86"/>
      <c r="AYM497" s="86"/>
      <c r="AYN497" s="86"/>
      <c r="AYO497" s="86"/>
      <c r="AYP497" s="86"/>
      <c r="AYQ497" s="86"/>
      <c r="AYR497" s="86"/>
      <c r="AYS497" s="86"/>
      <c r="AYT497" s="86"/>
      <c r="AYU497" s="86"/>
      <c r="AYV497" s="86"/>
      <c r="AYW497" s="86"/>
      <c r="AYX497" s="86"/>
      <c r="AYY497" s="86"/>
      <c r="AYZ497" s="86"/>
      <c r="AZA497" s="86"/>
      <c r="AZB497" s="86"/>
      <c r="AZC497" s="86"/>
      <c r="AZD497" s="86"/>
      <c r="AZE497" s="86"/>
      <c r="AZF497" s="86"/>
      <c r="AZG497" s="86"/>
      <c r="AZH497" s="86"/>
      <c r="AZI497" s="86"/>
      <c r="AZJ497" s="86"/>
      <c r="AZK497" s="86"/>
      <c r="AZL497" s="86"/>
      <c r="AZM497" s="86"/>
      <c r="AZN497" s="86"/>
      <c r="AZO497" s="86"/>
      <c r="AZP497" s="86"/>
      <c r="AZQ497" s="86"/>
      <c r="AZR497" s="86"/>
      <c r="AZS497" s="86"/>
      <c r="AZT497" s="86"/>
      <c r="AZU497" s="86"/>
      <c r="AZV497" s="86"/>
      <c r="AZW497" s="86"/>
      <c r="AZX497" s="86"/>
      <c r="AZY497" s="86"/>
      <c r="AZZ497" s="86"/>
      <c r="BAA497" s="86"/>
      <c r="BAB497" s="86"/>
      <c r="BAC497" s="86"/>
      <c r="BAD497" s="86"/>
      <c r="BAE497" s="86"/>
      <c r="BAF497" s="86"/>
      <c r="BAG497" s="86"/>
      <c r="BAH497" s="86"/>
      <c r="BAI497" s="86"/>
      <c r="BAJ497" s="86"/>
      <c r="BAK497" s="86"/>
      <c r="BAL497" s="86"/>
      <c r="BAM497" s="86"/>
      <c r="BAN497" s="86"/>
      <c r="BAO497" s="86"/>
      <c r="BAP497" s="86"/>
      <c r="BAQ497" s="86"/>
      <c r="BAR497" s="86"/>
      <c r="BAS497" s="86"/>
      <c r="BAT497" s="86"/>
      <c r="BAU497" s="86"/>
      <c r="BAV497" s="86"/>
      <c r="BAW497" s="86"/>
      <c r="BAX497" s="86"/>
      <c r="BAY497" s="86"/>
      <c r="BAZ497" s="86"/>
      <c r="BBA497" s="86"/>
      <c r="BBB497" s="86"/>
      <c r="BBC497" s="86"/>
      <c r="BBD497" s="86"/>
      <c r="BBE497" s="86"/>
      <c r="BBF497" s="86"/>
      <c r="BBG497" s="86"/>
      <c r="BBH497" s="86"/>
      <c r="BBI497" s="86"/>
      <c r="BBJ497" s="86"/>
      <c r="BBK497" s="86"/>
      <c r="BBL497" s="86"/>
      <c r="BBM497" s="86"/>
      <c r="BBN497" s="86"/>
      <c r="BBO497" s="86"/>
      <c r="BBP497" s="86"/>
      <c r="BBQ497" s="86"/>
      <c r="BBR497" s="86"/>
      <c r="BBS497" s="86"/>
      <c r="BBT497" s="86"/>
      <c r="BBU497" s="86"/>
      <c r="BBV497" s="86"/>
      <c r="BBW497" s="86"/>
      <c r="BBX497" s="86"/>
      <c r="BBY497" s="86"/>
      <c r="BBZ497" s="86"/>
      <c r="BCA497" s="86"/>
      <c r="BCB497" s="86"/>
      <c r="BCC497" s="86"/>
      <c r="BCD497" s="86"/>
      <c r="BCE497" s="86"/>
      <c r="BCF497" s="86"/>
      <c r="BCG497" s="86"/>
      <c r="BCH497" s="86"/>
      <c r="BCI497" s="86"/>
      <c r="BCJ497" s="86"/>
      <c r="BCK497" s="86"/>
      <c r="BCL497" s="86"/>
      <c r="BCM497" s="86"/>
      <c r="BCN497" s="86"/>
      <c r="BCO497" s="86"/>
      <c r="BCP497" s="86"/>
      <c r="BCQ497" s="86"/>
      <c r="BCR497" s="86"/>
      <c r="BCS497" s="86"/>
      <c r="BCT497" s="86"/>
      <c r="BCU497" s="86"/>
      <c r="BCV497" s="86"/>
      <c r="BCW497" s="86"/>
      <c r="BCX497" s="86"/>
      <c r="BCY497" s="86"/>
      <c r="BCZ497" s="86"/>
      <c r="BDA497" s="86"/>
      <c r="BDB497" s="86"/>
      <c r="BDC497" s="86"/>
      <c r="BDD497" s="86"/>
      <c r="BDE497" s="86"/>
      <c r="BDF497" s="86"/>
      <c r="BDG497" s="86"/>
      <c r="BDH497" s="86"/>
      <c r="BDI497" s="86"/>
      <c r="BDJ497" s="86"/>
      <c r="BDK497" s="86"/>
      <c r="BDL497" s="86"/>
      <c r="BDM497" s="86"/>
      <c r="BDN497" s="86"/>
      <c r="BDO497" s="86"/>
      <c r="BDP497" s="86"/>
      <c r="BDQ497" s="86"/>
      <c r="BDR497" s="86"/>
      <c r="BDS497" s="86"/>
      <c r="BDT497" s="86"/>
      <c r="BDU497" s="86"/>
      <c r="BDV497" s="86"/>
      <c r="BDW497" s="86"/>
      <c r="BDX497" s="86"/>
      <c r="BDY497" s="86"/>
      <c r="BDZ497" s="86"/>
      <c r="BEA497" s="86"/>
      <c r="BEB497" s="86"/>
      <c r="BEC497" s="86"/>
      <c r="BED497" s="86"/>
      <c r="BEE497" s="86"/>
      <c r="BEF497" s="86"/>
      <c r="BEG497" s="86"/>
      <c r="BEH497" s="86"/>
      <c r="BEI497" s="86"/>
      <c r="BEJ497" s="86"/>
      <c r="BEK497" s="86"/>
      <c r="BEL497" s="86"/>
      <c r="BEM497" s="86"/>
      <c r="BEN497" s="86"/>
      <c r="BEO497" s="86"/>
      <c r="BEP497" s="86"/>
      <c r="BEQ497" s="86"/>
      <c r="BER497" s="86"/>
      <c r="BES497" s="86"/>
      <c r="BET497" s="86"/>
      <c r="BEU497" s="86"/>
      <c r="BEV497" s="86"/>
      <c r="BEW497" s="86"/>
      <c r="BEX497" s="86"/>
      <c r="BEY497" s="86"/>
      <c r="BEZ497" s="86"/>
      <c r="BFA497" s="86"/>
      <c r="BFB497" s="86"/>
      <c r="BFC497" s="86"/>
      <c r="BFD497" s="86"/>
      <c r="BFE497" s="86"/>
      <c r="BFF497" s="86"/>
      <c r="BFG497" s="86"/>
      <c r="BFH497" s="86"/>
      <c r="BFI497" s="86"/>
      <c r="BFJ497" s="86"/>
      <c r="BFK497" s="86"/>
      <c r="BFL497" s="86"/>
      <c r="BFM497" s="86"/>
      <c r="BFN497" s="86"/>
      <c r="BFO497" s="86"/>
      <c r="BFP497" s="86"/>
      <c r="BFQ497" s="86"/>
      <c r="BFR497" s="86"/>
      <c r="BFS497" s="86"/>
      <c r="BFT497" s="86"/>
      <c r="BFU497" s="86"/>
      <c r="BFV497" s="86"/>
      <c r="BFW497" s="86"/>
      <c r="BFX497" s="86"/>
      <c r="BFY497" s="86"/>
      <c r="BFZ497" s="86"/>
      <c r="BGA497" s="86"/>
      <c r="BGB497" s="86"/>
      <c r="BGC497" s="86"/>
      <c r="BGD497" s="86"/>
      <c r="BGE497" s="86"/>
      <c r="BGF497" s="86"/>
      <c r="BGG497" s="86"/>
      <c r="BGH497" s="86"/>
      <c r="BGI497" s="86"/>
      <c r="BGJ497" s="86"/>
      <c r="BGK497" s="86"/>
      <c r="BGL497" s="86"/>
      <c r="BGM497" s="86"/>
      <c r="BGN497" s="86"/>
      <c r="BGO497" s="86"/>
      <c r="BGP497" s="86"/>
      <c r="BGQ497" s="86"/>
      <c r="BGR497" s="86"/>
      <c r="BGS497" s="86"/>
      <c r="BGT497" s="86"/>
      <c r="BGU497" s="86"/>
      <c r="BGV497" s="86"/>
      <c r="BGW497" s="86"/>
      <c r="BGX497" s="86"/>
      <c r="BGY497" s="86"/>
      <c r="BGZ497" s="86"/>
      <c r="BHA497" s="86"/>
      <c r="BHB497" s="86"/>
      <c r="BHC497" s="86"/>
      <c r="BHD497" s="86"/>
      <c r="BHE497" s="86"/>
      <c r="BHF497" s="86"/>
      <c r="BHG497" s="86"/>
      <c r="BHH497" s="86"/>
      <c r="BHI497" s="86"/>
      <c r="BHJ497" s="86"/>
      <c r="BHK497" s="86"/>
      <c r="BHL497" s="86"/>
      <c r="BHM497" s="86"/>
      <c r="BHN497" s="86"/>
      <c r="BHO497" s="86"/>
      <c r="BHP497" s="86"/>
      <c r="BHQ497" s="86"/>
      <c r="BHR497" s="86"/>
      <c r="BHS497" s="86"/>
      <c r="BHT497" s="86"/>
      <c r="BHU497" s="86"/>
      <c r="BHV497" s="86"/>
      <c r="BHW497" s="86"/>
      <c r="BHX497" s="86"/>
      <c r="BHY497" s="86"/>
      <c r="BHZ497" s="86"/>
      <c r="BIA497" s="86"/>
      <c r="BIB497" s="86"/>
      <c r="BIC497" s="86"/>
      <c r="BID497" s="86"/>
      <c r="BIE497" s="86"/>
      <c r="BIF497" s="86"/>
      <c r="BIG497" s="86"/>
      <c r="BIH497" s="86"/>
      <c r="BII497" s="86"/>
      <c r="BIJ497" s="86"/>
      <c r="BIK497" s="86"/>
      <c r="BIL497" s="86"/>
      <c r="BIM497" s="86"/>
      <c r="BIN497" s="86"/>
      <c r="BIO497" s="86"/>
      <c r="BIP497" s="86"/>
      <c r="BIQ497" s="86"/>
      <c r="BIR497" s="86"/>
      <c r="BIS497" s="86"/>
      <c r="BIT497" s="86"/>
      <c r="BIU497" s="86"/>
      <c r="BIV497" s="86"/>
      <c r="BIW497" s="86"/>
      <c r="BIX497" s="86"/>
      <c r="BIY497" s="86"/>
      <c r="BIZ497" s="86"/>
      <c r="BJA497" s="86"/>
      <c r="BJB497" s="86"/>
      <c r="BJC497" s="86"/>
      <c r="BJD497" s="86"/>
      <c r="BJE497" s="86"/>
      <c r="BJF497" s="86"/>
      <c r="BJG497" s="86"/>
      <c r="BJH497" s="86"/>
      <c r="BJI497" s="86"/>
      <c r="BJJ497" s="86"/>
      <c r="BJK497" s="86"/>
      <c r="BJL497" s="86"/>
      <c r="BJM497" s="86"/>
      <c r="BJN497" s="86"/>
      <c r="BJO497" s="86"/>
      <c r="BJP497" s="86"/>
      <c r="BJQ497" s="86"/>
      <c r="BJR497" s="86"/>
      <c r="BJS497" s="86"/>
      <c r="BJT497" s="86"/>
      <c r="BJU497" s="86"/>
      <c r="BJV497" s="86"/>
      <c r="BJW497" s="86"/>
      <c r="BJX497" s="86"/>
      <c r="BJY497" s="86"/>
      <c r="BJZ497" s="86"/>
      <c r="BKA497" s="86"/>
      <c r="BKB497" s="86"/>
      <c r="BKC497" s="86"/>
      <c r="BKD497" s="86"/>
      <c r="BKE497" s="86"/>
      <c r="BKF497" s="86"/>
      <c r="BKG497" s="86"/>
      <c r="BKH497" s="86"/>
      <c r="BKI497" s="86"/>
      <c r="BKJ497" s="86"/>
      <c r="BKK497" s="86"/>
      <c r="BKL497" s="86"/>
      <c r="BKM497" s="86"/>
      <c r="BKN497" s="86"/>
      <c r="BKO497" s="86"/>
      <c r="BKP497" s="86"/>
      <c r="BKQ497" s="86"/>
      <c r="BKR497" s="86"/>
      <c r="BKS497" s="86"/>
      <c r="BKT497" s="86"/>
      <c r="BKU497" s="86"/>
      <c r="BKV497" s="86"/>
      <c r="BKW497" s="86"/>
      <c r="BKX497" s="86"/>
      <c r="BKY497" s="86"/>
      <c r="BKZ497" s="86"/>
      <c r="BLA497" s="86"/>
      <c r="BLB497" s="86"/>
      <c r="BLC497" s="86"/>
      <c r="BLD497" s="86"/>
      <c r="BLE497" s="86"/>
      <c r="BLF497" s="86"/>
      <c r="BLG497" s="86"/>
      <c r="BLH497" s="86"/>
      <c r="BLI497" s="86"/>
      <c r="BLJ497" s="86"/>
      <c r="BLK497" s="86"/>
      <c r="BLL497" s="86"/>
      <c r="BLM497" s="86"/>
      <c r="BLN497" s="86"/>
      <c r="BLO497" s="86"/>
      <c r="BLP497" s="86"/>
      <c r="BLQ497" s="86"/>
      <c r="BLR497" s="86"/>
      <c r="BLS497" s="86"/>
      <c r="BLT497" s="86"/>
      <c r="BLU497" s="86"/>
      <c r="BLV497" s="86"/>
      <c r="BLW497" s="86"/>
      <c r="BLX497" s="86"/>
      <c r="BLY497" s="86"/>
      <c r="BLZ497" s="86"/>
      <c r="BMA497" s="86"/>
      <c r="BMB497" s="86"/>
      <c r="BMC497" s="86"/>
      <c r="BMD497" s="86"/>
      <c r="BME497" s="86"/>
      <c r="BMF497" s="86"/>
      <c r="BMG497" s="86"/>
      <c r="BMH497" s="86"/>
      <c r="BMI497" s="86"/>
      <c r="BMJ497" s="86"/>
      <c r="BMK497" s="86"/>
      <c r="BML497" s="86"/>
      <c r="BMM497" s="86"/>
      <c r="BMN497" s="86"/>
      <c r="BMO497" s="86"/>
      <c r="BMP497" s="86"/>
      <c r="BMQ497" s="86"/>
      <c r="BMR497" s="86"/>
      <c r="BMS497" s="86"/>
      <c r="BMT497" s="86"/>
      <c r="BMU497" s="86"/>
      <c r="BMV497" s="86"/>
      <c r="BMW497" s="86"/>
      <c r="BMX497" s="86"/>
      <c r="BMY497" s="86"/>
      <c r="BMZ497" s="86"/>
      <c r="BNA497" s="86"/>
      <c r="BNB497" s="86"/>
      <c r="BNC497" s="86"/>
      <c r="BND497" s="86"/>
      <c r="BNE497" s="86"/>
      <c r="BNF497" s="86"/>
      <c r="BNG497" s="86"/>
      <c r="BNH497" s="86"/>
      <c r="BNI497" s="86"/>
      <c r="BNJ497" s="86"/>
      <c r="BNK497" s="86"/>
      <c r="BNL497" s="86"/>
      <c r="BNM497" s="86"/>
      <c r="BNN497" s="86"/>
      <c r="BNO497" s="86"/>
      <c r="BNP497" s="86"/>
      <c r="BNQ497" s="86"/>
      <c r="BNR497" s="86"/>
      <c r="BNS497" s="86"/>
      <c r="BNT497" s="86"/>
      <c r="BNU497" s="86"/>
      <c r="BNV497" s="86"/>
      <c r="BNW497" s="86"/>
      <c r="BNX497" s="86"/>
      <c r="BNY497" s="86"/>
      <c r="BNZ497" s="86"/>
      <c r="BOA497" s="86"/>
      <c r="BOB497" s="86"/>
      <c r="BOC497" s="86"/>
      <c r="BOD497" s="86"/>
      <c r="BOE497" s="86"/>
      <c r="BOF497" s="86"/>
      <c r="BOG497" s="86"/>
      <c r="BOH497" s="86"/>
      <c r="BOI497" s="86"/>
      <c r="BOJ497" s="86"/>
      <c r="BOK497" s="86"/>
      <c r="BOL497" s="86"/>
      <c r="BOM497" s="86"/>
      <c r="BON497" s="86"/>
      <c r="BOO497" s="86"/>
      <c r="BOP497" s="86"/>
      <c r="BOQ497" s="86"/>
      <c r="BOR497" s="86"/>
      <c r="BOS497" s="86"/>
      <c r="BOT497" s="86"/>
      <c r="BOU497" s="86"/>
      <c r="BOV497" s="86"/>
      <c r="BOW497" s="86"/>
      <c r="BOX497" s="86"/>
      <c r="BOY497" s="86"/>
      <c r="BOZ497" s="86"/>
      <c r="BPA497" s="86"/>
      <c r="BPB497" s="86"/>
      <c r="BPC497" s="86"/>
      <c r="BPD497" s="86"/>
      <c r="BPE497" s="86"/>
      <c r="BPF497" s="86"/>
      <c r="BPG497" s="86"/>
      <c r="BPH497" s="86"/>
      <c r="BPI497" s="86"/>
      <c r="BPJ497" s="86"/>
      <c r="BPK497" s="86"/>
      <c r="BPL497" s="86"/>
      <c r="BPM497" s="86"/>
      <c r="BPN497" s="86"/>
      <c r="BPO497" s="86"/>
      <c r="BPP497" s="86"/>
      <c r="BPQ497" s="86"/>
      <c r="BPR497" s="86"/>
      <c r="BPS497" s="86"/>
      <c r="BPT497" s="86"/>
      <c r="BPU497" s="86"/>
      <c r="BPV497" s="86"/>
      <c r="BPW497" s="86"/>
      <c r="BPX497" s="86"/>
      <c r="BPY497" s="86"/>
      <c r="BPZ497" s="86"/>
      <c r="BQA497" s="86"/>
      <c r="BQB497" s="86"/>
      <c r="BQC497" s="86"/>
      <c r="BQD497" s="86"/>
      <c r="BQE497" s="86"/>
      <c r="BQF497" s="86"/>
      <c r="BQG497" s="86"/>
      <c r="BQH497" s="86"/>
      <c r="BQI497" s="86"/>
      <c r="BQJ497" s="86"/>
      <c r="BQK497" s="86"/>
      <c r="BQL497" s="86"/>
      <c r="BQM497" s="86"/>
      <c r="BQN497" s="86"/>
      <c r="BQO497" s="86"/>
      <c r="BQP497" s="86"/>
      <c r="BQQ497" s="86"/>
      <c r="BQR497" s="86"/>
      <c r="BQS497" s="86"/>
      <c r="BQT497" s="86"/>
      <c r="BQU497" s="86"/>
      <c r="BQV497" s="86"/>
      <c r="BQW497" s="86"/>
      <c r="BQX497" s="86"/>
      <c r="BQY497" s="86"/>
      <c r="BQZ497" s="86"/>
      <c r="BRA497" s="86"/>
      <c r="BRB497" s="86"/>
      <c r="BRC497" s="86"/>
      <c r="BRD497" s="86"/>
      <c r="BRE497" s="86"/>
      <c r="BRF497" s="86"/>
      <c r="BRG497" s="86"/>
      <c r="BRH497" s="86"/>
      <c r="BRI497" s="86"/>
      <c r="BRJ497" s="86"/>
      <c r="BRK497" s="86"/>
      <c r="BRL497" s="86"/>
      <c r="BRM497" s="86"/>
      <c r="BRN497" s="86"/>
      <c r="BRO497" s="86"/>
      <c r="BRP497" s="86"/>
      <c r="BRQ497" s="86"/>
      <c r="BRR497" s="86"/>
      <c r="BRS497" s="86"/>
      <c r="BRT497" s="86"/>
      <c r="BRU497" s="86"/>
      <c r="BRV497" s="86"/>
      <c r="BRW497" s="86"/>
      <c r="BRX497" s="86"/>
      <c r="BRY497" s="86"/>
      <c r="BRZ497" s="86"/>
      <c r="BSA497" s="86"/>
      <c r="BSB497" s="86"/>
      <c r="BSC497" s="86"/>
      <c r="BSD497" s="86"/>
      <c r="BSE497" s="86"/>
      <c r="BSF497" s="86"/>
      <c r="BSG497" s="86"/>
      <c r="BSH497" s="86"/>
      <c r="BSI497" s="86"/>
      <c r="BSJ497" s="86"/>
      <c r="BSK497" s="86"/>
      <c r="BSL497" s="86"/>
      <c r="BSM497" s="86"/>
      <c r="BSN497" s="86"/>
      <c r="BSO497" s="86"/>
      <c r="BSP497" s="86"/>
      <c r="BSQ497" s="86"/>
      <c r="BSR497" s="86"/>
      <c r="BSS497" s="86"/>
      <c r="BST497" s="86"/>
      <c r="BSU497" s="86"/>
      <c r="BSV497" s="86"/>
      <c r="BSW497" s="86"/>
      <c r="BSX497" s="86"/>
      <c r="BSY497" s="86"/>
      <c r="BSZ497" s="86"/>
      <c r="BTA497" s="86"/>
      <c r="BTB497" s="86"/>
      <c r="BTC497" s="86"/>
      <c r="BTD497" s="86"/>
      <c r="BTE497" s="86"/>
      <c r="BTF497" s="86"/>
      <c r="BTG497" s="86"/>
      <c r="BTH497" s="86"/>
      <c r="BTI497" s="86"/>
      <c r="BTJ497" s="86"/>
      <c r="BTK497" s="86"/>
      <c r="BTL497" s="86"/>
      <c r="BTM497" s="86"/>
      <c r="BTN497" s="86"/>
      <c r="BTO497" s="86"/>
      <c r="BTP497" s="86"/>
      <c r="BTQ497" s="86"/>
      <c r="BTR497" s="86"/>
      <c r="BTS497" s="86"/>
      <c r="BTT497" s="86"/>
      <c r="BTU497" s="86"/>
      <c r="BTV497" s="86"/>
      <c r="BTW497" s="86"/>
      <c r="BTX497" s="86"/>
      <c r="BTY497" s="86"/>
      <c r="BTZ497" s="86"/>
      <c r="BUA497" s="86"/>
      <c r="BUB497" s="86"/>
      <c r="BUC497" s="86"/>
      <c r="BUD497" s="86"/>
      <c r="BUE497" s="86"/>
      <c r="BUF497" s="86"/>
      <c r="BUG497" s="86"/>
      <c r="BUH497" s="86"/>
      <c r="BUI497" s="86"/>
      <c r="BUJ497" s="86"/>
      <c r="BUK497" s="86"/>
      <c r="BUL497" s="86"/>
      <c r="BUM497" s="86"/>
      <c r="BUN497" s="86"/>
      <c r="BUO497" s="86"/>
      <c r="BUP497" s="86"/>
      <c r="BUQ497" s="86"/>
      <c r="BUR497" s="86"/>
      <c r="BUS497" s="86"/>
      <c r="BUT497" s="86"/>
      <c r="BUU497" s="86"/>
      <c r="BUV497" s="86"/>
      <c r="BUW497" s="86"/>
      <c r="BUX497" s="86"/>
      <c r="BUY497" s="86"/>
      <c r="BUZ497" s="86"/>
      <c r="BVA497" s="86"/>
      <c r="BVB497" s="86"/>
      <c r="BVC497" s="86"/>
      <c r="BVD497" s="86"/>
      <c r="BVE497" s="86"/>
      <c r="BVF497" s="86"/>
      <c r="BVG497" s="86"/>
      <c r="BVH497" s="86"/>
      <c r="BVI497" s="86"/>
      <c r="BVJ497" s="86"/>
      <c r="BVK497" s="86"/>
      <c r="BVL497" s="86"/>
      <c r="BVM497" s="86"/>
      <c r="BVN497" s="86"/>
      <c r="BVO497" s="86"/>
      <c r="BVP497" s="86"/>
      <c r="BVQ497" s="86"/>
      <c r="BVR497" s="86"/>
      <c r="BVS497" s="86"/>
      <c r="BVT497" s="86"/>
      <c r="BVU497" s="86"/>
      <c r="BVV497" s="86"/>
      <c r="BVW497" s="86"/>
      <c r="BVX497" s="86"/>
      <c r="BVY497" s="86"/>
      <c r="BVZ497" s="86"/>
      <c r="BWA497" s="86"/>
      <c r="BWB497" s="86"/>
      <c r="BWC497" s="86"/>
      <c r="BWD497" s="86"/>
      <c r="BWE497" s="86"/>
      <c r="BWF497" s="86"/>
      <c r="BWG497" s="86"/>
      <c r="BWH497" s="86"/>
      <c r="BWI497" s="86"/>
      <c r="BWJ497" s="86"/>
      <c r="BWK497" s="86"/>
      <c r="BWL497" s="86"/>
      <c r="BWM497" s="86"/>
      <c r="BWN497" s="86"/>
      <c r="BWO497" s="86"/>
      <c r="BWP497" s="86"/>
      <c r="BWQ497" s="86"/>
      <c r="BWR497" s="86"/>
      <c r="BWS497" s="86"/>
      <c r="BWT497" s="86"/>
      <c r="BWU497" s="86"/>
      <c r="BWV497" s="86"/>
      <c r="BWW497" s="86"/>
      <c r="BWX497" s="86"/>
      <c r="BWY497" s="86"/>
      <c r="BWZ497" s="86"/>
      <c r="BXA497" s="86"/>
      <c r="BXB497" s="86"/>
      <c r="BXC497" s="86"/>
      <c r="BXD497" s="86"/>
      <c r="BXE497" s="86"/>
      <c r="BXF497" s="86"/>
      <c r="BXG497" s="86"/>
      <c r="BXH497" s="86"/>
      <c r="BXI497" s="86"/>
      <c r="BXJ497" s="86"/>
      <c r="BXK497" s="86"/>
      <c r="BXL497" s="86"/>
      <c r="BXM497" s="86"/>
      <c r="BXN497" s="86"/>
      <c r="BXO497" s="86"/>
      <c r="BXP497" s="86"/>
      <c r="BXQ497" s="86"/>
      <c r="BXR497" s="86"/>
      <c r="BXS497" s="86"/>
      <c r="BXT497" s="86"/>
      <c r="BXU497" s="86"/>
      <c r="BXV497" s="86"/>
      <c r="BXW497" s="86"/>
      <c r="BXX497" s="86"/>
      <c r="BXY497" s="86"/>
      <c r="BXZ497" s="86"/>
      <c r="BYA497" s="86"/>
      <c r="BYB497" s="86"/>
      <c r="BYC497" s="86"/>
      <c r="BYD497" s="86"/>
      <c r="BYE497" s="86"/>
      <c r="BYF497" s="86"/>
      <c r="BYG497" s="86"/>
      <c r="BYH497" s="86"/>
      <c r="BYI497" s="86"/>
      <c r="BYJ497" s="86"/>
      <c r="BYK497" s="86"/>
      <c r="BYL497" s="86"/>
      <c r="BYM497" s="86"/>
      <c r="BYN497" s="86"/>
      <c r="BYO497" s="86"/>
      <c r="BYP497" s="86"/>
      <c r="BYQ497" s="86"/>
      <c r="BYR497" s="86"/>
      <c r="BYS497" s="86"/>
      <c r="BYT497" s="86"/>
      <c r="BYU497" s="86"/>
      <c r="BYV497" s="86"/>
      <c r="BYW497" s="86"/>
      <c r="BYX497" s="86"/>
      <c r="BYY497" s="86"/>
      <c r="BYZ497" s="86"/>
      <c r="BZA497" s="86"/>
      <c r="BZB497" s="86"/>
      <c r="BZC497" s="86"/>
      <c r="BZD497" s="86"/>
      <c r="BZE497" s="86"/>
      <c r="BZF497" s="86"/>
      <c r="BZG497" s="86"/>
      <c r="BZH497" s="86"/>
      <c r="BZI497" s="86"/>
      <c r="BZJ497" s="86"/>
      <c r="BZK497" s="86"/>
      <c r="BZL497" s="86"/>
      <c r="BZM497" s="86"/>
      <c r="BZN497" s="86"/>
      <c r="BZO497" s="86"/>
      <c r="BZP497" s="86"/>
      <c r="BZQ497" s="86"/>
      <c r="BZR497" s="86"/>
      <c r="BZS497" s="86"/>
      <c r="BZT497" s="86"/>
      <c r="BZU497" s="86"/>
      <c r="BZV497" s="86"/>
      <c r="BZW497" s="86"/>
      <c r="BZX497" s="86"/>
      <c r="BZY497" s="86"/>
      <c r="BZZ497" s="86"/>
      <c r="CAA497" s="86"/>
      <c r="CAB497" s="86"/>
      <c r="CAC497" s="86"/>
      <c r="CAD497" s="86"/>
      <c r="CAE497" s="86"/>
      <c r="CAF497" s="86"/>
      <c r="CAG497" s="86"/>
      <c r="CAH497" s="86"/>
      <c r="CAI497" s="86"/>
      <c r="CAJ497" s="86"/>
      <c r="CAK497" s="86"/>
      <c r="CAL497" s="86"/>
      <c r="CAM497" s="86"/>
      <c r="CAN497" s="86"/>
      <c r="CAO497" s="86"/>
      <c r="CAP497" s="86"/>
      <c r="CAQ497" s="86"/>
      <c r="CAR497" s="86"/>
      <c r="CAS497" s="86"/>
      <c r="CAT497" s="86"/>
      <c r="CAU497" s="86"/>
      <c r="CAV497" s="86"/>
      <c r="CAW497" s="86"/>
      <c r="CAX497" s="86"/>
      <c r="CAY497" s="86"/>
      <c r="CAZ497" s="86"/>
      <c r="CBA497" s="86"/>
      <c r="CBB497" s="86"/>
      <c r="CBC497" s="86"/>
      <c r="CBD497" s="86"/>
      <c r="CBE497" s="86"/>
      <c r="CBF497" s="86"/>
      <c r="CBG497" s="86"/>
      <c r="CBH497" s="86"/>
      <c r="CBI497" s="86"/>
      <c r="CBJ497" s="86"/>
      <c r="CBK497" s="86"/>
      <c r="CBL497" s="86"/>
      <c r="CBM497" s="86"/>
      <c r="CBN497" s="86"/>
      <c r="CBO497" s="86"/>
      <c r="CBP497" s="86"/>
      <c r="CBQ497" s="86"/>
      <c r="CBR497" s="86"/>
      <c r="CBS497" s="86"/>
      <c r="CBT497" s="86"/>
      <c r="CBU497" s="86"/>
      <c r="CBV497" s="86"/>
      <c r="CBW497" s="86"/>
      <c r="CBX497" s="86"/>
      <c r="CBY497" s="86"/>
      <c r="CBZ497" s="86"/>
      <c r="CCA497" s="86"/>
      <c r="CCB497" s="86"/>
      <c r="CCC497" s="86"/>
      <c r="CCD497" s="86"/>
      <c r="CCE497" s="86"/>
      <c r="CCF497" s="86"/>
      <c r="CCG497" s="86"/>
      <c r="CCH497" s="86"/>
      <c r="CCI497" s="86"/>
      <c r="CCJ497" s="86"/>
      <c r="CCK497" s="86"/>
      <c r="CCL497" s="86"/>
      <c r="CCM497" s="86"/>
      <c r="CCN497" s="86"/>
      <c r="CCO497" s="86"/>
      <c r="CCP497" s="86"/>
      <c r="CCQ497" s="86"/>
      <c r="CCR497" s="86"/>
      <c r="CCS497" s="86"/>
      <c r="CCT497" s="86"/>
      <c r="CCU497" s="86"/>
      <c r="CCV497" s="86"/>
      <c r="CCW497" s="86"/>
      <c r="CCX497" s="86"/>
      <c r="CCY497" s="86"/>
      <c r="CCZ497" s="86"/>
      <c r="CDA497" s="86"/>
      <c r="CDB497" s="86"/>
      <c r="CDC497" s="86"/>
      <c r="CDD497" s="86"/>
      <c r="CDE497" s="86"/>
      <c r="CDF497" s="86"/>
      <c r="CDG497" s="86"/>
      <c r="CDH497" s="86"/>
      <c r="CDI497" s="86"/>
      <c r="CDJ497" s="86"/>
      <c r="CDK497" s="86"/>
      <c r="CDL497" s="86"/>
      <c r="CDM497" s="86"/>
      <c r="CDN497" s="86"/>
      <c r="CDO497" s="86"/>
      <c r="CDP497" s="86"/>
      <c r="CDQ497" s="86"/>
      <c r="CDR497" s="86"/>
      <c r="CDS497" s="86"/>
      <c r="CDT497" s="86"/>
      <c r="CDU497" s="86"/>
      <c r="CDV497" s="86"/>
      <c r="CDW497" s="86"/>
      <c r="CDX497" s="86"/>
      <c r="CDY497" s="86"/>
      <c r="CDZ497" s="86"/>
      <c r="CEA497" s="86"/>
      <c r="CEB497" s="86"/>
      <c r="CEC497" s="86"/>
      <c r="CED497" s="86"/>
      <c r="CEE497" s="86"/>
      <c r="CEF497" s="86"/>
      <c r="CEG497" s="86"/>
      <c r="CEH497" s="86"/>
      <c r="CEI497" s="86"/>
      <c r="CEJ497" s="86"/>
      <c r="CEK497" s="86"/>
      <c r="CEL497" s="86"/>
      <c r="CEM497" s="86"/>
      <c r="CEN497" s="86"/>
      <c r="CEO497" s="86"/>
      <c r="CEP497" s="86"/>
      <c r="CEQ497" s="86"/>
      <c r="CER497" s="86"/>
      <c r="CES497" s="86"/>
      <c r="CET497" s="86"/>
      <c r="CEU497" s="86"/>
      <c r="CEV497" s="86"/>
      <c r="CEW497" s="86"/>
      <c r="CEX497" s="86"/>
      <c r="CEY497" s="86"/>
      <c r="CEZ497" s="86"/>
      <c r="CFA497" s="86"/>
      <c r="CFB497" s="86"/>
      <c r="CFC497" s="86"/>
      <c r="CFD497" s="86"/>
      <c r="CFE497" s="86"/>
      <c r="CFF497" s="86"/>
      <c r="CFG497" s="86"/>
      <c r="CFH497" s="86"/>
      <c r="CFI497" s="86"/>
      <c r="CFJ497" s="86"/>
      <c r="CFK497" s="86"/>
      <c r="CFL497" s="86"/>
      <c r="CFM497" s="86"/>
      <c r="CFN497" s="86"/>
      <c r="CFO497" s="86"/>
      <c r="CFP497" s="86"/>
      <c r="CFQ497" s="86"/>
      <c r="CFR497" s="86"/>
      <c r="CFS497" s="86"/>
      <c r="CFT497" s="86"/>
      <c r="CFU497" s="86"/>
      <c r="CFV497" s="86"/>
      <c r="CFW497" s="86"/>
      <c r="CFX497" s="86"/>
      <c r="CFY497" s="86"/>
      <c r="CFZ497" s="86"/>
      <c r="CGA497" s="86"/>
      <c r="CGB497" s="86"/>
      <c r="CGC497" s="86"/>
      <c r="CGD497" s="86"/>
      <c r="CGE497" s="86"/>
      <c r="CGF497" s="86"/>
      <c r="CGG497" s="86"/>
      <c r="CGH497" s="86"/>
      <c r="CGI497" s="86"/>
      <c r="CGJ497" s="86"/>
      <c r="CGK497" s="86"/>
      <c r="CGL497" s="86"/>
      <c r="CGM497" s="86"/>
      <c r="CGN497" s="86"/>
      <c r="CGO497" s="86"/>
      <c r="CGP497" s="86"/>
      <c r="CGQ497" s="86"/>
      <c r="CGR497" s="86"/>
      <c r="CGS497" s="86"/>
      <c r="CGT497" s="86"/>
      <c r="CGU497" s="86"/>
      <c r="CGV497" s="86"/>
      <c r="CGW497" s="86"/>
      <c r="CGX497" s="86"/>
      <c r="CGY497" s="86"/>
      <c r="CGZ497" s="86"/>
      <c r="CHA497" s="86"/>
      <c r="CHB497" s="86"/>
      <c r="CHC497" s="86"/>
      <c r="CHD497" s="86"/>
      <c r="CHE497" s="86"/>
      <c r="CHF497" s="86"/>
      <c r="CHG497" s="86"/>
      <c r="CHH497" s="86"/>
      <c r="CHI497" s="86"/>
      <c r="CHJ497" s="86"/>
      <c r="CHK497" s="86"/>
      <c r="CHL497" s="86"/>
      <c r="CHM497" s="86"/>
      <c r="CHN497" s="86"/>
      <c r="CHO497" s="86"/>
      <c r="CHP497" s="86"/>
      <c r="CHQ497" s="86"/>
      <c r="CHR497" s="86"/>
      <c r="CHS497" s="86"/>
      <c r="CHT497" s="86"/>
      <c r="CHU497" s="86"/>
      <c r="CHV497" s="86"/>
      <c r="CHW497" s="86"/>
      <c r="CHX497" s="86"/>
      <c r="CHY497" s="86"/>
      <c r="CHZ497" s="86"/>
      <c r="CIA497" s="86"/>
      <c r="CIB497" s="86"/>
      <c r="CIC497" s="86"/>
      <c r="CID497" s="86"/>
      <c r="CIE497" s="86"/>
      <c r="CIF497" s="86"/>
      <c r="CIG497" s="86"/>
      <c r="CIH497" s="86"/>
      <c r="CII497" s="86"/>
      <c r="CIJ497" s="86"/>
      <c r="CIK497" s="86"/>
      <c r="CIL497" s="86"/>
      <c r="CIM497" s="86"/>
      <c r="CIN497" s="86"/>
      <c r="CIO497" s="86"/>
      <c r="CIP497" s="86"/>
      <c r="CIQ497" s="86"/>
      <c r="CIR497" s="86"/>
      <c r="CIS497" s="86"/>
      <c r="CIT497" s="86"/>
      <c r="CIU497" s="86"/>
      <c r="CIV497" s="86"/>
      <c r="CIW497" s="86"/>
      <c r="CIX497" s="86"/>
      <c r="CIY497" s="86"/>
      <c r="CIZ497" s="86"/>
      <c r="CJA497" s="86"/>
      <c r="CJB497" s="86"/>
      <c r="CJC497" s="86"/>
      <c r="CJD497" s="86"/>
      <c r="CJE497" s="86"/>
      <c r="CJF497" s="86"/>
      <c r="CJG497" s="86"/>
      <c r="CJH497" s="86"/>
      <c r="CJI497" s="86"/>
      <c r="CJJ497" s="86"/>
      <c r="CJK497" s="86"/>
      <c r="CJL497" s="86"/>
      <c r="CJM497" s="86"/>
      <c r="CJN497" s="86"/>
      <c r="CJO497" s="86"/>
      <c r="CJP497" s="86"/>
      <c r="CJQ497" s="86"/>
      <c r="CJR497" s="86"/>
      <c r="CJS497" s="86"/>
      <c r="CJT497" s="86"/>
      <c r="CJU497" s="86"/>
      <c r="CJV497" s="86"/>
      <c r="CJW497" s="86"/>
      <c r="CJX497" s="86"/>
      <c r="CJY497" s="86"/>
      <c r="CJZ497" s="86"/>
      <c r="CKA497" s="86"/>
      <c r="CKB497" s="86"/>
      <c r="CKC497" s="86"/>
      <c r="CKD497" s="86"/>
      <c r="CKE497" s="86"/>
      <c r="CKF497" s="86"/>
      <c r="CKG497" s="86"/>
      <c r="CKH497" s="86"/>
      <c r="CKI497" s="86"/>
      <c r="CKJ497" s="86"/>
      <c r="CKK497" s="86"/>
      <c r="CKL497" s="86"/>
      <c r="CKM497" s="86"/>
      <c r="CKN497" s="86"/>
      <c r="CKO497" s="86"/>
      <c r="CKP497" s="86"/>
      <c r="CKQ497" s="86"/>
      <c r="CKR497" s="86"/>
      <c r="CKS497" s="86"/>
      <c r="CKT497" s="86"/>
      <c r="CKU497" s="86"/>
      <c r="CKV497" s="86"/>
      <c r="CKW497" s="86"/>
      <c r="CKX497" s="86"/>
      <c r="CKY497" s="86"/>
      <c r="CKZ497" s="86"/>
      <c r="CLA497" s="86"/>
      <c r="CLB497" s="86"/>
      <c r="CLC497" s="86"/>
      <c r="CLD497" s="86"/>
      <c r="CLE497" s="86"/>
      <c r="CLF497" s="86"/>
      <c r="CLG497" s="86"/>
      <c r="CLH497" s="86"/>
      <c r="CLI497" s="86"/>
      <c r="CLJ497" s="86"/>
      <c r="CLK497" s="86"/>
      <c r="CLL497" s="86"/>
      <c r="CLM497" s="86"/>
      <c r="CLN497" s="86"/>
      <c r="CLO497" s="86"/>
      <c r="CLP497" s="86"/>
      <c r="CLQ497" s="86"/>
      <c r="CLR497" s="86"/>
      <c r="CLS497" s="86"/>
      <c r="CLT497" s="86"/>
      <c r="CLU497" s="86"/>
      <c r="CLV497" s="86"/>
      <c r="CLW497" s="86"/>
      <c r="CLX497" s="86"/>
      <c r="CLY497" s="86"/>
      <c r="CLZ497" s="86"/>
      <c r="CMA497" s="86"/>
      <c r="CMB497" s="86"/>
      <c r="CMC497" s="86"/>
      <c r="CMD497" s="86"/>
      <c r="CME497" s="86"/>
      <c r="CMF497" s="86"/>
      <c r="CMG497" s="86"/>
      <c r="CMH497" s="86"/>
      <c r="CMI497" s="86"/>
      <c r="CMJ497" s="86"/>
      <c r="CMK497" s="86"/>
      <c r="CML497" s="86"/>
      <c r="CMM497" s="86"/>
      <c r="CMN497" s="86"/>
      <c r="CMO497" s="86"/>
      <c r="CMP497" s="86"/>
      <c r="CMQ497" s="86"/>
      <c r="CMR497" s="86"/>
      <c r="CMS497" s="86"/>
      <c r="CMT497" s="86"/>
      <c r="CMU497" s="86"/>
      <c r="CMV497" s="86"/>
      <c r="CMW497" s="86"/>
      <c r="CMX497" s="86"/>
      <c r="CMY497" s="86"/>
      <c r="CMZ497" s="86"/>
      <c r="CNA497" s="86"/>
      <c r="CNB497" s="86"/>
      <c r="CNC497" s="86"/>
      <c r="CND497" s="86"/>
      <c r="CNE497" s="86"/>
      <c r="CNF497" s="86"/>
      <c r="CNG497" s="86"/>
      <c r="CNH497" s="86"/>
      <c r="CNI497" s="86"/>
      <c r="CNJ497" s="86"/>
      <c r="CNK497" s="86"/>
      <c r="CNL497" s="86"/>
      <c r="CNM497" s="86"/>
      <c r="CNN497" s="86"/>
      <c r="CNO497" s="86"/>
      <c r="CNP497" s="86"/>
      <c r="CNQ497" s="86"/>
      <c r="CNR497" s="86"/>
      <c r="CNS497" s="86"/>
      <c r="CNT497" s="86"/>
      <c r="CNU497" s="86"/>
      <c r="CNV497" s="86"/>
      <c r="CNW497" s="86"/>
      <c r="CNX497" s="86"/>
      <c r="CNY497" s="86"/>
      <c r="CNZ497" s="86"/>
      <c r="COA497" s="86"/>
      <c r="COB497" s="86"/>
      <c r="COC497" s="86"/>
      <c r="COD497" s="86"/>
      <c r="COE497" s="86"/>
      <c r="COF497" s="86"/>
      <c r="COG497" s="86"/>
      <c r="COH497" s="86"/>
      <c r="COI497" s="86"/>
      <c r="COJ497" s="86"/>
      <c r="COK497" s="86"/>
      <c r="COL497" s="86"/>
      <c r="COM497" s="86"/>
      <c r="CON497" s="86"/>
      <c r="COO497" s="86"/>
      <c r="COP497" s="86"/>
      <c r="COQ497" s="86"/>
      <c r="COR497" s="86"/>
      <c r="COS497" s="86"/>
      <c r="COT497" s="86"/>
      <c r="COU497" s="86"/>
      <c r="COV497" s="86"/>
      <c r="COW497" s="86"/>
      <c r="COX497" s="86"/>
      <c r="COY497" s="86"/>
      <c r="COZ497" s="86"/>
      <c r="CPA497" s="86"/>
      <c r="CPB497" s="86"/>
      <c r="CPC497" s="86"/>
      <c r="CPD497" s="86"/>
      <c r="CPE497" s="86"/>
      <c r="CPF497" s="86"/>
      <c r="CPG497" s="86"/>
      <c r="CPH497" s="86"/>
      <c r="CPI497" s="86"/>
      <c r="CPJ497" s="86"/>
      <c r="CPK497" s="86"/>
      <c r="CPL497" s="86"/>
      <c r="CPM497" s="86"/>
      <c r="CPN497" s="86"/>
      <c r="CPO497" s="86"/>
      <c r="CPP497" s="86"/>
      <c r="CPQ497" s="86"/>
      <c r="CPR497" s="86"/>
      <c r="CPS497" s="86"/>
      <c r="CPT497" s="86"/>
      <c r="CPU497" s="86"/>
      <c r="CPV497" s="86"/>
      <c r="CPW497" s="86"/>
      <c r="CPX497" s="86"/>
      <c r="CPY497" s="86"/>
      <c r="CPZ497" s="86"/>
      <c r="CQA497" s="86"/>
      <c r="CQB497" s="86"/>
      <c r="CQC497" s="86"/>
      <c r="CQD497" s="86"/>
      <c r="CQE497" s="86"/>
      <c r="CQF497" s="86"/>
      <c r="CQG497" s="86"/>
      <c r="CQH497" s="86"/>
      <c r="CQI497" s="86"/>
      <c r="CQJ497" s="86"/>
      <c r="CQK497" s="86"/>
      <c r="CQL497" s="86"/>
      <c r="CQM497" s="86"/>
      <c r="CQN497" s="86"/>
      <c r="CQO497" s="86"/>
      <c r="CQP497" s="86"/>
      <c r="CQQ497" s="86"/>
      <c r="CQR497" s="86"/>
      <c r="CQS497" s="86"/>
      <c r="CQT497" s="86"/>
      <c r="CQU497" s="86"/>
      <c r="CQV497" s="86"/>
      <c r="CQW497" s="86"/>
      <c r="CQX497" s="86"/>
      <c r="CQY497" s="86"/>
      <c r="CQZ497" s="86"/>
      <c r="CRA497" s="86"/>
      <c r="CRB497" s="86"/>
      <c r="CRC497" s="86"/>
      <c r="CRD497" s="86"/>
      <c r="CRE497" s="86"/>
      <c r="CRF497" s="86"/>
      <c r="CRG497" s="86"/>
      <c r="CRH497" s="86"/>
      <c r="CRI497" s="86"/>
      <c r="CRJ497" s="86"/>
      <c r="CRK497" s="86"/>
      <c r="CRL497" s="86"/>
      <c r="CRM497" s="86"/>
      <c r="CRN497" s="86"/>
      <c r="CRO497" s="86"/>
      <c r="CRP497" s="86"/>
      <c r="CRQ497" s="86"/>
      <c r="CRR497" s="86"/>
      <c r="CRS497" s="86"/>
      <c r="CRT497" s="86"/>
      <c r="CRU497" s="86"/>
      <c r="CRV497" s="86"/>
      <c r="CRW497" s="86"/>
      <c r="CRX497" s="86"/>
      <c r="CRY497" s="86"/>
      <c r="CRZ497" s="86"/>
      <c r="CSA497" s="86"/>
      <c r="CSB497" s="86"/>
      <c r="CSC497" s="86"/>
      <c r="CSD497" s="86"/>
      <c r="CSE497" s="86"/>
      <c r="CSF497" s="86"/>
      <c r="CSG497" s="86"/>
      <c r="CSH497" s="86"/>
      <c r="CSI497" s="86"/>
      <c r="CSJ497" s="86"/>
      <c r="CSK497" s="86"/>
      <c r="CSL497" s="86"/>
      <c r="CSM497" s="86"/>
      <c r="CSN497" s="86"/>
      <c r="CSO497" s="86"/>
      <c r="CSP497" s="86"/>
      <c r="CSQ497" s="86"/>
      <c r="CSR497" s="86"/>
      <c r="CSS497" s="86"/>
      <c r="CST497" s="86"/>
      <c r="CSU497" s="86"/>
      <c r="CSV497" s="86"/>
      <c r="CSW497" s="86"/>
      <c r="CSX497" s="86"/>
      <c r="CSY497" s="86"/>
      <c r="CSZ497" s="86"/>
      <c r="CTA497" s="86"/>
      <c r="CTB497" s="86"/>
      <c r="CTC497" s="86"/>
      <c r="CTD497" s="86"/>
      <c r="CTE497" s="86"/>
      <c r="CTF497" s="86"/>
      <c r="CTG497" s="86"/>
      <c r="CTH497" s="86"/>
      <c r="CTI497" s="86"/>
      <c r="CTJ497" s="86"/>
      <c r="CTK497" s="86"/>
      <c r="CTL497" s="86"/>
      <c r="CTM497" s="86"/>
      <c r="CTN497" s="86"/>
      <c r="CTO497" s="86"/>
      <c r="CTP497" s="86"/>
      <c r="CTQ497" s="86"/>
      <c r="CTR497" s="86"/>
      <c r="CTS497" s="86"/>
      <c r="CTT497" s="86"/>
      <c r="CTU497" s="86"/>
      <c r="CTV497" s="86"/>
      <c r="CTW497" s="86"/>
      <c r="CTX497" s="86"/>
      <c r="CTY497" s="86"/>
      <c r="CTZ497" s="86"/>
      <c r="CUA497" s="86"/>
      <c r="CUB497" s="86"/>
      <c r="CUC497" s="86"/>
      <c r="CUD497" s="86"/>
      <c r="CUE497" s="86"/>
      <c r="CUF497" s="86"/>
      <c r="CUG497" s="86"/>
      <c r="CUH497" s="86"/>
      <c r="CUI497" s="86"/>
      <c r="CUJ497" s="86"/>
      <c r="CUK497" s="86"/>
      <c r="CUL497" s="86"/>
      <c r="CUM497" s="86"/>
      <c r="CUN497" s="86"/>
      <c r="CUO497" s="86"/>
      <c r="CUP497" s="86"/>
      <c r="CUQ497" s="86"/>
      <c r="CUR497" s="86"/>
      <c r="CUS497" s="86"/>
      <c r="CUT497" s="86"/>
      <c r="CUU497" s="86"/>
      <c r="CUV497" s="86"/>
      <c r="CUW497" s="86"/>
      <c r="CUX497" s="86"/>
      <c r="CUY497" s="86"/>
      <c r="CUZ497" s="86"/>
      <c r="CVA497" s="86"/>
      <c r="CVB497" s="86"/>
      <c r="CVC497" s="86"/>
      <c r="CVD497" s="86"/>
      <c r="CVE497" s="86"/>
      <c r="CVF497" s="86"/>
      <c r="CVG497" s="86"/>
      <c r="CVH497" s="86"/>
      <c r="CVI497" s="86"/>
      <c r="CVJ497" s="86"/>
      <c r="CVK497" s="86"/>
      <c r="CVL497" s="86"/>
      <c r="CVM497" s="86"/>
      <c r="CVN497" s="86"/>
      <c r="CVO497" s="86"/>
      <c r="CVP497" s="86"/>
      <c r="CVQ497" s="86"/>
      <c r="CVR497" s="86"/>
      <c r="CVS497" s="86"/>
      <c r="CVT497" s="86"/>
      <c r="CVU497" s="86"/>
      <c r="CVV497" s="86"/>
      <c r="CVW497" s="86"/>
      <c r="CVX497" s="86"/>
      <c r="CVY497" s="86"/>
      <c r="CVZ497" s="86"/>
      <c r="CWA497" s="86"/>
      <c r="CWB497" s="86"/>
      <c r="CWC497" s="86"/>
      <c r="CWD497" s="86"/>
      <c r="CWE497" s="86"/>
      <c r="CWF497" s="86"/>
      <c r="CWG497" s="86"/>
      <c r="CWH497" s="86"/>
      <c r="CWI497" s="86"/>
      <c r="CWJ497" s="86"/>
      <c r="CWK497" s="86"/>
      <c r="CWL497" s="86"/>
      <c r="CWM497" s="86"/>
      <c r="CWN497" s="86"/>
      <c r="CWO497" s="86"/>
      <c r="CWP497" s="86"/>
      <c r="CWQ497" s="86"/>
      <c r="CWR497" s="86"/>
      <c r="CWS497" s="86"/>
      <c r="CWT497" s="86"/>
      <c r="CWU497" s="86"/>
      <c r="CWV497" s="86"/>
      <c r="CWW497" s="86"/>
      <c r="CWX497" s="86"/>
      <c r="CWY497" s="86"/>
      <c r="CWZ497" s="86"/>
      <c r="CXA497" s="86"/>
      <c r="CXB497" s="86"/>
      <c r="CXC497" s="86"/>
      <c r="CXD497" s="86"/>
      <c r="CXE497" s="86"/>
      <c r="CXF497" s="86"/>
      <c r="CXG497" s="86"/>
      <c r="CXH497" s="86"/>
      <c r="CXI497" s="86"/>
      <c r="CXJ497" s="86"/>
      <c r="CXK497" s="86"/>
      <c r="CXL497" s="86"/>
      <c r="CXM497" s="86"/>
      <c r="CXN497" s="86"/>
      <c r="CXO497" s="86"/>
      <c r="CXP497" s="86"/>
      <c r="CXQ497" s="86"/>
      <c r="CXR497" s="86"/>
      <c r="CXS497" s="86"/>
      <c r="CXT497" s="86"/>
      <c r="CXU497" s="86"/>
      <c r="CXV497" s="86"/>
      <c r="CXW497" s="86"/>
      <c r="CXX497" s="86"/>
      <c r="CXY497" s="86"/>
      <c r="CXZ497" s="86"/>
      <c r="CYA497" s="86"/>
      <c r="CYB497" s="86"/>
      <c r="CYC497" s="86"/>
      <c r="CYD497" s="86"/>
      <c r="CYE497" s="86"/>
      <c r="CYF497" s="86"/>
      <c r="CYG497" s="86"/>
      <c r="CYH497" s="86"/>
      <c r="CYI497" s="86"/>
      <c r="CYJ497" s="86"/>
      <c r="CYK497" s="86"/>
      <c r="CYL497" s="86"/>
      <c r="CYM497" s="86"/>
      <c r="CYN497" s="86"/>
      <c r="CYO497" s="86"/>
      <c r="CYP497" s="86"/>
      <c r="CYQ497" s="86"/>
      <c r="CYR497" s="86"/>
      <c r="CYS497" s="86"/>
      <c r="CYT497" s="86"/>
      <c r="CYU497" s="86"/>
      <c r="CYV497" s="86"/>
      <c r="CYW497" s="86"/>
      <c r="CYX497" s="86"/>
      <c r="CYY497" s="86"/>
      <c r="CYZ497" s="86"/>
      <c r="CZA497" s="86"/>
      <c r="CZB497" s="86"/>
      <c r="CZC497" s="86"/>
      <c r="CZD497" s="86"/>
      <c r="CZE497" s="86"/>
      <c r="CZF497" s="86"/>
      <c r="CZG497" s="86"/>
      <c r="CZH497" s="86"/>
      <c r="CZI497" s="86"/>
      <c r="CZJ497" s="86"/>
      <c r="CZK497" s="86"/>
      <c r="CZL497" s="86"/>
      <c r="CZM497" s="86"/>
      <c r="CZN497" s="86"/>
      <c r="CZO497" s="86"/>
      <c r="CZP497" s="86"/>
      <c r="CZQ497" s="86"/>
      <c r="CZR497" s="86"/>
      <c r="CZS497" s="86"/>
      <c r="CZT497" s="86"/>
      <c r="CZU497" s="86"/>
      <c r="CZV497" s="86"/>
      <c r="CZW497" s="86"/>
      <c r="CZX497" s="86"/>
      <c r="CZY497" s="86"/>
      <c r="CZZ497" s="86"/>
      <c r="DAA497" s="86"/>
      <c r="DAB497" s="86"/>
      <c r="DAC497" s="86"/>
      <c r="DAD497" s="86"/>
      <c r="DAE497" s="86"/>
      <c r="DAF497" s="86"/>
      <c r="DAG497" s="86"/>
      <c r="DAH497" s="86"/>
      <c r="DAI497" s="86"/>
      <c r="DAJ497" s="86"/>
      <c r="DAK497" s="86"/>
      <c r="DAL497" s="86"/>
      <c r="DAM497" s="86"/>
      <c r="DAN497" s="86"/>
      <c r="DAO497" s="86"/>
      <c r="DAP497" s="86"/>
      <c r="DAQ497" s="86"/>
      <c r="DAR497" s="86"/>
      <c r="DAS497" s="86"/>
      <c r="DAT497" s="86"/>
      <c r="DAU497" s="86"/>
      <c r="DAV497" s="86"/>
      <c r="DAW497" s="86"/>
      <c r="DAX497" s="86"/>
      <c r="DAY497" s="86"/>
      <c r="DAZ497" s="86"/>
      <c r="DBA497" s="86"/>
      <c r="DBB497" s="86"/>
      <c r="DBC497" s="86"/>
      <c r="DBD497" s="86"/>
      <c r="DBE497" s="86"/>
      <c r="DBF497" s="86"/>
      <c r="DBG497" s="86"/>
      <c r="DBH497" s="86"/>
      <c r="DBI497" s="86"/>
      <c r="DBJ497" s="86"/>
      <c r="DBK497" s="86"/>
      <c r="DBL497" s="86"/>
      <c r="DBM497" s="86"/>
      <c r="DBN497" s="86"/>
      <c r="DBO497" s="86"/>
      <c r="DBP497" s="86"/>
      <c r="DBQ497" s="86"/>
      <c r="DBR497" s="86"/>
      <c r="DBS497" s="86"/>
      <c r="DBT497" s="86"/>
      <c r="DBU497" s="86"/>
      <c r="DBV497" s="86"/>
      <c r="DBW497" s="86"/>
      <c r="DBX497" s="86"/>
      <c r="DBY497" s="86"/>
      <c r="DBZ497" s="86"/>
      <c r="DCA497" s="86"/>
      <c r="DCB497" s="86"/>
      <c r="DCC497" s="86"/>
      <c r="DCD497" s="86"/>
      <c r="DCE497" s="86"/>
      <c r="DCF497" s="86"/>
      <c r="DCG497" s="86"/>
      <c r="DCH497" s="86"/>
      <c r="DCI497" s="86"/>
      <c r="DCJ497" s="86"/>
      <c r="DCK497" s="86"/>
      <c r="DCL497" s="86"/>
      <c r="DCM497" s="86"/>
      <c r="DCN497" s="86"/>
      <c r="DCO497" s="86"/>
      <c r="DCP497" s="86"/>
      <c r="DCQ497" s="86"/>
      <c r="DCR497" s="86"/>
      <c r="DCS497" s="86"/>
      <c r="DCT497" s="86"/>
      <c r="DCU497" s="86"/>
      <c r="DCV497" s="86"/>
      <c r="DCW497" s="86"/>
      <c r="DCX497" s="86"/>
      <c r="DCY497" s="86"/>
      <c r="DCZ497" s="86"/>
      <c r="DDA497" s="86"/>
      <c r="DDB497" s="86"/>
      <c r="DDC497" s="86"/>
      <c r="DDD497" s="86"/>
      <c r="DDE497" s="86"/>
      <c r="DDF497" s="86"/>
      <c r="DDG497" s="86"/>
      <c r="DDH497" s="86"/>
      <c r="DDI497" s="86"/>
      <c r="DDJ497" s="86"/>
      <c r="DDK497" s="86"/>
      <c r="DDL497" s="86"/>
      <c r="DDM497" s="86"/>
      <c r="DDN497" s="86"/>
      <c r="DDO497" s="86"/>
      <c r="DDP497" s="86"/>
      <c r="DDQ497" s="86"/>
      <c r="DDR497" s="86"/>
      <c r="DDS497" s="86"/>
      <c r="DDT497" s="86"/>
      <c r="DDU497" s="86"/>
      <c r="DDV497" s="86"/>
      <c r="DDW497" s="86"/>
      <c r="DDX497" s="86"/>
      <c r="DDY497" s="86"/>
      <c r="DDZ497" s="86"/>
      <c r="DEA497" s="86"/>
      <c r="DEB497" s="86"/>
      <c r="DEC497" s="86"/>
      <c r="DED497" s="86"/>
      <c r="DEE497" s="86"/>
      <c r="DEF497" s="86"/>
      <c r="DEG497" s="86"/>
      <c r="DEH497" s="86"/>
      <c r="DEI497" s="86"/>
      <c r="DEJ497" s="86"/>
      <c r="DEK497" s="86"/>
      <c r="DEL497" s="86"/>
      <c r="DEM497" s="86"/>
      <c r="DEN497" s="86"/>
      <c r="DEO497" s="86"/>
      <c r="DEP497" s="86"/>
      <c r="DEQ497" s="86"/>
      <c r="DER497" s="86"/>
      <c r="DES497" s="86"/>
      <c r="DET497" s="86"/>
      <c r="DEU497" s="86"/>
      <c r="DEV497" s="86"/>
      <c r="DEW497" s="86"/>
      <c r="DEX497" s="86"/>
      <c r="DEY497" s="86"/>
      <c r="DEZ497" s="86"/>
      <c r="DFA497" s="86"/>
      <c r="DFB497" s="86"/>
      <c r="DFC497" s="86"/>
      <c r="DFD497" s="86"/>
      <c r="DFE497" s="86"/>
      <c r="DFF497" s="86"/>
      <c r="DFG497" s="86"/>
      <c r="DFH497" s="86"/>
      <c r="DFI497" s="86"/>
      <c r="DFJ497" s="86"/>
      <c r="DFK497" s="86"/>
      <c r="DFL497" s="86"/>
      <c r="DFM497" s="86"/>
      <c r="DFN497" s="86"/>
      <c r="DFO497" s="86"/>
      <c r="DFP497" s="86"/>
      <c r="DFQ497" s="86"/>
      <c r="DFR497" s="86"/>
      <c r="DFS497" s="86"/>
      <c r="DFT497" s="86"/>
      <c r="DFU497" s="86"/>
      <c r="DFV497" s="86"/>
      <c r="DFW497" s="86"/>
      <c r="DFX497" s="86"/>
      <c r="DFY497" s="86"/>
      <c r="DFZ497" s="86"/>
      <c r="DGA497" s="86"/>
      <c r="DGB497" s="86"/>
      <c r="DGC497" s="86"/>
      <c r="DGD497" s="86"/>
      <c r="DGE497" s="86"/>
      <c r="DGF497" s="86"/>
      <c r="DGG497" s="86"/>
      <c r="DGH497" s="86"/>
      <c r="DGI497" s="86"/>
      <c r="DGJ497" s="86"/>
      <c r="DGK497" s="86"/>
      <c r="DGL497" s="86"/>
      <c r="DGM497" s="86"/>
      <c r="DGN497" s="86"/>
      <c r="DGO497" s="86"/>
      <c r="DGP497" s="86"/>
      <c r="DGQ497" s="86"/>
      <c r="DGR497" s="86"/>
      <c r="DGS497" s="86"/>
      <c r="DGT497" s="86"/>
      <c r="DGU497" s="86"/>
      <c r="DGV497" s="86"/>
      <c r="DGW497" s="86"/>
      <c r="DGX497" s="86"/>
      <c r="DGY497" s="86"/>
      <c r="DGZ497" s="86"/>
      <c r="DHA497" s="86"/>
      <c r="DHB497" s="86"/>
      <c r="DHC497" s="86"/>
      <c r="DHD497" s="86"/>
      <c r="DHE497" s="86"/>
      <c r="DHF497" s="86"/>
      <c r="DHG497" s="86"/>
      <c r="DHH497" s="86"/>
      <c r="DHI497" s="86"/>
      <c r="DHJ497" s="86"/>
      <c r="DHK497" s="86"/>
      <c r="DHL497" s="86"/>
      <c r="DHM497" s="86"/>
      <c r="DHN497" s="86"/>
      <c r="DHO497" s="86"/>
      <c r="DHP497" s="86"/>
      <c r="DHQ497" s="86"/>
      <c r="DHR497" s="86"/>
      <c r="DHS497" s="86"/>
      <c r="DHT497" s="86"/>
      <c r="DHU497" s="86"/>
      <c r="DHV497" s="86"/>
      <c r="DHW497" s="86"/>
      <c r="DHX497" s="86"/>
      <c r="DHY497" s="86"/>
      <c r="DHZ497" s="86"/>
      <c r="DIA497" s="86"/>
      <c r="DIB497" s="86"/>
      <c r="DIC497" s="86"/>
      <c r="DID497" s="86"/>
      <c r="DIE497" s="86"/>
      <c r="DIF497" s="86"/>
      <c r="DIG497" s="86"/>
      <c r="DIH497" s="86"/>
      <c r="DII497" s="86"/>
      <c r="DIJ497" s="86"/>
      <c r="DIK497" s="86"/>
      <c r="DIL497" s="86"/>
      <c r="DIM497" s="86"/>
      <c r="DIN497" s="86"/>
      <c r="DIO497" s="86"/>
      <c r="DIP497" s="86"/>
      <c r="DIQ497" s="86"/>
      <c r="DIR497" s="86"/>
      <c r="DIS497" s="86"/>
      <c r="DIT497" s="86"/>
      <c r="DIU497" s="86"/>
      <c r="DIV497" s="86"/>
      <c r="DIW497" s="86"/>
      <c r="DIX497" s="86"/>
      <c r="DIY497" s="86"/>
      <c r="DIZ497" s="86"/>
      <c r="DJA497" s="86"/>
      <c r="DJB497" s="86"/>
      <c r="DJC497" s="86"/>
      <c r="DJD497" s="86"/>
      <c r="DJE497" s="86"/>
      <c r="DJF497" s="86"/>
      <c r="DJG497" s="86"/>
      <c r="DJH497" s="86"/>
      <c r="DJI497" s="86"/>
      <c r="DJJ497" s="86"/>
      <c r="DJK497" s="86"/>
      <c r="DJL497" s="86"/>
      <c r="DJM497" s="86"/>
      <c r="DJN497" s="86"/>
      <c r="DJO497" s="86"/>
      <c r="DJP497" s="86"/>
      <c r="DJQ497" s="86"/>
      <c r="DJR497" s="86"/>
      <c r="DJS497" s="86"/>
      <c r="DJT497" s="86"/>
      <c r="DJU497" s="86"/>
      <c r="DJV497" s="86"/>
      <c r="DJW497" s="86"/>
      <c r="DJX497" s="86"/>
      <c r="DJY497" s="86"/>
      <c r="DJZ497" s="86"/>
      <c r="DKA497" s="86"/>
      <c r="DKB497" s="86"/>
      <c r="DKC497" s="86"/>
      <c r="DKD497" s="86"/>
      <c r="DKE497" s="86"/>
      <c r="DKF497" s="86"/>
      <c r="DKG497" s="86"/>
      <c r="DKH497" s="86"/>
      <c r="DKI497" s="86"/>
      <c r="DKJ497" s="86"/>
      <c r="DKK497" s="86"/>
      <c r="DKL497" s="86"/>
      <c r="DKM497" s="86"/>
      <c r="DKN497" s="86"/>
      <c r="DKO497" s="86"/>
      <c r="DKP497" s="86"/>
      <c r="DKQ497" s="86"/>
      <c r="DKR497" s="86"/>
      <c r="DKS497" s="86"/>
      <c r="DKT497" s="86"/>
      <c r="DKU497" s="86"/>
      <c r="DKV497" s="86"/>
      <c r="DKW497" s="86"/>
      <c r="DKX497" s="86"/>
      <c r="DKY497" s="86"/>
      <c r="DKZ497" s="86"/>
      <c r="DLA497" s="86"/>
      <c r="DLB497" s="86"/>
      <c r="DLC497" s="86"/>
      <c r="DLD497" s="86"/>
      <c r="DLE497" s="86"/>
      <c r="DLF497" s="86"/>
      <c r="DLG497" s="86"/>
      <c r="DLH497" s="86"/>
      <c r="DLI497" s="86"/>
      <c r="DLJ497" s="86"/>
      <c r="DLK497" s="86"/>
      <c r="DLL497" s="86"/>
      <c r="DLM497" s="86"/>
      <c r="DLN497" s="86"/>
      <c r="DLO497" s="86"/>
      <c r="DLP497" s="86"/>
      <c r="DLQ497" s="86"/>
      <c r="DLR497" s="86"/>
      <c r="DLS497" s="86"/>
      <c r="DLT497" s="86"/>
      <c r="DLU497" s="86"/>
      <c r="DLV497" s="86"/>
      <c r="DLW497" s="86"/>
      <c r="DLX497" s="86"/>
      <c r="DLY497" s="86"/>
      <c r="DLZ497" s="86"/>
      <c r="DMA497" s="86"/>
      <c r="DMB497" s="86"/>
      <c r="DMC497" s="86"/>
      <c r="DMD497" s="86"/>
      <c r="DME497" s="86"/>
      <c r="DMF497" s="86"/>
      <c r="DMG497" s="86"/>
      <c r="DMH497" s="86"/>
      <c r="DMI497" s="86"/>
      <c r="DMJ497" s="86"/>
      <c r="DMK497" s="86"/>
      <c r="DML497" s="86"/>
      <c r="DMM497" s="86"/>
      <c r="DMN497" s="86"/>
      <c r="DMO497" s="86"/>
      <c r="DMP497" s="86"/>
      <c r="DMQ497" s="86"/>
      <c r="DMR497" s="86"/>
      <c r="DMS497" s="86"/>
      <c r="DMT497" s="86"/>
      <c r="DMU497" s="86"/>
      <c r="DMV497" s="86"/>
      <c r="DMW497" s="86"/>
      <c r="DMX497" s="86"/>
      <c r="DMY497" s="86"/>
      <c r="DMZ497" s="86"/>
      <c r="DNA497" s="86"/>
      <c r="DNB497" s="86"/>
      <c r="DNC497" s="86"/>
      <c r="DND497" s="86"/>
      <c r="DNE497" s="86"/>
      <c r="DNF497" s="86"/>
      <c r="DNG497" s="86"/>
      <c r="DNH497" s="86"/>
      <c r="DNI497" s="86"/>
      <c r="DNJ497" s="86"/>
      <c r="DNK497" s="86"/>
      <c r="DNL497" s="86"/>
      <c r="DNM497" s="86"/>
      <c r="DNN497" s="86"/>
      <c r="DNO497" s="86"/>
      <c r="DNP497" s="86"/>
      <c r="DNQ497" s="86"/>
      <c r="DNR497" s="86"/>
      <c r="DNS497" s="86"/>
      <c r="DNT497" s="86"/>
      <c r="DNU497" s="86"/>
      <c r="DNV497" s="86"/>
      <c r="DNW497" s="86"/>
      <c r="DNX497" s="86"/>
      <c r="DNY497" s="86"/>
      <c r="DNZ497" s="86"/>
      <c r="DOA497" s="86"/>
      <c r="DOB497" s="86"/>
      <c r="DOC497" s="86"/>
      <c r="DOD497" s="86"/>
      <c r="DOE497" s="86"/>
      <c r="DOF497" s="86"/>
      <c r="DOG497" s="86"/>
      <c r="DOH497" s="86"/>
      <c r="DOI497" s="86"/>
      <c r="DOJ497" s="86"/>
      <c r="DOK497" s="86"/>
      <c r="DOL497" s="86"/>
      <c r="DOM497" s="86"/>
      <c r="DON497" s="86"/>
      <c r="DOO497" s="86"/>
      <c r="DOP497" s="86"/>
      <c r="DOQ497" s="86"/>
      <c r="DOR497" s="86"/>
      <c r="DOS497" s="86"/>
      <c r="DOT497" s="86"/>
      <c r="DOU497" s="86"/>
      <c r="DOV497" s="86"/>
      <c r="DOW497" s="86"/>
      <c r="DOX497" s="86"/>
      <c r="DOY497" s="86"/>
      <c r="DOZ497" s="86"/>
      <c r="DPA497" s="86"/>
      <c r="DPB497" s="86"/>
      <c r="DPC497" s="86"/>
      <c r="DPD497" s="86"/>
      <c r="DPE497" s="86"/>
      <c r="DPF497" s="86"/>
      <c r="DPG497" s="86"/>
      <c r="DPH497" s="86"/>
      <c r="DPI497" s="86"/>
      <c r="DPJ497" s="86"/>
      <c r="DPK497" s="86"/>
      <c r="DPL497" s="86"/>
      <c r="DPM497" s="86"/>
      <c r="DPN497" s="86"/>
      <c r="DPO497" s="86"/>
      <c r="DPP497" s="86"/>
      <c r="DPQ497" s="86"/>
      <c r="DPR497" s="86"/>
      <c r="DPS497" s="86"/>
      <c r="DPT497" s="86"/>
      <c r="DPU497" s="86"/>
      <c r="DPV497" s="86"/>
      <c r="DPW497" s="86"/>
      <c r="DPX497" s="86"/>
      <c r="DPY497" s="86"/>
      <c r="DPZ497" s="86"/>
      <c r="DQA497" s="86"/>
      <c r="DQB497" s="86"/>
      <c r="DQC497" s="86"/>
      <c r="DQD497" s="86"/>
      <c r="DQE497" s="86"/>
      <c r="DQF497" s="86"/>
      <c r="DQG497" s="86"/>
      <c r="DQH497" s="86"/>
      <c r="DQI497" s="86"/>
      <c r="DQJ497" s="86"/>
      <c r="DQK497" s="86"/>
      <c r="DQL497" s="86"/>
      <c r="DQM497" s="86"/>
      <c r="DQN497" s="86"/>
      <c r="DQO497" s="86"/>
      <c r="DQP497" s="86"/>
      <c r="DQQ497" s="86"/>
      <c r="DQR497" s="86"/>
      <c r="DQS497" s="86"/>
      <c r="DQT497" s="86"/>
      <c r="DQU497" s="86"/>
      <c r="DQV497" s="86"/>
      <c r="DQW497" s="86"/>
      <c r="DQX497" s="86"/>
      <c r="DQY497" s="86"/>
      <c r="DQZ497" s="86"/>
      <c r="DRA497" s="86"/>
      <c r="DRB497" s="86"/>
      <c r="DRC497" s="86"/>
      <c r="DRD497" s="86"/>
      <c r="DRE497" s="86"/>
      <c r="DRF497" s="86"/>
      <c r="DRG497" s="86"/>
      <c r="DRH497" s="86"/>
      <c r="DRI497" s="86"/>
      <c r="DRJ497" s="86"/>
      <c r="DRK497" s="86"/>
      <c r="DRL497" s="86"/>
      <c r="DRM497" s="86"/>
      <c r="DRN497" s="86"/>
      <c r="DRO497" s="86"/>
      <c r="DRP497" s="86"/>
      <c r="DRQ497" s="86"/>
      <c r="DRR497" s="86"/>
      <c r="DRS497" s="86"/>
      <c r="DRT497" s="86"/>
      <c r="DRU497" s="86"/>
      <c r="DRV497" s="86"/>
      <c r="DRW497" s="86"/>
      <c r="DRX497" s="86"/>
      <c r="DRY497" s="86"/>
      <c r="DRZ497" s="86"/>
      <c r="DSA497" s="86"/>
      <c r="DSB497" s="86"/>
      <c r="DSC497" s="86"/>
      <c r="DSD497" s="86"/>
      <c r="DSE497" s="86"/>
      <c r="DSF497" s="86"/>
      <c r="DSG497" s="86"/>
      <c r="DSH497" s="86"/>
      <c r="DSI497" s="86"/>
      <c r="DSJ497" s="86"/>
      <c r="DSK497" s="86"/>
      <c r="DSL497" s="86"/>
      <c r="DSM497" s="86"/>
      <c r="DSN497" s="86"/>
      <c r="DSO497" s="86"/>
      <c r="DSP497" s="86"/>
      <c r="DSQ497" s="86"/>
      <c r="DSR497" s="86"/>
      <c r="DSS497" s="86"/>
      <c r="DST497" s="86"/>
      <c r="DSU497" s="86"/>
      <c r="DSV497" s="86"/>
      <c r="DSW497" s="86"/>
      <c r="DSX497" s="86"/>
      <c r="DSY497" s="86"/>
      <c r="DSZ497" s="86"/>
      <c r="DTA497" s="86"/>
      <c r="DTB497" s="86"/>
      <c r="DTC497" s="86"/>
      <c r="DTD497" s="86"/>
      <c r="DTE497" s="86"/>
      <c r="DTF497" s="86"/>
      <c r="DTG497" s="86"/>
      <c r="DTH497" s="86"/>
      <c r="DTI497" s="86"/>
      <c r="DTJ497" s="86"/>
      <c r="DTK497" s="86"/>
      <c r="DTL497" s="86"/>
      <c r="DTM497" s="86"/>
      <c r="DTN497" s="86"/>
      <c r="DTO497" s="86"/>
      <c r="DTP497" s="86"/>
      <c r="DTQ497" s="86"/>
      <c r="DTR497" s="86"/>
      <c r="DTS497" s="86"/>
      <c r="DTT497" s="86"/>
      <c r="DTU497" s="86"/>
      <c r="DTV497" s="86"/>
      <c r="DTW497" s="86"/>
      <c r="DTX497" s="86"/>
      <c r="DTY497" s="86"/>
      <c r="DTZ497" s="86"/>
      <c r="DUA497" s="86"/>
      <c r="DUB497" s="86"/>
      <c r="DUC497" s="86"/>
      <c r="DUD497" s="86"/>
      <c r="DUE497" s="86"/>
      <c r="DUF497" s="86"/>
      <c r="DUG497" s="86"/>
      <c r="DUH497" s="86"/>
      <c r="DUI497" s="86"/>
      <c r="DUJ497" s="86"/>
      <c r="DUK497" s="86"/>
      <c r="DUL497" s="86"/>
      <c r="DUM497" s="86"/>
      <c r="DUN497" s="86"/>
      <c r="DUO497" s="86"/>
      <c r="DUP497" s="86"/>
      <c r="DUQ497" s="86"/>
      <c r="DUR497" s="86"/>
      <c r="DUS497" s="86"/>
      <c r="DUT497" s="86"/>
      <c r="DUU497" s="86"/>
      <c r="DUV497" s="86"/>
      <c r="DUW497" s="86"/>
      <c r="DUX497" s="86"/>
      <c r="DUY497" s="86"/>
      <c r="DUZ497" s="86"/>
      <c r="DVA497" s="86"/>
      <c r="DVB497" s="86"/>
      <c r="DVC497" s="86"/>
      <c r="DVD497" s="86"/>
      <c r="DVE497" s="86"/>
      <c r="DVF497" s="86"/>
      <c r="DVG497" s="86"/>
      <c r="DVH497" s="86"/>
      <c r="DVI497" s="86"/>
      <c r="DVJ497" s="86"/>
      <c r="DVK497" s="86"/>
      <c r="DVL497" s="86"/>
      <c r="DVM497" s="86"/>
      <c r="DVN497" s="86"/>
      <c r="DVO497" s="86"/>
      <c r="DVP497" s="86"/>
      <c r="DVQ497" s="86"/>
      <c r="DVR497" s="86"/>
      <c r="DVS497" s="86"/>
      <c r="DVT497" s="86"/>
      <c r="DVU497" s="86"/>
      <c r="DVV497" s="86"/>
      <c r="DVW497" s="86"/>
      <c r="DVX497" s="86"/>
      <c r="DVY497" s="86"/>
      <c r="DVZ497" s="86"/>
      <c r="DWA497" s="86"/>
      <c r="DWB497" s="86"/>
      <c r="DWC497" s="86"/>
      <c r="DWD497" s="86"/>
      <c r="DWE497" s="86"/>
      <c r="DWF497" s="86"/>
      <c r="DWG497" s="86"/>
      <c r="DWH497" s="86"/>
      <c r="DWI497" s="86"/>
      <c r="DWJ497" s="86"/>
      <c r="DWK497" s="86"/>
      <c r="DWL497" s="86"/>
      <c r="DWM497" s="86"/>
      <c r="DWN497" s="86"/>
      <c r="DWO497" s="86"/>
      <c r="DWP497" s="86"/>
      <c r="DWQ497" s="86"/>
      <c r="DWR497" s="86"/>
      <c r="DWS497" s="86"/>
      <c r="DWT497" s="86"/>
      <c r="DWU497" s="86"/>
      <c r="DWV497" s="86"/>
      <c r="DWW497" s="86"/>
      <c r="DWX497" s="86"/>
      <c r="DWY497" s="86"/>
      <c r="DWZ497" s="86"/>
      <c r="DXA497" s="86"/>
      <c r="DXB497" s="86"/>
      <c r="DXC497" s="86"/>
      <c r="DXD497" s="86"/>
      <c r="DXE497" s="86"/>
      <c r="DXF497" s="86"/>
      <c r="DXG497" s="86"/>
      <c r="DXH497" s="86"/>
      <c r="DXI497" s="86"/>
      <c r="DXJ497" s="86"/>
      <c r="DXK497" s="86"/>
      <c r="DXL497" s="86"/>
      <c r="DXM497" s="86"/>
      <c r="DXN497" s="86"/>
      <c r="DXO497" s="86"/>
      <c r="DXP497" s="86"/>
      <c r="DXQ497" s="86"/>
      <c r="DXR497" s="86"/>
      <c r="DXS497" s="86"/>
      <c r="DXT497" s="86"/>
      <c r="DXU497" s="86"/>
      <c r="DXV497" s="86"/>
      <c r="DXW497" s="86"/>
      <c r="DXX497" s="86"/>
      <c r="DXY497" s="86"/>
      <c r="DXZ497" s="86"/>
      <c r="DYA497" s="86"/>
      <c r="DYB497" s="86"/>
      <c r="DYC497" s="86"/>
      <c r="DYD497" s="86"/>
      <c r="DYE497" s="86"/>
      <c r="DYF497" s="86"/>
      <c r="DYG497" s="86"/>
      <c r="DYH497" s="86"/>
      <c r="DYI497" s="86"/>
      <c r="DYJ497" s="86"/>
      <c r="DYK497" s="86"/>
      <c r="DYL497" s="86"/>
      <c r="DYM497" s="86"/>
      <c r="DYN497" s="86"/>
      <c r="DYO497" s="86"/>
      <c r="DYP497" s="86"/>
      <c r="DYQ497" s="86"/>
      <c r="DYR497" s="86"/>
      <c r="DYS497" s="86"/>
      <c r="DYT497" s="86"/>
      <c r="DYU497" s="86"/>
      <c r="DYV497" s="86"/>
      <c r="DYW497" s="86"/>
      <c r="DYX497" s="86"/>
      <c r="DYY497" s="86"/>
      <c r="DYZ497" s="86"/>
      <c r="DZA497" s="86"/>
      <c r="DZB497" s="86"/>
      <c r="DZC497" s="86"/>
      <c r="DZD497" s="86"/>
      <c r="DZE497" s="86"/>
      <c r="DZF497" s="86"/>
      <c r="DZG497" s="86"/>
      <c r="DZH497" s="86"/>
      <c r="DZI497" s="86"/>
      <c r="DZJ497" s="86"/>
      <c r="DZK497" s="86"/>
      <c r="DZL497" s="86"/>
      <c r="DZM497" s="86"/>
      <c r="DZN497" s="86"/>
      <c r="DZO497" s="86"/>
      <c r="DZP497" s="86"/>
      <c r="DZQ497" s="86"/>
      <c r="DZR497" s="86"/>
      <c r="DZS497" s="86"/>
      <c r="DZT497" s="86"/>
      <c r="DZU497" s="86"/>
      <c r="DZV497" s="86"/>
      <c r="DZW497" s="86"/>
      <c r="DZX497" s="86"/>
      <c r="DZY497" s="86"/>
      <c r="DZZ497" s="86"/>
      <c r="EAA497" s="86"/>
      <c r="EAB497" s="86"/>
      <c r="EAC497" s="86"/>
      <c r="EAD497" s="86"/>
      <c r="EAE497" s="86"/>
      <c r="EAF497" s="86"/>
      <c r="EAG497" s="86"/>
      <c r="EAH497" s="86"/>
      <c r="EAI497" s="86"/>
      <c r="EAJ497" s="86"/>
      <c r="EAK497" s="86"/>
      <c r="EAL497" s="86"/>
      <c r="EAM497" s="86"/>
      <c r="EAN497" s="86"/>
      <c r="EAO497" s="86"/>
      <c r="EAP497" s="86"/>
      <c r="EAQ497" s="86"/>
      <c r="EAR497" s="86"/>
      <c r="EAS497" s="86"/>
      <c r="EAT497" s="86"/>
      <c r="EAU497" s="86"/>
      <c r="EAV497" s="86"/>
      <c r="EAW497" s="86"/>
      <c r="EAX497" s="86"/>
      <c r="EAY497" s="86"/>
      <c r="EAZ497" s="86"/>
      <c r="EBA497" s="86"/>
      <c r="EBB497" s="86"/>
      <c r="EBC497" s="86"/>
      <c r="EBD497" s="86"/>
      <c r="EBE497" s="86"/>
      <c r="EBF497" s="86"/>
      <c r="EBG497" s="86"/>
      <c r="EBH497" s="86"/>
      <c r="EBI497" s="86"/>
      <c r="EBJ497" s="86"/>
      <c r="EBK497" s="86"/>
      <c r="EBL497" s="86"/>
      <c r="EBM497" s="86"/>
      <c r="EBN497" s="86"/>
      <c r="EBO497" s="86"/>
      <c r="EBP497" s="86"/>
      <c r="EBQ497" s="86"/>
      <c r="EBR497" s="86"/>
      <c r="EBS497" s="86"/>
      <c r="EBT497" s="86"/>
      <c r="EBU497" s="86"/>
      <c r="EBV497" s="86"/>
      <c r="EBW497" s="86"/>
      <c r="EBX497" s="86"/>
      <c r="EBY497" s="86"/>
      <c r="EBZ497" s="86"/>
      <c r="ECA497" s="86"/>
      <c r="ECB497" s="86"/>
      <c r="ECC497" s="86"/>
      <c r="ECD497" s="86"/>
      <c r="ECE497" s="86"/>
      <c r="ECF497" s="86"/>
      <c r="ECG497" s="86"/>
      <c r="ECH497" s="86"/>
      <c r="ECI497" s="86"/>
      <c r="ECJ497" s="86"/>
      <c r="ECK497" s="86"/>
      <c r="ECL497" s="86"/>
      <c r="ECM497" s="86"/>
      <c r="ECN497" s="86"/>
      <c r="ECO497" s="86"/>
      <c r="ECP497" s="86"/>
      <c r="ECQ497" s="86"/>
      <c r="ECR497" s="86"/>
      <c r="ECS497" s="86"/>
      <c r="ECT497" s="86"/>
      <c r="ECU497" s="86"/>
      <c r="ECV497" s="86"/>
      <c r="ECW497" s="86"/>
      <c r="ECX497" s="86"/>
      <c r="ECY497" s="86"/>
      <c r="ECZ497" s="86"/>
      <c r="EDA497" s="86"/>
      <c r="EDB497" s="86"/>
      <c r="EDC497" s="86"/>
      <c r="EDD497" s="86"/>
      <c r="EDE497" s="86"/>
      <c r="EDF497" s="86"/>
      <c r="EDG497" s="86"/>
      <c r="EDH497" s="86"/>
      <c r="EDI497" s="86"/>
      <c r="EDJ497" s="86"/>
      <c r="EDK497" s="86"/>
      <c r="EDL497" s="86"/>
      <c r="EDM497" s="86"/>
      <c r="EDN497" s="86"/>
      <c r="EDO497" s="86"/>
      <c r="EDP497" s="86"/>
      <c r="EDQ497" s="86"/>
      <c r="EDR497" s="86"/>
      <c r="EDS497" s="86"/>
      <c r="EDT497" s="86"/>
      <c r="EDU497" s="86"/>
      <c r="EDV497" s="86"/>
      <c r="EDW497" s="86"/>
      <c r="EDX497" s="86"/>
      <c r="EDY497" s="86"/>
      <c r="EDZ497" s="86"/>
      <c r="EEA497" s="86"/>
      <c r="EEB497" s="86"/>
      <c r="EEC497" s="86"/>
      <c r="EED497" s="86"/>
      <c r="EEE497" s="86"/>
      <c r="EEF497" s="86"/>
      <c r="EEG497" s="86"/>
      <c r="EEH497" s="86"/>
      <c r="EEI497" s="86"/>
      <c r="EEJ497" s="86"/>
      <c r="EEK497" s="86"/>
      <c r="EEL497" s="86"/>
      <c r="EEM497" s="86"/>
      <c r="EEN497" s="86"/>
      <c r="EEO497" s="86"/>
      <c r="EEP497" s="86"/>
      <c r="EEQ497" s="86"/>
      <c r="EER497" s="86"/>
      <c r="EES497" s="86"/>
      <c r="EET497" s="86"/>
      <c r="EEU497" s="86"/>
      <c r="EEV497" s="86"/>
      <c r="EEW497" s="86"/>
      <c r="EEX497" s="86"/>
      <c r="EEY497" s="86"/>
      <c r="EEZ497" s="86"/>
      <c r="EFA497" s="86"/>
      <c r="EFB497" s="86"/>
      <c r="EFC497" s="86"/>
      <c r="EFD497" s="86"/>
      <c r="EFE497" s="86"/>
      <c r="EFF497" s="86"/>
      <c r="EFG497" s="86"/>
      <c r="EFH497" s="86"/>
      <c r="EFI497" s="86"/>
      <c r="EFJ497" s="86"/>
      <c r="EFK497" s="86"/>
      <c r="EFL497" s="86"/>
      <c r="EFM497" s="86"/>
      <c r="EFN497" s="86"/>
      <c r="EFO497" s="86"/>
      <c r="EFP497" s="86"/>
      <c r="EFQ497" s="86"/>
      <c r="EFR497" s="86"/>
      <c r="EFS497" s="86"/>
      <c r="EFT497" s="86"/>
      <c r="EFU497" s="86"/>
      <c r="EFV497" s="86"/>
      <c r="EFW497" s="86"/>
      <c r="EFX497" s="86"/>
      <c r="EFY497" s="86"/>
      <c r="EFZ497" s="86"/>
      <c r="EGA497" s="86"/>
      <c r="EGB497" s="86"/>
      <c r="EGC497" s="86"/>
      <c r="EGD497" s="86"/>
      <c r="EGE497" s="86"/>
      <c r="EGF497" s="86"/>
      <c r="EGG497" s="86"/>
      <c r="EGH497" s="86"/>
      <c r="EGI497" s="86"/>
      <c r="EGJ497" s="86"/>
      <c r="EGK497" s="86"/>
      <c r="EGL497" s="86"/>
      <c r="EGM497" s="86"/>
      <c r="EGN497" s="86"/>
      <c r="EGO497" s="86"/>
      <c r="EGP497" s="86"/>
      <c r="EGQ497" s="86"/>
      <c r="EGR497" s="86"/>
      <c r="EGS497" s="86"/>
      <c r="EGT497" s="86"/>
      <c r="EGU497" s="86"/>
      <c r="EGV497" s="86"/>
      <c r="EGW497" s="86"/>
      <c r="EGX497" s="86"/>
      <c r="EGY497" s="86"/>
      <c r="EGZ497" s="86"/>
      <c r="EHA497" s="86"/>
      <c r="EHB497" s="86"/>
      <c r="EHC497" s="86"/>
      <c r="EHD497" s="86"/>
      <c r="EHE497" s="86"/>
      <c r="EHF497" s="86"/>
      <c r="EHG497" s="86"/>
      <c r="EHH497" s="86"/>
      <c r="EHI497" s="86"/>
      <c r="EHJ497" s="86"/>
      <c r="EHK497" s="86"/>
      <c r="EHL497" s="86"/>
      <c r="EHM497" s="86"/>
      <c r="EHN497" s="86"/>
      <c r="EHO497" s="86"/>
      <c r="EHP497" s="86"/>
      <c r="EHQ497" s="86"/>
      <c r="EHR497" s="86"/>
      <c r="EHS497" s="86"/>
      <c r="EHT497" s="86"/>
      <c r="EHU497" s="86"/>
      <c r="EHV497" s="86"/>
      <c r="EHW497" s="86"/>
      <c r="EHX497" s="86"/>
      <c r="EHY497" s="86"/>
      <c r="EHZ497" s="86"/>
      <c r="EIA497" s="86"/>
      <c r="EIB497" s="86"/>
      <c r="EIC497" s="86"/>
      <c r="EID497" s="86"/>
      <c r="EIE497" s="86"/>
      <c r="EIF497" s="86"/>
      <c r="EIG497" s="86"/>
      <c r="EIH497" s="86"/>
      <c r="EII497" s="86"/>
      <c r="EIJ497" s="86"/>
      <c r="EIK497" s="86"/>
      <c r="EIL497" s="86"/>
      <c r="EIM497" s="86"/>
      <c r="EIN497" s="86"/>
      <c r="EIO497" s="86"/>
      <c r="EIP497" s="86"/>
      <c r="EIQ497" s="86"/>
      <c r="EIR497" s="86"/>
      <c r="EIS497" s="86"/>
      <c r="EIT497" s="86"/>
      <c r="EIU497" s="86"/>
      <c r="EIV497" s="86"/>
      <c r="EIW497" s="86"/>
      <c r="EIX497" s="86"/>
      <c r="EIY497" s="86"/>
      <c r="EIZ497" s="86"/>
      <c r="EJA497" s="86"/>
      <c r="EJB497" s="86"/>
      <c r="EJC497" s="86"/>
      <c r="EJD497" s="86"/>
      <c r="EJE497" s="86"/>
      <c r="EJF497" s="86"/>
      <c r="EJG497" s="86"/>
      <c r="EJH497" s="86"/>
      <c r="EJI497" s="86"/>
      <c r="EJJ497" s="86"/>
      <c r="EJK497" s="86"/>
      <c r="EJL497" s="86"/>
      <c r="EJM497" s="86"/>
      <c r="EJN497" s="86"/>
      <c r="EJO497" s="86"/>
      <c r="EJP497" s="86"/>
      <c r="EJQ497" s="86"/>
      <c r="EJR497" s="86"/>
      <c r="EJS497" s="86"/>
      <c r="EJT497" s="86"/>
      <c r="EJU497" s="86"/>
      <c r="EJV497" s="86"/>
      <c r="EJW497" s="86"/>
      <c r="EJX497" s="86"/>
      <c r="EJY497" s="86"/>
      <c r="EJZ497" s="86"/>
      <c r="EKA497" s="86"/>
      <c r="EKB497" s="86"/>
      <c r="EKC497" s="86"/>
      <c r="EKD497" s="86"/>
      <c r="EKE497" s="86"/>
      <c r="EKF497" s="86"/>
      <c r="EKG497" s="86"/>
      <c r="EKH497" s="86"/>
      <c r="EKI497" s="86"/>
      <c r="EKJ497" s="86"/>
      <c r="EKK497" s="86"/>
      <c r="EKL497" s="86"/>
      <c r="EKM497" s="86"/>
      <c r="EKN497" s="86"/>
      <c r="EKO497" s="86"/>
      <c r="EKP497" s="86"/>
      <c r="EKQ497" s="86"/>
      <c r="EKR497" s="86"/>
      <c r="EKS497" s="86"/>
      <c r="EKT497" s="86"/>
      <c r="EKU497" s="86"/>
      <c r="EKV497" s="86"/>
      <c r="EKW497" s="86"/>
      <c r="EKX497" s="86"/>
      <c r="EKY497" s="86"/>
      <c r="EKZ497" s="86"/>
      <c r="ELA497" s="86"/>
      <c r="ELB497" s="86"/>
      <c r="ELC497" s="86"/>
      <c r="ELD497" s="86"/>
      <c r="ELE497" s="86"/>
      <c r="ELF497" s="86"/>
      <c r="ELG497" s="86"/>
      <c r="ELH497" s="86"/>
      <c r="ELI497" s="86"/>
      <c r="ELJ497" s="86"/>
      <c r="ELK497" s="86"/>
      <c r="ELL497" s="86"/>
      <c r="ELM497" s="86"/>
      <c r="ELN497" s="86"/>
      <c r="ELO497" s="86"/>
      <c r="ELP497" s="86"/>
      <c r="ELQ497" s="86"/>
      <c r="ELR497" s="86"/>
      <c r="ELS497" s="86"/>
      <c r="ELT497" s="86"/>
      <c r="ELU497" s="86"/>
      <c r="ELV497" s="86"/>
      <c r="ELW497" s="86"/>
      <c r="ELX497" s="86"/>
      <c r="ELY497" s="86"/>
      <c r="ELZ497" s="86"/>
      <c r="EMA497" s="86"/>
      <c r="EMB497" s="86"/>
      <c r="EMC497" s="86"/>
      <c r="EMD497" s="86"/>
      <c r="EME497" s="86"/>
      <c r="EMF497" s="86"/>
      <c r="EMG497" s="86"/>
      <c r="EMH497" s="86"/>
      <c r="EMI497" s="86"/>
      <c r="EMJ497" s="86"/>
      <c r="EMK497" s="86"/>
      <c r="EML497" s="86"/>
      <c r="EMM497" s="86"/>
      <c r="EMN497" s="86"/>
      <c r="EMO497" s="86"/>
      <c r="EMP497" s="86"/>
      <c r="EMQ497" s="86"/>
      <c r="EMR497" s="86"/>
      <c r="EMS497" s="86"/>
      <c r="EMT497" s="86"/>
      <c r="EMU497" s="86"/>
      <c r="EMV497" s="86"/>
      <c r="EMW497" s="86"/>
      <c r="EMX497" s="86"/>
      <c r="EMY497" s="86"/>
      <c r="EMZ497" s="86"/>
      <c r="ENA497" s="86"/>
      <c r="ENB497" s="86"/>
      <c r="ENC497" s="86"/>
      <c r="END497" s="86"/>
      <c r="ENE497" s="86"/>
      <c r="ENF497" s="86"/>
      <c r="ENG497" s="86"/>
      <c r="ENH497" s="86"/>
      <c r="ENI497" s="86"/>
      <c r="ENJ497" s="86"/>
      <c r="ENK497" s="86"/>
      <c r="ENL497" s="86"/>
      <c r="ENM497" s="86"/>
      <c r="ENN497" s="86"/>
      <c r="ENO497" s="86"/>
      <c r="ENP497" s="86"/>
      <c r="ENQ497" s="86"/>
      <c r="ENR497" s="86"/>
      <c r="ENS497" s="86"/>
      <c r="ENT497" s="86"/>
      <c r="ENU497" s="86"/>
      <c r="ENV497" s="86"/>
      <c r="ENW497" s="86"/>
      <c r="ENX497" s="86"/>
      <c r="ENY497" s="86"/>
      <c r="ENZ497" s="86"/>
      <c r="EOA497" s="86"/>
      <c r="EOB497" s="86"/>
      <c r="EOC497" s="86"/>
      <c r="EOD497" s="86"/>
      <c r="EOE497" s="86"/>
      <c r="EOF497" s="86"/>
      <c r="EOG497" s="86"/>
      <c r="EOH497" s="86"/>
      <c r="EOI497" s="86"/>
      <c r="EOJ497" s="86"/>
      <c r="EOK497" s="86"/>
      <c r="EOL497" s="86"/>
      <c r="EOM497" s="86"/>
      <c r="EON497" s="86"/>
      <c r="EOO497" s="86"/>
      <c r="EOP497" s="86"/>
      <c r="EOQ497" s="86"/>
      <c r="EOR497" s="86"/>
      <c r="EOS497" s="86"/>
      <c r="EOT497" s="86"/>
      <c r="EOU497" s="86"/>
      <c r="EOV497" s="86"/>
      <c r="EOW497" s="86"/>
      <c r="EOX497" s="86"/>
      <c r="EOY497" s="86"/>
      <c r="EOZ497" s="86"/>
      <c r="EPA497" s="86"/>
      <c r="EPB497" s="86"/>
      <c r="EPC497" s="86"/>
      <c r="EPD497" s="86"/>
      <c r="EPE497" s="86"/>
      <c r="EPF497" s="86"/>
      <c r="EPG497" s="86"/>
      <c r="EPH497" s="86"/>
      <c r="EPI497" s="86"/>
      <c r="EPJ497" s="86"/>
      <c r="EPK497" s="86"/>
      <c r="EPL497" s="86"/>
      <c r="EPM497" s="86"/>
      <c r="EPN497" s="86"/>
      <c r="EPO497" s="86"/>
      <c r="EPP497" s="86"/>
      <c r="EPQ497" s="86"/>
      <c r="EPR497" s="86"/>
      <c r="EPS497" s="86"/>
      <c r="EPT497" s="86"/>
      <c r="EPU497" s="86"/>
      <c r="EPV497" s="86"/>
      <c r="EPW497" s="86"/>
      <c r="EPX497" s="86"/>
      <c r="EPY497" s="86"/>
      <c r="EPZ497" s="86"/>
      <c r="EQA497" s="86"/>
      <c r="EQB497" s="86"/>
      <c r="EQC497" s="86"/>
      <c r="EQD497" s="86"/>
      <c r="EQE497" s="86"/>
      <c r="EQF497" s="86"/>
      <c r="EQG497" s="86"/>
      <c r="EQH497" s="86"/>
      <c r="EQI497" s="86"/>
      <c r="EQJ497" s="86"/>
      <c r="EQK497" s="86"/>
      <c r="EQL497" s="86"/>
      <c r="EQM497" s="86"/>
      <c r="EQN497" s="86"/>
      <c r="EQO497" s="86"/>
      <c r="EQP497" s="86"/>
      <c r="EQQ497" s="86"/>
      <c r="EQR497" s="86"/>
      <c r="EQS497" s="86"/>
      <c r="EQT497" s="86"/>
      <c r="EQU497" s="86"/>
      <c r="EQV497" s="86"/>
      <c r="EQW497" s="86"/>
      <c r="EQX497" s="86"/>
      <c r="EQY497" s="86"/>
      <c r="EQZ497" s="86"/>
      <c r="ERA497" s="86"/>
      <c r="ERB497" s="86"/>
      <c r="ERC497" s="86"/>
      <c r="ERD497" s="86"/>
      <c r="ERE497" s="86"/>
      <c r="ERF497" s="86"/>
      <c r="ERG497" s="86"/>
      <c r="ERH497" s="86"/>
      <c r="ERI497" s="86"/>
      <c r="ERJ497" s="86"/>
      <c r="ERK497" s="86"/>
      <c r="ERL497" s="86"/>
      <c r="ERM497" s="86"/>
      <c r="ERN497" s="86"/>
      <c r="ERO497" s="86"/>
      <c r="ERP497" s="86"/>
      <c r="ERQ497" s="86"/>
      <c r="ERR497" s="86"/>
      <c r="ERS497" s="86"/>
      <c r="ERT497" s="86"/>
      <c r="ERU497" s="86"/>
      <c r="ERV497" s="86"/>
      <c r="ERW497" s="86"/>
      <c r="ERX497" s="86"/>
      <c r="ERY497" s="86"/>
      <c r="ERZ497" s="86"/>
      <c r="ESA497" s="86"/>
      <c r="ESB497" s="86"/>
      <c r="ESC497" s="86"/>
      <c r="ESD497" s="86"/>
      <c r="ESE497" s="86"/>
      <c r="ESF497" s="86"/>
      <c r="ESG497" s="86"/>
      <c r="ESH497" s="86"/>
      <c r="ESI497" s="86"/>
      <c r="ESJ497" s="86"/>
      <c r="ESK497" s="86"/>
      <c r="ESL497" s="86"/>
      <c r="ESM497" s="86"/>
      <c r="ESN497" s="86"/>
      <c r="ESO497" s="86"/>
      <c r="ESP497" s="86"/>
      <c r="ESQ497" s="86"/>
      <c r="ESR497" s="86"/>
      <c r="ESS497" s="86"/>
      <c r="EST497" s="86"/>
      <c r="ESU497" s="86"/>
      <c r="ESV497" s="86"/>
      <c r="ESW497" s="86"/>
      <c r="ESX497" s="86"/>
      <c r="ESY497" s="86"/>
      <c r="ESZ497" s="86"/>
      <c r="ETA497" s="86"/>
      <c r="ETB497" s="86"/>
      <c r="ETC497" s="86"/>
      <c r="ETD497" s="86"/>
      <c r="ETE497" s="86"/>
      <c r="ETF497" s="86"/>
      <c r="ETG497" s="86"/>
      <c r="ETH497" s="86"/>
      <c r="ETI497" s="86"/>
      <c r="ETJ497" s="86"/>
      <c r="ETK497" s="86"/>
      <c r="ETL497" s="86"/>
      <c r="ETM497" s="86"/>
      <c r="ETN497" s="86"/>
      <c r="ETO497" s="86"/>
      <c r="ETP497" s="86"/>
      <c r="ETQ497" s="86"/>
      <c r="ETR497" s="86"/>
      <c r="ETS497" s="86"/>
      <c r="ETT497" s="86"/>
      <c r="ETU497" s="86"/>
      <c r="ETV497" s="86"/>
      <c r="ETW497" s="86"/>
      <c r="ETX497" s="86"/>
      <c r="ETY497" s="86"/>
      <c r="ETZ497" s="86"/>
      <c r="EUA497" s="86"/>
      <c r="EUB497" s="86"/>
      <c r="EUC497" s="86"/>
      <c r="EUD497" s="86"/>
      <c r="EUE497" s="86"/>
      <c r="EUF497" s="86"/>
      <c r="EUG497" s="86"/>
      <c r="EUH497" s="86"/>
      <c r="EUI497" s="86"/>
      <c r="EUJ497" s="86"/>
      <c r="EUK497" s="86"/>
      <c r="EUL497" s="86"/>
      <c r="EUM497" s="86"/>
      <c r="EUN497" s="86"/>
      <c r="EUO497" s="86"/>
      <c r="EUP497" s="86"/>
      <c r="EUQ497" s="86"/>
      <c r="EUR497" s="86"/>
      <c r="EUS497" s="86"/>
      <c r="EUT497" s="86"/>
      <c r="EUU497" s="86"/>
      <c r="EUV497" s="86"/>
      <c r="EUW497" s="86"/>
      <c r="EUX497" s="86"/>
      <c r="EUY497" s="86"/>
      <c r="EUZ497" s="86"/>
      <c r="EVA497" s="86"/>
      <c r="EVB497" s="86"/>
      <c r="EVC497" s="86"/>
      <c r="EVD497" s="86"/>
      <c r="EVE497" s="86"/>
      <c r="EVF497" s="86"/>
      <c r="EVG497" s="86"/>
      <c r="EVH497" s="86"/>
      <c r="EVI497" s="86"/>
      <c r="EVJ497" s="86"/>
      <c r="EVK497" s="86"/>
      <c r="EVL497" s="86"/>
      <c r="EVM497" s="86"/>
      <c r="EVN497" s="86"/>
      <c r="EVO497" s="86"/>
      <c r="EVP497" s="86"/>
      <c r="EVQ497" s="86"/>
      <c r="EVR497" s="86"/>
      <c r="EVS497" s="86"/>
      <c r="EVT497" s="86"/>
      <c r="EVU497" s="86"/>
      <c r="EVV497" s="86"/>
      <c r="EVW497" s="86"/>
      <c r="EVX497" s="86"/>
      <c r="EVY497" s="86"/>
      <c r="EVZ497" s="86"/>
      <c r="EWA497" s="86"/>
      <c r="EWB497" s="86"/>
      <c r="EWC497" s="86"/>
      <c r="EWD497" s="86"/>
      <c r="EWE497" s="86"/>
      <c r="EWF497" s="86"/>
      <c r="EWG497" s="86"/>
      <c r="EWH497" s="86"/>
      <c r="EWI497" s="86"/>
      <c r="EWJ497" s="86"/>
      <c r="EWK497" s="86"/>
      <c r="EWL497" s="86"/>
      <c r="EWM497" s="86"/>
      <c r="EWN497" s="86"/>
      <c r="EWO497" s="86"/>
      <c r="EWP497" s="86"/>
      <c r="EWQ497" s="86"/>
      <c r="EWR497" s="86"/>
      <c r="EWS497" s="86"/>
      <c r="EWT497" s="86"/>
      <c r="EWU497" s="86"/>
      <c r="EWV497" s="86"/>
      <c r="EWW497" s="86"/>
      <c r="EWX497" s="86"/>
      <c r="EWY497" s="86"/>
      <c r="EWZ497" s="86"/>
      <c r="EXA497" s="86"/>
      <c r="EXB497" s="86"/>
      <c r="EXC497" s="86"/>
      <c r="EXD497" s="86"/>
      <c r="EXE497" s="86"/>
      <c r="EXF497" s="86"/>
      <c r="EXG497" s="86"/>
      <c r="EXH497" s="86"/>
      <c r="EXI497" s="86"/>
      <c r="EXJ497" s="86"/>
      <c r="EXK497" s="86"/>
      <c r="EXL497" s="86"/>
      <c r="EXM497" s="86"/>
      <c r="EXN497" s="86"/>
      <c r="EXO497" s="86"/>
      <c r="EXP497" s="86"/>
      <c r="EXQ497" s="86"/>
      <c r="EXR497" s="86"/>
      <c r="EXS497" s="86"/>
      <c r="EXT497" s="86"/>
      <c r="EXU497" s="86"/>
      <c r="EXV497" s="86"/>
      <c r="EXW497" s="86"/>
      <c r="EXX497" s="86"/>
      <c r="EXY497" s="86"/>
      <c r="EXZ497" s="86"/>
      <c r="EYA497" s="86"/>
      <c r="EYB497" s="86"/>
      <c r="EYC497" s="86"/>
      <c r="EYD497" s="86"/>
      <c r="EYE497" s="86"/>
      <c r="EYF497" s="86"/>
      <c r="EYG497" s="86"/>
      <c r="EYH497" s="86"/>
      <c r="EYI497" s="86"/>
      <c r="EYJ497" s="86"/>
      <c r="EYK497" s="86"/>
      <c r="EYL497" s="86"/>
      <c r="EYM497" s="86"/>
      <c r="EYN497" s="86"/>
      <c r="EYO497" s="86"/>
      <c r="EYP497" s="86"/>
      <c r="EYQ497" s="86"/>
      <c r="EYR497" s="86"/>
      <c r="EYS497" s="86"/>
      <c r="EYT497" s="86"/>
      <c r="EYU497" s="86"/>
      <c r="EYV497" s="86"/>
      <c r="EYW497" s="86"/>
      <c r="EYX497" s="86"/>
      <c r="EYY497" s="86"/>
      <c r="EYZ497" s="86"/>
      <c r="EZA497" s="86"/>
      <c r="EZB497" s="86"/>
      <c r="EZC497" s="86"/>
      <c r="EZD497" s="86"/>
      <c r="EZE497" s="86"/>
      <c r="EZF497" s="86"/>
      <c r="EZG497" s="86"/>
      <c r="EZH497" s="86"/>
      <c r="EZI497" s="86"/>
      <c r="EZJ497" s="86"/>
      <c r="EZK497" s="86"/>
      <c r="EZL497" s="86"/>
      <c r="EZM497" s="86"/>
      <c r="EZN497" s="86"/>
      <c r="EZO497" s="86"/>
      <c r="EZP497" s="86"/>
      <c r="EZQ497" s="86"/>
      <c r="EZR497" s="86"/>
      <c r="EZS497" s="86"/>
      <c r="EZT497" s="86"/>
      <c r="EZU497" s="86"/>
      <c r="EZV497" s="86"/>
      <c r="EZW497" s="86"/>
      <c r="EZX497" s="86"/>
      <c r="EZY497" s="86"/>
      <c r="EZZ497" s="86"/>
      <c r="FAA497" s="86"/>
      <c r="FAB497" s="86"/>
      <c r="FAC497" s="86"/>
      <c r="FAD497" s="86"/>
      <c r="FAE497" s="86"/>
      <c r="FAF497" s="86"/>
      <c r="FAG497" s="86"/>
      <c r="FAH497" s="86"/>
      <c r="FAI497" s="86"/>
      <c r="FAJ497" s="86"/>
      <c r="FAK497" s="86"/>
      <c r="FAL497" s="86"/>
      <c r="FAM497" s="86"/>
      <c r="FAN497" s="86"/>
      <c r="FAO497" s="86"/>
      <c r="FAP497" s="86"/>
      <c r="FAQ497" s="86"/>
      <c r="FAR497" s="86"/>
      <c r="FAS497" s="86"/>
      <c r="FAT497" s="86"/>
      <c r="FAU497" s="86"/>
      <c r="FAV497" s="86"/>
      <c r="FAW497" s="86"/>
      <c r="FAX497" s="86"/>
      <c r="FAY497" s="86"/>
      <c r="FAZ497" s="86"/>
      <c r="FBA497" s="86"/>
      <c r="FBB497" s="86"/>
      <c r="FBC497" s="86"/>
      <c r="FBD497" s="86"/>
      <c r="FBE497" s="86"/>
      <c r="FBF497" s="86"/>
      <c r="FBG497" s="86"/>
      <c r="FBH497" s="86"/>
      <c r="FBI497" s="86"/>
      <c r="FBJ497" s="86"/>
      <c r="FBK497" s="86"/>
      <c r="FBL497" s="86"/>
      <c r="FBM497" s="86"/>
      <c r="FBN497" s="86"/>
      <c r="FBO497" s="86"/>
      <c r="FBP497" s="86"/>
      <c r="FBQ497" s="86"/>
      <c r="FBR497" s="86"/>
      <c r="FBS497" s="86"/>
      <c r="FBT497" s="86"/>
      <c r="FBU497" s="86"/>
      <c r="FBV497" s="86"/>
      <c r="FBW497" s="86"/>
      <c r="FBX497" s="86"/>
      <c r="FBY497" s="86"/>
      <c r="FBZ497" s="86"/>
      <c r="FCA497" s="86"/>
      <c r="FCB497" s="86"/>
      <c r="FCC497" s="86"/>
      <c r="FCD497" s="86"/>
      <c r="FCE497" s="86"/>
      <c r="FCF497" s="86"/>
      <c r="FCG497" s="86"/>
      <c r="FCH497" s="86"/>
      <c r="FCI497" s="86"/>
      <c r="FCJ497" s="86"/>
      <c r="FCK497" s="86"/>
      <c r="FCL497" s="86"/>
      <c r="FCM497" s="86"/>
      <c r="FCN497" s="86"/>
      <c r="FCO497" s="86"/>
      <c r="FCP497" s="86"/>
      <c r="FCQ497" s="86"/>
      <c r="FCR497" s="86"/>
      <c r="FCS497" s="86"/>
      <c r="FCT497" s="86"/>
      <c r="FCU497" s="86"/>
      <c r="FCV497" s="86"/>
      <c r="FCW497" s="86"/>
      <c r="FCX497" s="86"/>
      <c r="FCY497" s="86"/>
      <c r="FCZ497" s="86"/>
      <c r="FDA497" s="86"/>
      <c r="FDB497" s="86"/>
      <c r="FDC497" s="86"/>
      <c r="FDD497" s="86"/>
      <c r="FDE497" s="86"/>
      <c r="FDF497" s="86"/>
      <c r="FDG497" s="86"/>
      <c r="FDH497" s="86"/>
      <c r="FDI497" s="86"/>
      <c r="FDJ497" s="86"/>
      <c r="FDK497" s="86"/>
      <c r="FDL497" s="86"/>
      <c r="FDM497" s="86"/>
      <c r="FDN497" s="86"/>
      <c r="FDO497" s="86"/>
      <c r="FDP497" s="86"/>
      <c r="FDQ497" s="86"/>
      <c r="FDR497" s="86"/>
      <c r="FDS497" s="86"/>
      <c r="FDT497" s="86"/>
      <c r="FDU497" s="86"/>
      <c r="FDV497" s="86"/>
      <c r="FDW497" s="86"/>
      <c r="FDX497" s="86"/>
      <c r="FDY497" s="86"/>
      <c r="FDZ497" s="86"/>
      <c r="FEA497" s="86"/>
      <c r="FEB497" s="86"/>
      <c r="FEC497" s="86"/>
      <c r="FED497" s="86"/>
      <c r="FEE497" s="86"/>
      <c r="FEF497" s="86"/>
      <c r="FEG497" s="86"/>
      <c r="FEH497" s="86"/>
      <c r="FEI497" s="86"/>
      <c r="FEJ497" s="86"/>
      <c r="FEK497" s="86"/>
      <c r="FEL497" s="86"/>
      <c r="FEM497" s="86"/>
      <c r="FEN497" s="86"/>
      <c r="FEO497" s="86"/>
      <c r="FEP497" s="86"/>
      <c r="FEQ497" s="86"/>
      <c r="FER497" s="86"/>
      <c r="FES497" s="86"/>
      <c r="FET497" s="86"/>
      <c r="FEU497" s="86"/>
      <c r="FEV497" s="86"/>
      <c r="FEW497" s="86"/>
      <c r="FEX497" s="86"/>
      <c r="FEY497" s="86"/>
      <c r="FEZ497" s="86"/>
      <c r="FFA497" s="86"/>
      <c r="FFB497" s="86"/>
      <c r="FFC497" s="86"/>
      <c r="FFD497" s="86"/>
      <c r="FFE497" s="86"/>
      <c r="FFF497" s="86"/>
      <c r="FFG497" s="86"/>
      <c r="FFH497" s="86"/>
      <c r="FFI497" s="86"/>
      <c r="FFJ497" s="86"/>
      <c r="FFK497" s="86"/>
      <c r="FFL497" s="86"/>
      <c r="FFM497" s="86"/>
      <c r="FFN497" s="86"/>
      <c r="FFO497" s="86"/>
      <c r="FFP497" s="86"/>
      <c r="FFQ497" s="86"/>
      <c r="FFR497" s="86"/>
      <c r="FFS497" s="86"/>
      <c r="FFT497" s="86"/>
      <c r="FFU497" s="86"/>
      <c r="FFV497" s="86"/>
      <c r="FFW497" s="86"/>
      <c r="FFX497" s="86"/>
      <c r="FFY497" s="86"/>
      <c r="FFZ497" s="86"/>
      <c r="FGA497" s="86"/>
      <c r="FGB497" s="86"/>
      <c r="FGC497" s="86"/>
      <c r="FGD497" s="86"/>
      <c r="FGE497" s="86"/>
      <c r="FGF497" s="86"/>
      <c r="FGG497" s="86"/>
      <c r="FGH497" s="86"/>
      <c r="FGI497" s="86"/>
      <c r="FGJ497" s="86"/>
      <c r="FGK497" s="86"/>
      <c r="FGL497" s="86"/>
      <c r="FGM497" s="86"/>
      <c r="FGN497" s="86"/>
      <c r="FGO497" s="86"/>
      <c r="FGP497" s="86"/>
      <c r="FGQ497" s="86"/>
      <c r="FGR497" s="86"/>
      <c r="FGS497" s="86"/>
      <c r="FGT497" s="86"/>
      <c r="FGU497" s="86"/>
      <c r="FGV497" s="86"/>
      <c r="FGW497" s="86"/>
      <c r="FGX497" s="86"/>
      <c r="FGY497" s="86"/>
      <c r="FGZ497" s="86"/>
      <c r="FHA497" s="86"/>
      <c r="FHB497" s="86"/>
      <c r="FHC497" s="86"/>
      <c r="FHD497" s="86"/>
      <c r="FHE497" s="86"/>
      <c r="FHF497" s="86"/>
      <c r="FHG497" s="86"/>
      <c r="FHH497" s="86"/>
      <c r="FHI497" s="86"/>
      <c r="FHJ497" s="86"/>
      <c r="FHK497" s="86"/>
      <c r="FHL497" s="86"/>
      <c r="FHM497" s="86"/>
      <c r="FHN497" s="86"/>
      <c r="FHO497" s="86"/>
      <c r="FHP497" s="86"/>
      <c r="FHQ497" s="86"/>
      <c r="FHR497" s="86"/>
      <c r="FHS497" s="86"/>
      <c r="FHT497" s="86"/>
      <c r="FHU497" s="86"/>
      <c r="FHV497" s="86"/>
      <c r="FHW497" s="86"/>
      <c r="FHX497" s="86"/>
      <c r="FHY497" s="86"/>
      <c r="FHZ497" s="86"/>
      <c r="FIA497" s="86"/>
      <c r="FIB497" s="86"/>
      <c r="FIC497" s="86"/>
      <c r="FID497" s="86"/>
      <c r="FIE497" s="86"/>
      <c r="FIF497" s="86"/>
      <c r="FIG497" s="86"/>
      <c r="FIH497" s="86"/>
      <c r="FII497" s="86"/>
      <c r="FIJ497" s="86"/>
      <c r="FIK497" s="86"/>
      <c r="FIL497" s="86"/>
      <c r="FIM497" s="86"/>
      <c r="FIN497" s="86"/>
      <c r="FIO497" s="86"/>
      <c r="FIP497" s="86"/>
      <c r="FIQ497" s="86"/>
      <c r="FIR497" s="86"/>
      <c r="FIS497" s="86"/>
      <c r="FIT497" s="86"/>
      <c r="FIU497" s="86"/>
      <c r="FIV497" s="86"/>
      <c r="FIW497" s="86"/>
      <c r="FIX497" s="86"/>
      <c r="FIY497" s="86"/>
      <c r="FIZ497" s="86"/>
      <c r="FJA497" s="86"/>
      <c r="FJB497" s="86"/>
      <c r="FJC497" s="86"/>
      <c r="FJD497" s="86"/>
      <c r="FJE497" s="86"/>
      <c r="FJF497" s="86"/>
      <c r="FJG497" s="86"/>
      <c r="FJH497" s="86"/>
      <c r="FJI497" s="86"/>
      <c r="FJJ497" s="86"/>
      <c r="FJK497" s="86"/>
      <c r="FJL497" s="86"/>
      <c r="FJM497" s="86"/>
      <c r="FJN497" s="86"/>
      <c r="FJO497" s="86"/>
      <c r="FJP497" s="86"/>
      <c r="FJQ497" s="86"/>
      <c r="FJR497" s="86"/>
      <c r="FJS497" s="86"/>
      <c r="FJT497" s="86"/>
      <c r="FJU497" s="86"/>
      <c r="FJV497" s="86"/>
      <c r="FJW497" s="86"/>
      <c r="FJX497" s="86"/>
      <c r="FJY497" s="86"/>
      <c r="FJZ497" s="86"/>
      <c r="FKA497" s="86"/>
      <c r="FKB497" s="86"/>
      <c r="FKC497" s="86"/>
      <c r="FKD497" s="86"/>
      <c r="FKE497" s="86"/>
      <c r="FKF497" s="86"/>
      <c r="FKG497" s="86"/>
      <c r="FKH497" s="86"/>
      <c r="FKI497" s="86"/>
      <c r="FKJ497" s="86"/>
      <c r="FKK497" s="86"/>
      <c r="FKL497" s="86"/>
      <c r="FKM497" s="86"/>
      <c r="FKN497" s="86"/>
      <c r="FKO497" s="86"/>
      <c r="FKP497" s="86"/>
      <c r="FKQ497" s="86"/>
      <c r="FKR497" s="86"/>
      <c r="FKS497" s="86"/>
    </row>
    <row r="498" spans="1:4361" ht="25.5">
      <c r="A498" s="22"/>
      <c r="B498" s="15"/>
      <c r="C498" s="15" t="s">
        <v>537</v>
      </c>
      <c r="D498" s="15"/>
      <c r="E498" s="29" t="s">
        <v>538</v>
      </c>
      <c r="F498" s="23">
        <v>261.8</v>
      </c>
    </row>
    <row r="499" spans="1:4361" ht="36" customHeight="1">
      <c r="A499" s="22"/>
      <c r="B499" s="15"/>
      <c r="C499" s="15" t="s">
        <v>539</v>
      </c>
      <c r="D499" s="15"/>
      <c r="E499" s="18" t="s">
        <v>540</v>
      </c>
      <c r="F499" s="23">
        <v>261.8</v>
      </c>
    </row>
    <row r="500" spans="1:4361" ht="38.25">
      <c r="A500" s="22"/>
      <c r="B500" s="15"/>
      <c r="C500" s="15" t="s">
        <v>541</v>
      </c>
      <c r="D500" s="15"/>
      <c r="E500" s="18" t="s">
        <v>43</v>
      </c>
      <c r="F500" s="23">
        <v>261.8</v>
      </c>
    </row>
    <row r="501" spans="1:4361" ht="25.5">
      <c r="A501" s="22"/>
      <c r="B501" s="15"/>
      <c r="C501" s="15"/>
      <c r="D501" s="15" t="s">
        <v>22</v>
      </c>
      <c r="E501" s="25" t="s">
        <v>847</v>
      </c>
      <c r="F501" s="23">
        <v>261.8</v>
      </c>
    </row>
    <row r="502" spans="1:4361" ht="25.5">
      <c r="A502" s="22"/>
      <c r="B502" s="15"/>
      <c r="C502" s="15" t="s">
        <v>355</v>
      </c>
      <c r="D502" s="15"/>
      <c r="E502" s="43" t="s">
        <v>259</v>
      </c>
      <c r="F502" s="23">
        <v>2984.85</v>
      </c>
    </row>
    <row r="503" spans="1:4361" ht="25.5">
      <c r="A503" s="22"/>
      <c r="B503" s="15"/>
      <c r="C503" s="15" t="s">
        <v>356</v>
      </c>
      <c r="D503" s="15"/>
      <c r="E503" s="149" t="s">
        <v>357</v>
      </c>
      <c r="F503" s="23">
        <v>50</v>
      </c>
    </row>
    <row r="504" spans="1:4361" ht="38.25">
      <c r="A504" s="22"/>
      <c r="B504" s="15"/>
      <c r="C504" s="15" t="s">
        <v>734</v>
      </c>
      <c r="D504" s="15"/>
      <c r="E504" s="128" t="s">
        <v>735</v>
      </c>
      <c r="F504" s="23">
        <v>50</v>
      </c>
    </row>
    <row r="505" spans="1:4361" ht="26.25" customHeight="1">
      <c r="A505" s="22"/>
      <c r="B505" s="15"/>
      <c r="C505" s="15" t="s">
        <v>736</v>
      </c>
      <c r="D505" s="15"/>
      <c r="E505" s="128" t="s">
        <v>737</v>
      </c>
      <c r="F505" s="23">
        <v>50</v>
      </c>
    </row>
    <row r="506" spans="1:4361" ht="25.5">
      <c r="A506" s="22"/>
      <c r="B506" s="15"/>
      <c r="C506" s="15"/>
      <c r="D506" s="15" t="s">
        <v>22</v>
      </c>
      <c r="E506" s="25" t="s">
        <v>847</v>
      </c>
      <c r="F506" s="23">
        <v>50</v>
      </c>
    </row>
    <row r="507" spans="1:4361" ht="42" customHeight="1">
      <c r="A507" s="22"/>
      <c r="B507" s="15"/>
      <c r="C507" s="15" t="s">
        <v>542</v>
      </c>
      <c r="D507" s="15"/>
      <c r="E507" s="149" t="s">
        <v>543</v>
      </c>
      <c r="F507" s="23">
        <v>617</v>
      </c>
    </row>
    <row r="508" spans="1:4361" ht="51" customHeight="1">
      <c r="A508" s="22"/>
      <c r="B508" s="15"/>
      <c r="C508" s="15" t="s">
        <v>544</v>
      </c>
      <c r="D508" s="15"/>
      <c r="E508" s="18" t="s">
        <v>545</v>
      </c>
      <c r="F508" s="23">
        <v>617</v>
      </c>
    </row>
    <row r="509" spans="1:4361" ht="26.25" customHeight="1">
      <c r="A509" s="22"/>
      <c r="B509" s="15"/>
      <c r="C509" s="15" t="s">
        <v>546</v>
      </c>
      <c r="D509" s="15"/>
      <c r="E509" s="43" t="s">
        <v>547</v>
      </c>
      <c r="F509" s="23">
        <v>617</v>
      </c>
    </row>
    <row r="510" spans="1:4361" ht="25.5" customHeight="1">
      <c r="A510" s="22"/>
      <c r="B510" s="15"/>
      <c r="C510" s="15"/>
      <c r="D510" s="22">
        <v>600</v>
      </c>
      <c r="E510" s="42" t="s">
        <v>44</v>
      </c>
      <c r="F510" s="23">
        <v>617</v>
      </c>
    </row>
    <row r="511" spans="1:4361" ht="38.25" customHeight="1">
      <c r="A511" s="22"/>
      <c r="B511" s="15"/>
      <c r="C511" s="15" t="s">
        <v>738</v>
      </c>
      <c r="D511" s="22"/>
      <c r="E511" s="75" t="s">
        <v>739</v>
      </c>
      <c r="F511" s="23">
        <v>2317.85</v>
      </c>
    </row>
    <row r="512" spans="1:4361" ht="64.5" customHeight="1">
      <c r="A512" s="22"/>
      <c r="B512" s="15"/>
      <c r="C512" s="15" t="s">
        <v>740</v>
      </c>
      <c r="D512" s="22"/>
      <c r="E512" s="128" t="s">
        <v>741</v>
      </c>
      <c r="F512" s="23">
        <v>2279.5499999999997</v>
      </c>
    </row>
    <row r="513" spans="1:6" ht="54" customHeight="1">
      <c r="A513" s="22"/>
      <c r="B513" s="15"/>
      <c r="C513" s="15" t="s">
        <v>742</v>
      </c>
      <c r="D513" s="22"/>
      <c r="E513" s="128" t="s">
        <v>743</v>
      </c>
      <c r="F513" s="23">
        <v>153.60000000000002</v>
      </c>
    </row>
    <row r="514" spans="1:6" ht="25.5" customHeight="1">
      <c r="A514" s="22"/>
      <c r="B514" s="15"/>
      <c r="C514" s="15"/>
      <c r="D514" s="15" t="s">
        <v>22</v>
      </c>
      <c r="E514" s="25" t="s">
        <v>847</v>
      </c>
      <c r="F514" s="23">
        <v>153.60000000000002</v>
      </c>
    </row>
    <row r="515" spans="1:6" ht="40.5" customHeight="1">
      <c r="A515" s="22"/>
      <c r="B515" s="15"/>
      <c r="C515" s="15" t="s">
        <v>744</v>
      </c>
      <c r="D515" s="22"/>
      <c r="E515" s="128" t="s">
        <v>745</v>
      </c>
      <c r="F515" s="23">
        <v>2125.9499999999998</v>
      </c>
    </row>
    <row r="516" spans="1:6" ht="25.5" customHeight="1">
      <c r="A516" s="22"/>
      <c r="B516" s="15"/>
      <c r="C516" s="15"/>
      <c r="D516" s="15" t="s">
        <v>22</v>
      </c>
      <c r="E516" s="25" t="s">
        <v>847</v>
      </c>
      <c r="F516" s="23">
        <v>2125.9499999999998</v>
      </c>
    </row>
    <row r="517" spans="1:6" ht="37.5" customHeight="1">
      <c r="A517" s="22"/>
      <c r="B517" s="15"/>
      <c r="C517" s="15" t="s">
        <v>746</v>
      </c>
      <c r="D517" s="15"/>
      <c r="E517" s="128" t="s">
        <v>747</v>
      </c>
      <c r="F517" s="23">
        <v>38.299999999999997</v>
      </c>
    </row>
    <row r="518" spans="1:6" ht="25.5" customHeight="1">
      <c r="A518" s="22"/>
      <c r="B518" s="15"/>
      <c r="C518" s="15" t="s">
        <v>748</v>
      </c>
      <c r="D518" s="22"/>
      <c r="E518" s="128" t="s">
        <v>749</v>
      </c>
      <c r="F518" s="23">
        <v>38.299999999999997</v>
      </c>
    </row>
    <row r="519" spans="1:6" ht="25.5" customHeight="1">
      <c r="A519" s="22"/>
      <c r="B519" s="15"/>
      <c r="C519" s="15"/>
      <c r="D519" s="15" t="s">
        <v>22</v>
      </c>
      <c r="E519" s="25" t="s">
        <v>847</v>
      </c>
      <c r="F519" s="23">
        <v>38.299999999999997</v>
      </c>
    </row>
    <row r="520" spans="1:6" ht="19.5" customHeight="1">
      <c r="A520" s="22"/>
      <c r="B520" s="15"/>
      <c r="C520" s="15" t="s">
        <v>468</v>
      </c>
      <c r="D520" s="22"/>
      <c r="E520" s="42" t="s">
        <v>15</v>
      </c>
      <c r="F520" s="23">
        <v>3490.6</v>
      </c>
    </row>
    <row r="521" spans="1:6" ht="19.5" customHeight="1">
      <c r="A521" s="22"/>
      <c r="B521" s="15"/>
      <c r="C521" s="15" t="s">
        <v>550</v>
      </c>
      <c r="D521" s="22"/>
      <c r="E521" s="292" t="s">
        <v>208</v>
      </c>
      <c r="F521" s="23">
        <v>3490.6</v>
      </c>
    </row>
    <row r="522" spans="1:6" ht="25.5" customHeight="1">
      <c r="A522" s="22"/>
      <c r="B522" s="15"/>
      <c r="C522" s="15"/>
      <c r="D522" s="15" t="s">
        <v>17</v>
      </c>
      <c r="E522" s="25" t="s">
        <v>169</v>
      </c>
      <c r="F522" s="23">
        <v>3050.962</v>
      </c>
    </row>
    <row r="523" spans="1:6" ht="25.5" customHeight="1">
      <c r="A523" s="22"/>
      <c r="B523" s="15"/>
      <c r="C523" s="15"/>
      <c r="D523" s="15" t="s">
        <v>22</v>
      </c>
      <c r="E523" s="25" t="s">
        <v>847</v>
      </c>
      <c r="F523" s="23">
        <v>439.63799999999998</v>
      </c>
    </row>
    <row r="524" spans="1:6" ht="36.75" customHeight="1">
      <c r="A524" s="22"/>
      <c r="B524" s="15"/>
      <c r="C524" s="15" t="s">
        <v>509</v>
      </c>
      <c r="D524" s="22"/>
      <c r="E524" s="147" t="s">
        <v>510</v>
      </c>
      <c r="F524" s="23">
        <v>3327.6389999999997</v>
      </c>
    </row>
    <row r="525" spans="1:6">
      <c r="A525" s="22"/>
      <c r="B525" s="15"/>
      <c r="C525" s="15" t="s">
        <v>871</v>
      </c>
      <c r="D525" s="22"/>
      <c r="E525" s="48" t="s">
        <v>45</v>
      </c>
      <c r="F525" s="23">
        <v>40</v>
      </c>
    </row>
    <row r="526" spans="1:6">
      <c r="A526" s="22"/>
      <c r="B526" s="15"/>
      <c r="C526" s="15"/>
      <c r="D526" s="15" t="s">
        <v>24</v>
      </c>
      <c r="E526" s="25" t="s">
        <v>25</v>
      </c>
      <c r="F526" s="23">
        <v>40</v>
      </c>
    </row>
    <row r="527" spans="1:6" ht="25.5">
      <c r="A527" s="22"/>
      <c r="B527" s="15"/>
      <c r="C527" s="15" t="s">
        <v>511</v>
      </c>
      <c r="D527" s="22"/>
      <c r="E527" s="48" t="s">
        <v>512</v>
      </c>
      <c r="F527" s="23">
        <v>83</v>
      </c>
    </row>
    <row r="528" spans="1:6">
      <c r="A528" s="22"/>
      <c r="B528" s="15"/>
      <c r="C528" s="15"/>
      <c r="D528" s="15" t="s">
        <v>24</v>
      </c>
      <c r="E528" s="25" t="s">
        <v>25</v>
      </c>
      <c r="F528" s="23">
        <v>83</v>
      </c>
    </row>
    <row r="529" spans="1:6" ht="25.5">
      <c r="A529" s="22"/>
      <c r="B529" s="15"/>
      <c r="C529" s="15" t="s">
        <v>549</v>
      </c>
      <c r="D529" s="15"/>
      <c r="E529" s="48" t="s">
        <v>367</v>
      </c>
      <c r="F529" s="23">
        <v>3204.6389999999997</v>
      </c>
    </row>
    <row r="530" spans="1:6" ht="51">
      <c r="A530" s="22"/>
      <c r="B530" s="15"/>
      <c r="C530" s="15"/>
      <c r="D530" s="15" t="s">
        <v>17</v>
      </c>
      <c r="E530" s="25" t="s">
        <v>169</v>
      </c>
      <c r="F530" s="23">
        <v>2798.46</v>
      </c>
    </row>
    <row r="531" spans="1:6" ht="25.5">
      <c r="A531" s="22"/>
      <c r="B531" s="15"/>
      <c r="C531" s="15"/>
      <c r="D531" s="15" t="s">
        <v>22</v>
      </c>
      <c r="E531" s="25" t="s">
        <v>847</v>
      </c>
      <c r="F531" s="23">
        <v>404.959</v>
      </c>
    </row>
    <row r="532" spans="1:6">
      <c r="A532" s="22"/>
      <c r="B532" s="15"/>
      <c r="C532" s="15"/>
      <c r="D532" s="15" t="s">
        <v>24</v>
      </c>
      <c r="E532" s="25" t="s">
        <v>25</v>
      </c>
      <c r="F532" s="23">
        <v>1.22</v>
      </c>
    </row>
    <row r="533" spans="1:6" ht="25.5">
      <c r="A533" s="22"/>
      <c r="B533" s="15" t="s">
        <v>46</v>
      </c>
      <c r="C533" s="15"/>
      <c r="D533" s="15"/>
      <c r="E533" s="25" t="s">
        <v>47</v>
      </c>
      <c r="F533" s="23">
        <v>7602.9</v>
      </c>
    </row>
    <row r="534" spans="1:6" ht="38.25">
      <c r="A534" s="22"/>
      <c r="B534" s="15" t="s">
        <v>48</v>
      </c>
      <c r="C534" s="15"/>
      <c r="D534" s="15"/>
      <c r="E534" s="29" t="s">
        <v>49</v>
      </c>
      <c r="F534" s="23">
        <v>7583.4</v>
      </c>
    </row>
    <row r="535" spans="1:6" ht="38.25">
      <c r="A535" s="22"/>
      <c r="B535" s="15"/>
      <c r="C535" s="15" t="s">
        <v>321</v>
      </c>
      <c r="D535" s="15"/>
      <c r="E535" s="81" t="s">
        <v>50</v>
      </c>
      <c r="F535" s="23">
        <v>7583.4</v>
      </c>
    </row>
    <row r="536" spans="1:6" ht="51.75" customHeight="1">
      <c r="A536" s="22"/>
      <c r="B536" s="15"/>
      <c r="C536" s="15" t="s">
        <v>551</v>
      </c>
      <c r="D536" s="15"/>
      <c r="E536" s="75" t="s">
        <v>552</v>
      </c>
      <c r="F536" s="23">
        <v>7583.4</v>
      </c>
    </row>
    <row r="537" spans="1:6" ht="51.75" customHeight="1">
      <c r="A537" s="22"/>
      <c r="B537" s="15"/>
      <c r="C537" s="15" t="s">
        <v>754</v>
      </c>
      <c r="D537" s="15"/>
      <c r="E537" s="128" t="s">
        <v>755</v>
      </c>
      <c r="F537" s="23">
        <v>1028.2</v>
      </c>
    </row>
    <row r="538" spans="1:6" ht="51.75" customHeight="1">
      <c r="A538" s="22"/>
      <c r="B538" s="15"/>
      <c r="C538" s="15" t="s">
        <v>756</v>
      </c>
      <c r="D538" s="15"/>
      <c r="E538" s="128" t="s">
        <v>757</v>
      </c>
      <c r="F538" s="23">
        <v>1028.2</v>
      </c>
    </row>
    <row r="539" spans="1:6" ht="29.25" customHeight="1">
      <c r="A539" s="22"/>
      <c r="B539" s="15"/>
      <c r="C539" s="15"/>
      <c r="D539" s="15" t="s">
        <v>22</v>
      </c>
      <c r="E539" s="25" t="s">
        <v>847</v>
      </c>
      <c r="F539" s="23">
        <v>1028.2</v>
      </c>
    </row>
    <row r="540" spans="1:6" ht="29.25" customHeight="1">
      <c r="A540" s="22"/>
      <c r="B540" s="15"/>
      <c r="C540" s="15" t="s">
        <v>873</v>
      </c>
      <c r="D540" s="161"/>
      <c r="E540" s="43" t="s">
        <v>872</v>
      </c>
      <c r="F540" s="23">
        <v>6555.2</v>
      </c>
    </row>
    <row r="541" spans="1:6" ht="25.5">
      <c r="A541" s="22"/>
      <c r="B541" s="15"/>
      <c r="C541" s="15" t="s">
        <v>724</v>
      </c>
      <c r="D541" s="22"/>
      <c r="E541" s="48" t="s">
        <v>553</v>
      </c>
      <c r="F541" s="23">
        <v>6555.2</v>
      </c>
    </row>
    <row r="542" spans="1:6" ht="51">
      <c r="A542" s="22"/>
      <c r="B542" s="15"/>
      <c r="C542" s="15"/>
      <c r="D542" s="15" t="s">
        <v>17</v>
      </c>
      <c r="E542" s="25" t="s">
        <v>169</v>
      </c>
      <c r="F542" s="23">
        <v>6075.35</v>
      </c>
    </row>
    <row r="543" spans="1:6" ht="25.5">
      <c r="A543" s="22"/>
      <c r="B543" s="15"/>
      <c r="C543" s="15"/>
      <c r="D543" s="15" t="s">
        <v>22</v>
      </c>
      <c r="E543" s="25" t="s">
        <v>847</v>
      </c>
      <c r="F543" s="23">
        <v>465.30599999999998</v>
      </c>
    </row>
    <row r="544" spans="1:6">
      <c r="A544" s="22"/>
      <c r="B544" s="15"/>
      <c r="C544" s="15"/>
      <c r="D544" s="15" t="s">
        <v>24</v>
      </c>
      <c r="E544" s="25" t="s">
        <v>25</v>
      </c>
      <c r="F544" s="23">
        <v>14.544</v>
      </c>
    </row>
    <row r="545" spans="1:6" ht="25.5">
      <c r="A545" s="22"/>
      <c r="B545" s="15" t="s">
        <v>51</v>
      </c>
      <c r="C545" s="15"/>
      <c r="D545" s="15"/>
      <c r="E545" s="29" t="s">
        <v>52</v>
      </c>
      <c r="F545" s="23">
        <v>19.5</v>
      </c>
    </row>
    <row r="546" spans="1:6" ht="38.25">
      <c r="A546" s="22"/>
      <c r="B546" s="15"/>
      <c r="C546" s="15" t="s">
        <v>321</v>
      </c>
      <c r="D546" s="15"/>
      <c r="E546" s="81" t="s">
        <v>50</v>
      </c>
      <c r="F546" s="23">
        <v>19.5</v>
      </c>
    </row>
    <row r="547" spans="1:6" ht="27" customHeight="1">
      <c r="A547" s="22"/>
      <c r="B547" s="15"/>
      <c r="C547" s="15" t="s">
        <v>758</v>
      </c>
      <c r="D547" s="15"/>
      <c r="E547" s="151" t="s">
        <v>759</v>
      </c>
      <c r="F547" s="23">
        <v>19.5</v>
      </c>
    </row>
    <row r="548" spans="1:6" ht="25.5" customHeight="1">
      <c r="A548" s="22"/>
      <c r="B548" s="15"/>
      <c r="C548" s="15" t="s">
        <v>760</v>
      </c>
      <c r="D548" s="15"/>
      <c r="E548" s="128" t="s">
        <v>761</v>
      </c>
      <c r="F548" s="23">
        <v>19.5</v>
      </c>
    </row>
    <row r="549" spans="1:6" ht="25.5" customHeight="1">
      <c r="A549" s="22"/>
      <c r="B549" s="15"/>
      <c r="C549" s="15" t="s">
        <v>762</v>
      </c>
      <c r="D549" s="15"/>
      <c r="E549" s="128" t="s">
        <v>763</v>
      </c>
      <c r="F549" s="23">
        <v>19.5</v>
      </c>
    </row>
    <row r="550" spans="1:6" ht="25.5" customHeight="1">
      <c r="A550" s="22"/>
      <c r="B550" s="15"/>
      <c r="C550" s="15"/>
      <c r="D550" s="15" t="s">
        <v>22</v>
      </c>
      <c r="E550" s="25" t="s">
        <v>847</v>
      </c>
      <c r="F550" s="23">
        <v>19.5</v>
      </c>
    </row>
    <row r="551" spans="1:6">
      <c r="A551" s="22"/>
      <c r="B551" s="15" t="s">
        <v>53</v>
      </c>
      <c r="C551" s="15"/>
      <c r="D551" s="15"/>
      <c r="E551" s="25" t="s">
        <v>54</v>
      </c>
      <c r="F551" s="23">
        <v>1252.3</v>
      </c>
    </row>
    <row r="552" spans="1:6">
      <c r="A552" s="22"/>
      <c r="B552" s="15" t="s">
        <v>57</v>
      </c>
      <c r="C552" s="15"/>
      <c r="D552" s="15"/>
      <c r="E552" s="29" t="s">
        <v>165</v>
      </c>
      <c r="F552" s="23">
        <v>1052.3</v>
      </c>
    </row>
    <row r="553" spans="1:6" ht="38.25">
      <c r="A553" s="22"/>
      <c r="B553" s="15"/>
      <c r="C553" s="15" t="s">
        <v>509</v>
      </c>
      <c r="D553" s="22"/>
      <c r="E553" s="147" t="s">
        <v>510</v>
      </c>
      <c r="F553" s="23">
        <v>1052.3</v>
      </c>
    </row>
    <row r="554" spans="1:6" ht="25.5">
      <c r="A554" s="22"/>
      <c r="B554" s="15"/>
      <c r="C554" s="15" t="s">
        <v>817</v>
      </c>
      <c r="D554" s="15"/>
      <c r="E554" s="16" t="s">
        <v>818</v>
      </c>
      <c r="F554" s="23">
        <v>1052.3</v>
      </c>
    </row>
    <row r="555" spans="1:6" ht="25.5">
      <c r="A555" s="22"/>
      <c r="B555" s="15"/>
      <c r="C555" s="15"/>
      <c r="D555" s="15" t="s">
        <v>22</v>
      </c>
      <c r="E555" s="25" t="s">
        <v>847</v>
      </c>
      <c r="F555" s="23">
        <v>1052.3</v>
      </c>
    </row>
    <row r="556" spans="1:6">
      <c r="A556" s="22"/>
      <c r="B556" s="15" t="s">
        <v>65</v>
      </c>
      <c r="C556" s="15"/>
      <c r="D556" s="15"/>
      <c r="E556" s="29" t="s">
        <v>66</v>
      </c>
      <c r="F556" s="23">
        <v>200</v>
      </c>
    </row>
    <row r="557" spans="1:6" ht="38.25">
      <c r="A557" s="22"/>
      <c r="B557" s="15"/>
      <c r="C557" s="15" t="s">
        <v>509</v>
      </c>
      <c r="D557" s="15"/>
      <c r="E557" s="147" t="s">
        <v>510</v>
      </c>
      <c r="F557" s="23">
        <v>200</v>
      </c>
    </row>
    <row r="558" spans="1:6" ht="25.5">
      <c r="A558" s="22"/>
      <c r="B558" s="15"/>
      <c r="C558" s="15" t="s">
        <v>560</v>
      </c>
      <c r="D558" s="15"/>
      <c r="E558" s="25" t="s">
        <v>70</v>
      </c>
      <c r="F558" s="23">
        <v>200</v>
      </c>
    </row>
    <row r="559" spans="1:6" ht="25.5">
      <c r="A559" s="22"/>
      <c r="B559" s="15"/>
      <c r="C559" s="15"/>
      <c r="D559" s="15" t="s">
        <v>22</v>
      </c>
      <c r="E559" s="25" t="s">
        <v>847</v>
      </c>
      <c r="F559" s="23">
        <v>200</v>
      </c>
    </row>
    <row r="560" spans="1:6">
      <c r="A560" s="22"/>
      <c r="B560" s="15" t="s">
        <v>220</v>
      </c>
      <c r="C560" s="15"/>
      <c r="D560" s="15"/>
      <c r="E560" s="25" t="s">
        <v>221</v>
      </c>
      <c r="F560" s="23">
        <v>5.5789999999999997</v>
      </c>
    </row>
    <row r="561" spans="1:6">
      <c r="A561" s="22"/>
      <c r="B561" s="15" t="s">
        <v>222</v>
      </c>
      <c r="C561" s="15"/>
      <c r="D561" s="15"/>
      <c r="E561" s="29" t="s">
        <v>223</v>
      </c>
      <c r="F561" s="23">
        <v>5.5789999999999997</v>
      </c>
    </row>
    <row r="562" spans="1:6" ht="38.25">
      <c r="A562" s="22"/>
      <c r="B562" s="15"/>
      <c r="C562" s="15" t="s">
        <v>706</v>
      </c>
      <c r="D562" s="22"/>
      <c r="E562" s="74" t="s">
        <v>206</v>
      </c>
      <c r="F562" s="23">
        <v>5.5789999999999997</v>
      </c>
    </row>
    <row r="563" spans="1:6" ht="51" customHeight="1">
      <c r="A563" s="22"/>
      <c r="B563" s="15"/>
      <c r="C563" s="15" t="s">
        <v>708</v>
      </c>
      <c r="D563" s="22"/>
      <c r="E563" s="150" t="s">
        <v>707</v>
      </c>
      <c r="F563" s="23">
        <v>5.5789999999999997</v>
      </c>
    </row>
    <row r="564" spans="1:6" ht="38.25">
      <c r="A564" s="22"/>
      <c r="B564" s="15"/>
      <c r="C564" s="15" t="s">
        <v>709</v>
      </c>
      <c r="D564" s="22"/>
      <c r="E564" s="128" t="s">
        <v>710</v>
      </c>
      <c r="F564" s="23">
        <v>5.5789999999999997</v>
      </c>
    </row>
    <row r="565" spans="1:6" ht="25.5">
      <c r="A565" s="22"/>
      <c r="B565" s="15"/>
      <c r="C565" s="15" t="s">
        <v>727</v>
      </c>
      <c r="D565" s="15"/>
      <c r="E565" s="18" t="s">
        <v>207</v>
      </c>
      <c r="F565" s="23">
        <v>5.5789999999999997</v>
      </c>
    </row>
    <row r="566" spans="1:6" ht="25.5">
      <c r="A566" s="22"/>
      <c r="B566" s="15"/>
      <c r="C566" s="15"/>
      <c r="D566" s="15" t="s">
        <v>22</v>
      </c>
      <c r="E566" s="25" t="s">
        <v>847</v>
      </c>
      <c r="F566" s="23">
        <v>5.5789999999999997</v>
      </c>
    </row>
    <row r="567" spans="1:6">
      <c r="A567" s="22"/>
      <c r="B567" s="15" t="s">
        <v>132</v>
      </c>
      <c r="C567" s="15"/>
      <c r="D567" s="15"/>
      <c r="E567" s="25" t="s">
        <v>133</v>
      </c>
      <c r="F567" s="23">
        <v>10269.364</v>
      </c>
    </row>
    <row r="568" spans="1:6">
      <c r="A568" s="22"/>
      <c r="B568" s="15" t="s">
        <v>134</v>
      </c>
      <c r="C568" s="15"/>
      <c r="D568" s="15"/>
      <c r="E568" s="29" t="s">
        <v>135</v>
      </c>
      <c r="F568" s="23">
        <v>9289.9</v>
      </c>
    </row>
    <row r="569" spans="1:6" ht="38.25">
      <c r="A569" s="22"/>
      <c r="B569" s="15"/>
      <c r="C569" s="15" t="s">
        <v>509</v>
      </c>
      <c r="D569" s="15"/>
      <c r="E569" s="153" t="s">
        <v>510</v>
      </c>
      <c r="F569" s="23">
        <v>9289.9</v>
      </c>
    </row>
    <row r="570" spans="1:6" ht="36.75" customHeight="1">
      <c r="A570" s="22"/>
      <c r="B570" s="15"/>
      <c r="C570" s="15" t="s">
        <v>874</v>
      </c>
      <c r="D570" s="15"/>
      <c r="E570" s="42" t="s">
        <v>136</v>
      </c>
      <c r="F570" s="23">
        <v>9289.9</v>
      </c>
    </row>
    <row r="571" spans="1:6" ht="25.5">
      <c r="A571" s="22"/>
      <c r="B571" s="15"/>
      <c r="C571" s="15"/>
      <c r="D571" s="15" t="s">
        <v>22</v>
      </c>
      <c r="E571" s="25" t="s">
        <v>847</v>
      </c>
      <c r="F571" s="23">
        <v>46.22</v>
      </c>
    </row>
    <row r="572" spans="1:6">
      <c r="A572" s="22"/>
      <c r="B572" s="15"/>
      <c r="C572" s="15"/>
      <c r="D572" s="15" t="s">
        <v>121</v>
      </c>
      <c r="E572" s="25" t="s">
        <v>137</v>
      </c>
      <c r="F572" s="23">
        <v>9243.68</v>
      </c>
    </row>
    <row r="573" spans="1:6">
      <c r="A573" s="22"/>
      <c r="B573" s="15" t="s">
        <v>138</v>
      </c>
      <c r="C573" s="15"/>
      <c r="D573" s="15"/>
      <c r="E573" s="29" t="s">
        <v>164</v>
      </c>
      <c r="F573" s="23">
        <v>979.46399999999994</v>
      </c>
    </row>
    <row r="574" spans="1:6" ht="25.5">
      <c r="A574" s="22"/>
      <c r="B574" s="15"/>
      <c r="C574" s="15" t="s">
        <v>463</v>
      </c>
      <c r="D574" s="15"/>
      <c r="E574" s="25" t="s">
        <v>35</v>
      </c>
      <c r="F574" s="23">
        <v>19.164000000000001</v>
      </c>
    </row>
    <row r="575" spans="1:6" ht="25.5">
      <c r="A575" s="22"/>
      <c r="B575" s="15"/>
      <c r="C575" s="15" t="s">
        <v>470</v>
      </c>
      <c r="D575" s="15"/>
      <c r="E575" s="29" t="s">
        <v>471</v>
      </c>
      <c r="F575" s="23">
        <v>19.164000000000001</v>
      </c>
    </row>
    <row r="576" spans="1:6" ht="25.5">
      <c r="A576" s="22"/>
      <c r="B576" s="15"/>
      <c r="C576" s="15" t="s">
        <v>473</v>
      </c>
      <c r="D576" s="15"/>
      <c r="E576" s="18" t="s">
        <v>472</v>
      </c>
      <c r="F576" s="23">
        <v>19.164000000000001</v>
      </c>
    </row>
    <row r="577" spans="1:6">
      <c r="A577" s="22"/>
      <c r="B577" s="15"/>
      <c r="C577" s="15" t="s">
        <v>474</v>
      </c>
      <c r="D577" s="15"/>
      <c r="E577" s="25" t="s">
        <v>40</v>
      </c>
      <c r="F577" s="23">
        <v>19.164000000000001</v>
      </c>
    </row>
    <row r="578" spans="1:6">
      <c r="A578" s="22"/>
      <c r="B578" s="15"/>
      <c r="C578" s="15"/>
      <c r="D578" s="15" t="s">
        <v>121</v>
      </c>
      <c r="E578" s="25" t="s">
        <v>137</v>
      </c>
      <c r="F578" s="23">
        <v>19.164000000000001</v>
      </c>
    </row>
    <row r="579" spans="1:6" ht="25.5" customHeight="1">
      <c r="A579" s="22"/>
      <c r="B579" s="15"/>
      <c r="C579" s="15" t="s">
        <v>330</v>
      </c>
      <c r="D579" s="15"/>
      <c r="E579" s="13" t="s">
        <v>570</v>
      </c>
      <c r="F579" s="23">
        <v>960.3</v>
      </c>
    </row>
    <row r="580" spans="1:6" ht="29.25" customHeight="1">
      <c r="A580" s="22"/>
      <c r="B580" s="15"/>
      <c r="C580" s="15" t="s">
        <v>568</v>
      </c>
      <c r="D580" s="15"/>
      <c r="E580" s="151" t="s">
        <v>571</v>
      </c>
      <c r="F580" s="23">
        <v>960.3</v>
      </c>
    </row>
    <row r="581" spans="1:6" ht="37.5" customHeight="1">
      <c r="A581" s="22"/>
      <c r="B581" s="15"/>
      <c r="C581" s="15" t="s">
        <v>569</v>
      </c>
      <c r="D581" s="15"/>
      <c r="E581" s="128" t="s">
        <v>572</v>
      </c>
      <c r="F581" s="23">
        <v>960.3</v>
      </c>
    </row>
    <row r="582" spans="1:6" ht="39.75" customHeight="1">
      <c r="A582" s="22"/>
      <c r="B582" s="15"/>
      <c r="C582" s="15" t="s">
        <v>715</v>
      </c>
      <c r="D582" s="15"/>
      <c r="E582" s="128" t="s">
        <v>573</v>
      </c>
      <c r="F582" s="23">
        <v>321.3</v>
      </c>
    </row>
    <row r="583" spans="1:6" ht="12.75" customHeight="1">
      <c r="A583" s="22"/>
      <c r="B583" s="15"/>
      <c r="C583" s="15"/>
      <c r="D583" s="15" t="s">
        <v>121</v>
      </c>
      <c r="E583" s="25" t="s">
        <v>137</v>
      </c>
      <c r="F583" s="23">
        <v>321.3</v>
      </c>
    </row>
    <row r="584" spans="1:6" ht="41.25" customHeight="1">
      <c r="A584" s="22"/>
      <c r="B584" s="15"/>
      <c r="C584" s="15" t="s">
        <v>574</v>
      </c>
      <c r="D584" s="15"/>
      <c r="E584" s="128" t="s">
        <v>575</v>
      </c>
      <c r="F584" s="23">
        <v>639</v>
      </c>
    </row>
    <row r="585" spans="1:6" ht="12.75" customHeight="1">
      <c r="A585" s="22"/>
      <c r="B585" s="15"/>
      <c r="C585" s="15"/>
      <c r="D585" s="15" t="s">
        <v>121</v>
      </c>
      <c r="E585" s="25" t="s">
        <v>137</v>
      </c>
      <c r="F585" s="23">
        <v>639</v>
      </c>
    </row>
    <row r="586" spans="1:6">
      <c r="A586" s="22"/>
      <c r="B586" s="15" t="s">
        <v>144</v>
      </c>
      <c r="C586" s="15"/>
      <c r="D586" s="15"/>
      <c r="E586" s="42" t="s">
        <v>145</v>
      </c>
      <c r="F586" s="23">
        <v>1242.52</v>
      </c>
    </row>
    <row r="587" spans="1:6">
      <c r="A587" s="22"/>
      <c r="B587" s="15" t="s">
        <v>146</v>
      </c>
      <c r="C587" s="15"/>
      <c r="D587" s="22"/>
      <c r="E587" s="75" t="s">
        <v>147</v>
      </c>
      <c r="F587" s="23">
        <v>1242.52</v>
      </c>
    </row>
    <row r="588" spans="1:6" ht="38.25">
      <c r="A588" s="22"/>
      <c r="B588" s="15"/>
      <c r="C588" s="15" t="s">
        <v>576</v>
      </c>
      <c r="D588" s="22"/>
      <c r="E588" s="81" t="s">
        <v>148</v>
      </c>
      <c r="F588" s="23">
        <v>1242.52</v>
      </c>
    </row>
    <row r="589" spans="1:6" ht="27.75" customHeight="1">
      <c r="A589" s="22"/>
      <c r="B589" s="15"/>
      <c r="C589" s="15" t="s">
        <v>577</v>
      </c>
      <c r="D589" s="22"/>
      <c r="E589" s="150" t="s">
        <v>578</v>
      </c>
      <c r="F589" s="23">
        <v>903.36</v>
      </c>
    </row>
    <row r="590" spans="1:6" ht="27.75" customHeight="1">
      <c r="A590" s="22"/>
      <c r="B590" s="15"/>
      <c r="C590" s="15" t="s">
        <v>579</v>
      </c>
      <c r="D590" s="22"/>
      <c r="E590" s="74" t="s">
        <v>723</v>
      </c>
      <c r="F590" s="23">
        <v>752.56</v>
      </c>
    </row>
    <row r="591" spans="1:6" ht="25.5">
      <c r="A591" s="22"/>
      <c r="B591" s="15"/>
      <c r="C591" s="15" t="s">
        <v>581</v>
      </c>
      <c r="D591" s="22"/>
      <c r="E591" s="48" t="s">
        <v>149</v>
      </c>
      <c r="F591" s="23">
        <v>549.96</v>
      </c>
    </row>
    <row r="592" spans="1:6" ht="25.5">
      <c r="A592" s="22"/>
      <c r="B592" s="15"/>
      <c r="C592" s="15"/>
      <c r="D592" s="15" t="s">
        <v>22</v>
      </c>
      <c r="E592" s="25" t="s">
        <v>847</v>
      </c>
      <c r="F592" s="23">
        <v>549.96</v>
      </c>
    </row>
    <row r="593" spans="1:6" ht="25.5">
      <c r="A593" s="22"/>
      <c r="B593" s="15"/>
      <c r="C593" s="15" t="s">
        <v>582</v>
      </c>
      <c r="D593" s="22"/>
      <c r="E593" s="48" t="s">
        <v>150</v>
      </c>
      <c r="F593" s="23">
        <v>120.3</v>
      </c>
    </row>
    <row r="594" spans="1:6" ht="25.5">
      <c r="A594" s="22"/>
      <c r="B594" s="15"/>
      <c r="C594" s="15"/>
      <c r="D594" s="15" t="s">
        <v>22</v>
      </c>
      <c r="E594" s="25" t="s">
        <v>847</v>
      </c>
      <c r="F594" s="23">
        <v>120.3</v>
      </c>
    </row>
    <row r="595" spans="1:6">
      <c r="A595" s="22"/>
      <c r="B595" s="15"/>
      <c r="C595" s="15" t="s">
        <v>583</v>
      </c>
      <c r="D595" s="22"/>
      <c r="E595" s="42" t="s">
        <v>584</v>
      </c>
      <c r="F595" s="23">
        <v>82.3</v>
      </c>
    </row>
    <row r="596" spans="1:6" ht="25.5">
      <c r="A596" s="22"/>
      <c r="B596" s="15"/>
      <c r="C596" s="15"/>
      <c r="D596" s="15" t="s">
        <v>22</v>
      </c>
      <c r="E596" s="25" t="s">
        <v>847</v>
      </c>
      <c r="F596" s="23">
        <v>82.3</v>
      </c>
    </row>
    <row r="597" spans="1:6" ht="51">
      <c r="A597" s="22"/>
      <c r="B597" s="15"/>
      <c r="C597" s="15" t="s">
        <v>585</v>
      </c>
      <c r="D597" s="15"/>
      <c r="E597" s="18" t="s">
        <v>586</v>
      </c>
      <c r="F597" s="23">
        <v>126.2</v>
      </c>
    </row>
    <row r="598" spans="1:6" ht="25.5">
      <c r="A598" s="22"/>
      <c r="B598" s="15"/>
      <c r="C598" s="15" t="s">
        <v>587</v>
      </c>
      <c r="D598" s="15"/>
      <c r="E598" s="48" t="s">
        <v>151</v>
      </c>
      <c r="F598" s="23">
        <v>86</v>
      </c>
    </row>
    <row r="599" spans="1:6" ht="25.5">
      <c r="A599" s="22"/>
      <c r="B599" s="15"/>
      <c r="C599" s="15"/>
      <c r="D599" s="15" t="s">
        <v>22</v>
      </c>
      <c r="E599" s="25" t="s">
        <v>847</v>
      </c>
      <c r="F599" s="23">
        <v>86</v>
      </c>
    </row>
    <row r="600" spans="1:6" ht="30" customHeight="1">
      <c r="A600" s="22"/>
      <c r="B600" s="15"/>
      <c r="C600" s="15" t="s">
        <v>588</v>
      </c>
      <c r="D600" s="15"/>
      <c r="E600" s="42" t="s">
        <v>152</v>
      </c>
      <c r="F600" s="23">
        <v>40.200000000000003</v>
      </c>
    </row>
    <row r="601" spans="1:6" ht="25.5">
      <c r="A601" s="22"/>
      <c r="B601" s="15"/>
      <c r="C601" s="15"/>
      <c r="D601" s="15" t="s">
        <v>22</v>
      </c>
      <c r="E601" s="25" t="s">
        <v>847</v>
      </c>
      <c r="F601" s="23">
        <v>40.200000000000003</v>
      </c>
    </row>
    <row r="602" spans="1:6" ht="38.25">
      <c r="A602" s="22"/>
      <c r="B602" s="15"/>
      <c r="C602" s="15" t="s">
        <v>589</v>
      </c>
      <c r="D602" s="15"/>
      <c r="E602" s="18" t="s">
        <v>590</v>
      </c>
      <c r="F602" s="23">
        <v>24.6</v>
      </c>
    </row>
    <row r="603" spans="1:6" ht="25.5">
      <c r="A603" s="22"/>
      <c r="B603" s="15"/>
      <c r="C603" s="15" t="s">
        <v>591</v>
      </c>
      <c r="D603" s="15"/>
      <c r="E603" s="42" t="s">
        <v>153</v>
      </c>
      <c r="F603" s="23">
        <v>12</v>
      </c>
    </row>
    <row r="604" spans="1:6" ht="25.5">
      <c r="A604" s="22"/>
      <c r="B604" s="15"/>
      <c r="C604" s="15"/>
      <c r="D604" s="15" t="s">
        <v>22</v>
      </c>
      <c r="E604" s="25" t="s">
        <v>847</v>
      </c>
      <c r="F604" s="23">
        <v>12</v>
      </c>
    </row>
    <row r="605" spans="1:6" ht="25.5">
      <c r="A605" s="22"/>
      <c r="B605" s="15"/>
      <c r="C605" s="15" t="s">
        <v>592</v>
      </c>
      <c r="D605" s="15"/>
      <c r="E605" s="81" t="s">
        <v>154</v>
      </c>
      <c r="F605" s="23">
        <v>12.6</v>
      </c>
    </row>
    <row r="606" spans="1:6" ht="25.5">
      <c r="A606" s="22"/>
      <c r="B606" s="15"/>
      <c r="C606" s="15"/>
      <c r="D606" s="15" t="s">
        <v>22</v>
      </c>
      <c r="E606" s="25" t="s">
        <v>847</v>
      </c>
      <c r="F606" s="23">
        <v>12.6</v>
      </c>
    </row>
    <row r="607" spans="1:6">
      <c r="A607" s="22"/>
      <c r="B607" s="15"/>
      <c r="C607" s="15" t="s">
        <v>593</v>
      </c>
      <c r="D607" s="15"/>
      <c r="E607" s="147" t="s">
        <v>594</v>
      </c>
      <c r="F607" s="23">
        <v>314.15999999999997</v>
      </c>
    </row>
    <row r="608" spans="1:6" ht="24.75" customHeight="1">
      <c r="A608" s="22"/>
      <c r="B608" s="15"/>
      <c r="C608" s="15" t="s">
        <v>595</v>
      </c>
      <c r="D608" s="15"/>
      <c r="E608" s="128" t="s">
        <v>596</v>
      </c>
      <c r="F608" s="23">
        <v>314.15999999999997</v>
      </c>
    </row>
    <row r="609" spans="1:4361" ht="25.5">
      <c r="A609" s="22"/>
      <c r="B609" s="15"/>
      <c r="C609" s="15" t="s">
        <v>597</v>
      </c>
      <c r="D609" s="15"/>
      <c r="E609" s="81" t="s">
        <v>155</v>
      </c>
      <c r="F609" s="23">
        <v>185.92</v>
      </c>
    </row>
    <row r="610" spans="1:4361" ht="25.5">
      <c r="A610" s="22"/>
      <c r="B610" s="15"/>
      <c r="C610" s="15"/>
      <c r="D610" s="15" t="s">
        <v>22</v>
      </c>
      <c r="E610" s="25" t="s">
        <v>847</v>
      </c>
      <c r="F610" s="23">
        <v>185.92</v>
      </c>
    </row>
    <row r="611" spans="1:4361" ht="25.5">
      <c r="A611" s="22"/>
      <c r="B611" s="15"/>
      <c r="C611" s="15" t="s">
        <v>598</v>
      </c>
      <c r="D611" s="15"/>
      <c r="E611" s="48" t="s">
        <v>779</v>
      </c>
      <c r="F611" s="23">
        <v>84.96</v>
      </c>
    </row>
    <row r="612" spans="1:4361" ht="25.5">
      <c r="A612" s="22"/>
      <c r="B612" s="15"/>
      <c r="C612" s="15"/>
      <c r="D612" s="15" t="s">
        <v>22</v>
      </c>
      <c r="E612" s="25" t="s">
        <v>847</v>
      </c>
      <c r="F612" s="23">
        <v>84.96</v>
      </c>
    </row>
    <row r="613" spans="1:4361" ht="25.5">
      <c r="A613" s="22"/>
      <c r="B613" s="15"/>
      <c r="C613" s="15" t="s">
        <v>599</v>
      </c>
      <c r="D613" s="15"/>
      <c r="E613" s="48" t="s">
        <v>156</v>
      </c>
      <c r="F613" s="23">
        <v>43.28</v>
      </c>
    </row>
    <row r="614" spans="1:4361" ht="25.5">
      <c r="A614" s="22"/>
      <c r="B614" s="15"/>
      <c r="C614" s="15"/>
      <c r="D614" s="15" t="s">
        <v>22</v>
      </c>
      <c r="E614" s="25" t="s">
        <v>847</v>
      </c>
      <c r="F614" s="23">
        <v>43.28</v>
      </c>
    </row>
    <row r="615" spans="1:4361" ht="26.25" customHeight="1">
      <c r="A615" s="22"/>
      <c r="B615" s="15"/>
      <c r="C615" s="15" t="s">
        <v>600</v>
      </c>
      <c r="D615" s="15"/>
      <c r="E615" s="75" t="s">
        <v>601</v>
      </c>
      <c r="F615" s="23">
        <v>25</v>
      </c>
    </row>
    <row r="616" spans="1:4361" ht="39.75" customHeight="1">
      <c r="A616" s="22"/>
      <c r="B616" s="15"/>
      <c r="C616" s="15" t="s">
        <v>602</v>
      </c>
      <c r="D616" s="15"/>
      <c r="E616" s="18" t="s">
        <v>875</v>
      </c>
      <c r="F616" s="23">
        <v>25</v>
      </c>
    </row>
    <row r="617" spans="1:4361">
      <c r="A617" s="22"/>
      <c r="B617" s="15"/>
      <c r="C617" s="15" t="s">
        <v>603</v>
      </c>
      <c r="D617" s="15"/>
      <c r="E617" s="55" t="s">
        <v>157</v>
      </c>
      <c r="F617" s="23">
        <v>25</v>
      </c>
    </row>
    <row r="618" spans="1:4361" ht="25.5">
      <c r="A618" s="22"/>
      <c r="B618" s="15"/>
      <c r="C618" s="15"/>
      <c r="D618" s="15" t="s">
        <v>22</v>
      </c>
      <c r="E618" s="25" t="s">
        <v>847</v>
      </c>
      <c r="F618" s="23">
        <v>25</v>
      </c>
    </row>
    <row r="619" spans="1:4361" s="9" customFormat="1">
      <c r="A619" s="80">
        <v>918</v>
      </c>
      <c r="B619" s="27"/>
      <c r="C619" s="27"/>
      <c r="D619" s="27"/>
      <c r="E619" s="28" t="s">
        <v>686</v>
      </c>
      <c r="F619" s="47">
        <v>8560.51</v>
      </c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  <c r="BP619" s="45"/>
      <c r="BQ619" s="45"/>
      <c r="BR619" s="45"/>
      <c r="BS619" s="45"/>
      <c r="BT619" s="45"/>
      <c r="BU619" s="45"/>
      <c r="BV619" s="45"/>
      <c r="BW619" s="45"/>
      <c r="BX619" s="45"/>
      <c r="BY619" s="45"/>
      <c r="BZ619" s="45"/>
      <c r="CA619" s="45"/>
      <c r="CB619" s="45"/>
      <c r="CC619" s="45"/>
      <c r="CD619" s="45"/>
      <c r="CE619" s="45"/>
      <c r="CF619" s="45"/>
      <c r="CG619" s="45"/>
      <c r="CH619" s="45"/>
      <c r="CI619" s="45"/>
      <c r="CJ619" s="45"/>
      <c r="CK619" s="45"/>
      <c r="CL619" s="45"/>
      <c r="CM619" s="45"/>
      <c r="CN619" s="45"/>
      <c r="CO619" s="45"/>
      <c r="CP619" s="45"/>
      <c r="CQ619" s="45"/>
      <c r="CR619" s="45"/>
      <c r="CS619" s="45"/>
      <c r="CT619" s="45"/>
      <c r="CU619" s="45"/>
      <c r="CV619" s="45"/>
      <c r="CW619" s="45"/>
      <c r="CX619" s="45"/>
      <c r="CY619" s="45"/>
      <c r="CZ619" s="45"/>
      <c r="DA619" s="45"/>
      <c r="DB619" s="45"/>
      <c r="DC619" s="45"/>
      <c r="DD619" s="45"/>
      <c r="DE619" s="45"/>
      <c r="DF619" s="45"/>
      <c r="DG619" s="45"/>
      <c r="DH619" s="45"/>
      <c r="DI619" s="45"/>
      <c r="DJ619" s="45"/>
      <c r="DK619" s="45"/>
      <c r="DL619" s="45"/>
      <c r="DM619" s="45"/>
      <c r="DN619" s="45"/>
      <c r="DO619" s="45"/>
      <c r="DP619" s="45"/>
      <c r="DQ619" s="45"/>
      <c r="DR619" s="45"/>
      <c r="DS619" s="45"/>
      <c r="DT619" s="45"/>
      <c r="DU619" s="45"/>
      <c r="DV619" s="45"/>
      <c r="DW619" s="45"/>
      <c r="DX619" s="45"/>
      <c r="DY619" s="45"/>
      <c r="DZ619" s="45"/>
      <c r="EA619" s="45"/>
      <c r="EB619" s="45"/>
      <c r="EC619" s="45"/>
      <c r="ED619" s="45"/>
      <c r="EE619" s="45"/>
      <c r="EF619" s="45"/>
      <c r="EG619" s="45"/>
      <c r="EH619" s="45"/>
      <c r="EI619" s="45"/>
      <c r="EJ619" s="45"/>
      <c r="EK619" s="45"/>
      <c r="EL619" s="45"/>
      <c r="EM619" s="45"/>
      <c r="EN619" s="45"/>
      <c r="EO619" s="45"/>
      <c r="EP619" s="45"/>
      <c r="EQ619" s="45"/>
      <c r="ER619" s="45"/>
      <c r="ES619" s="45"/>
      <c r="ET619" s="45"/>
      <c r="EU619" s="45"/>
      <c r="EV619" s="45"/>
      <c r="EW619" s="45"/>
      <c r="EX619" s="45"/>
      <c r="EY619" s="45"/>
      <c r="EZ619" s="45"/>
      <c r="FA619" s="45"/>
      <c r="FB619" s="45"/>
      <c r="FC619" s="45"/>
      <c r="FD619" s="45"/>
      <c r="FE619" s="45"/>
      <c r="FF619" s="45"/>
      <c r="FG619" s="45"/>
      <c r="FH619" s="45"/>
      <c r="FI619" s="45"/>
      <c r="FJ619" s="45"/>
      <c r="FK619" s="45"/>
      <c r="FL619" s="45"/>
      <c r="FM619" s="45"/>
      <c r="FN619" s="45"/>
      <c r="FO619" s="45"/>
      <c r="FP619" s="45"/>
      <c r="FQ619" s="45"/>
      <c r="FR619" s="45"/>
      <c r="FS619" s="45"/>
      <c r="FT619" s="45"/>
      <c r="FU619" s="45"/>
      <c r="FV619" s="45"/>
      <c r="FW619" s="45"/>
      <c r="FX619" s="45"/>
      <c r="FY619" s="45"/>
      <c r="FZ619" s="45"/>
      <c r="GA619" s="45"/>
      <c r="GB619" s="45"/>
      <c r="GC619" s="45"/>
      <c r="GD619" s="45"/>
      <c r="GE619" s="45"/>
      <c r="GF619" s="45"/>
      <c r="GG619" s="45"/>
      <c r="GH619" s="45"/>
      <c r="GI619" s="45"/>
      <c r="GJ619" s="45"/>
      <c r="GK619" s="45"/>
      <c r="GL619" s="45"/>
      <c r="GM619" s="45"/>
      <c r="GN619" s="45"/>
      <c r="GO619" s="45"/>
      <c r="GP619" s="45"/>
      <c r="GQ619" s="45"/>
      <c r="GR619" s="45"/>
      <c r="GS619" s="45"/>
      <c r="GT619" s="45"/>
      <c r="GU619" s="45"/>
      <c r="GV619" s="45"/>
      <c r="GW619" s="45"/>
      <c r="GX619" s="45"/>
      <c r="GY619" s="45"/>
      <c r="GZ619" s="45"/>
      <c r="HA619" s="45"/>
      <c r="HB619" s="45"/>
      <c r="HC619" s="45"/>
      <c r="HD619" s="45"/>
      <c r="HE619" s="45"/>
      <c r="HF619" s="45"/>
      <c r="HG619" s="45"/>
      <c r="HH619" s="45"/>
      <c r="HI619" s="45"/>
      <c r="HJ619" s="45"/>
      <c r="HK619" s="45"/>
      <c r="HL619" s="45"/>
      <c r="HM619" s="45"/>
      <c r="HN619" s="45"/>
      <c r="HO619" s="45"/>
      <c r="HP619" s="45"/>
      <c r="HQ619" s="45"/>
      <c r="HR619" s="45"/>
      <c r="HS619" s="45"/>
      <c r="HT619" s="45"/>
      <c r="HU619" s="45"/>
      <c r="HV619" s="45"/>
      <c r="HW619" s="45"/>
      <c r="HX619" s="45"/>
      <c r="HY619" s="45"/>
      <c r="HZ619" s="45"/>
      <c r="IA619" s="45"/>
      <c r="IB619" s="45"/>
      <c r="IC619" s="45"/>
      <c r="ID619" s="45"/>
      <c r="IE619" s="45"/>
      <c r="IF619" s="45"/>
      <c r="IG619" s="45"/>
      <c r="IH619" s="45"/>
      <c r="II619" s="45"/>
      <c r="IJ619" s="45"/>
      <c r="IK619" s="45"/>
      <c r="IL619" s="45"/>
      <c r="IM619" s="45"/>
      <c r="IN619" s="45"/>
      <c r="IO619" s="45"/>
      <c r="IP619" s="45"/>
      <c r="IQ619" s="45"/>
      <c r="IR619" s="45"/>
      <c r="IS619" s="45"/>
      <c r="IT619" s="45"/>
      <c r="IU619" s="45"/>
      <c r="IV619" s="45"/>
      <c r="IW619" s="45"/>
      <c r="IX619" s="45"/>
      <c r="IY619" s="45"/>
      <c r="IZ619" s="45"/>
      <c r="JA619" s="45"/>
      <c r="JB619" s="45"/>
      <c r="JC619" s="45"/>
      <c r="JD619" s="45"/>
      <c r="JE619" s="45"/>
      <c r="JF619" s="45"/>
      <c r="JG619" s="45"/>
      <c r="JH619" s="45"/>
      <c r="JI619" s="45"/>
      <c r="JJ619" s="45"/>
      <c r="JK619" s="45"/>
      <c r="JL619" s="45"/>
      <c r="JM619" s="45"/>
      <c r="JN619" s="45"/>
      <c r="JO619" s="45"/>
      <c r="JP619" s="45"/>
      <c r="JQ619" s="45"/>
      <c r="JR619" s="45"/>
      <c r="JS619" s="45"/>
      <c r="JT619" s="45"/>
      <c r="JU619" s="45"/>
      <c r="JV619" s="45"/>
      <c r="JW619" s="45"/>
      <c r="JX619" s="45"/>
      <c r="JY619" s="45"/>
      <c r="JZ619" s="45"/>
      <c r="KA619" s="45"/>
      <c r="KB619" s="45"/>
      <c r="KC619" s="45"/>
      <c r="KD619" s="45"/>
      <c r="KE619" s="45"/>
      <c r="KF619" s="45"/>
      <c r="KG619" s="45"/>
      <c r="KH619" s="45"/>
      <c r="KI619" s="45"/>
      <c r="KJ619" s="45"/>
      <c r="KK619" s="45"/>
      <c r="KL619" s="45"/>
      <c r="KM619" s="45"/>
      <c r="KN619" s="45"/>
      <c r="KO619" s="45"/>
      <c r="KP619" s="45"/>
      <c r="KQ619" s="45"/>
      <c r="KR619" s="45"/>
      <c r="KS619" s="45"/>
      <c r="KT619" s="45"/>
      <c r="KU619" s="45"/>
      <c r="KV619" s="45"/>
      <c r="KW619" s="45"/>
      <c r="KX619" s="45"/>
      <c r="KY619" s="45"/>
      <c r="KZ619" s="45"/>
      <c r="LA619" s="45"/>
      <c r="LB619" s="45"/>
      <c r="LC619" s="45"/>
      <c r="LD619" s="45"/>
      <c r="LE619" s="45"/>
      <c r="LF619" s="45"/>
      <c r="LG619" s="45"/>
      <c r="LH619" s="45"/>
      <c r="LI619" s="45"/>
      <c r="LJ619" s="45"/>
      <c r="LK619" s="45"/>
      <c r="LL619" s="45"/>
      <c r="LM619" s="45"/>
      <c r="LN619" s="45"/>
      <c r="LO619" s="45"/>
      <c r="LP619" s="45"/>
      <c r="LQ619" s="45"/>
      <c r="LR619" s="45"/>
      <c r="LS619" s="45"/>
      <c r="LT619" s="45"/>
      <c r="LU619" s="45"/>
      <c r="LV619" s="45"/>
      <c r="LW619" s="45"/>
      <c r="LX619" s="45"/>
      <c r="LY619" s="45"/>
      <c r="LZ619" s="45"/>
      <c r="MA619" s="45"/>
      <c r="MB619" s="45"/>
      <c r="MC619" s="45"/>
      <c r="MD619" s="45"/>
      <c r="ME619" s="45"/>
      <c r="MF619" s="45"/>
      <c r="MG619" s="45"/>
      <c r="MH619" s="45"/>
      <c r="MI619" s="45"/>
      <c r="MJ619" s="45"/>
      <c r="MK619" s="45"/>
      <c r="ML619" s="45"/>
      <c r="MM619" s="45"/>
      <c r="MN619" s="45"/>
      <c r="MO619" s="45"/>
      <c r="MP619" s="45"/>
      <c r="MQ619" s="45"/>
      <c r="MR619" s="45"/>
      <c r="MS619" s="45"/>
      <c r="MT619" s="45"/>
      <c r="MU619" s="45"/>
      <c r="MV619" s="45"/>
      <c r="MW619" s="45"/>
      <c r="MX619" s="45"/>
      <c r="MY619" s="45"/>
      <c r="MZ619" s="45"/>
      <c r="NA619" s="45"/>
      <c r="NB619" s="45"/>
      <c r="NC619" s="45"/>
      <c r="ND619" s="45"/>
      <c r="NE619" s="45"/>
      <c r="NF619" s="45"/>
      <c r="NG619" s="45"/>
      <c r="NH619" s="45"/>
      <c r="NI619" s="45"/>
      <c r="NJ619" s="45"/>
      <c r="NK619" s="45"/>
      <c r="NL619" s="45"/>
      <c r="NM619" s="45"/>
      <c r="NN619" s="45"/>
      <c r="NO619" s="45"/>
      <c r="NP619" s="45"/>
      <c r="NQ619" s="45"/>
      <c r="NR619" s="45"/>
      <c r="NS619" s="45"/>
      <c r="NT619" s="45"/>
      <c r="NU619" s="45"/>
      <c r="NV619" s="45"/>
      <c r="NW619" s="45"/>
      <c r="NX619" s="45"/>
      <c r="NY619" s="45"/>
      <c r="NZ619" s="45"/>
      <c r="OA619" s="45"/>
      <c r="OB619" s="45"/>
      <c r="OC619" s="45"/>
      <c r="OD619" s="45"/>
      <c r="OE619" s="45"/>
      <c r="OF619" s="45"/>
      <c r="OG619" s="45"/>
      <c r="OH619" s="45"/>
      <c r="OI619" s="45"/>
      <c r="OJ619" s="45"/>
      <c r="OK619" s="45"/>
      <c r="OL619" s="45"/>
      <c r="OM619" s="45"/>
      <c r="ON619" s="45"/>
      <c r="OO619" s="45"/>
      <c r="OP619" s="45"/>
      <c r="OQ619" s="45"/>
      <c r="OR619" s="45"/>
      <c r="OS619" s="45"/>
      <c r="OT619" s="45"/>
      <c r="OU619" s="45"/>
      <c r="OV619" s="45"/>
      <c r="OW619" s="45"/>
      <c r="OX619" s="45"/>
      <c r="OY619" s="45"/>
      <c r="OZ619" s="45"/>
      <c r="PA619" s="45"/>
      <c r="PB619" s="45"/>
      <c r="PC619" s="45"/>
      <c r="PD619" s="45"/>
      <c r="PE619" s="45"/>
      <c r="PF619" s="45"/>
      <c r="PG619" s="45"/>
      <c r="PH619" s="45"/>
      <c r="PI619" s="45"/>
      <c r="PJ619" s="45"/>
      <c r="PK619" s="45"/>
      <c r="PL619" s="45"/>
      <c r="PM619" s="45"/>
      <c r="PN619" s="45"/>
      <c r="PO619" s="45"/>
      <c r="PP619" s="45"/>
      <c r="PQ619" s="45"/>
      <c r="PR619" s="45"/>
      <c r="PS619" s="45"/>
      <c r="PT619" s="45"/>
      <c r="PU619" s="45"/>
      <c r="PV619" s="45"/>
      <c r="PW619" s="45"/>
      <c r="PX619" s="45"/>
      <c r="PY619" s="45"/>
      <c r="PZ619" s="45"/>
      <c r="QA619" s="45"/>
      <c r="QB619" s="45"/>
      <c r="QC619" s="45"/>
      <c r="QD619" s="45"/>
      <c r="QE619" s="45"/>
      <c r="QF619" s="45"/>
      <c r="QG619" s="45"/>
      <c r="QH619" s="45"/>
      <c r="QI619" s="45"/>
      <c r="QJ619" s="45"/>
      <c r="QK619" s="45"/>
      <c r="QL619" s="45"/>
      <c r="QM619" s="45"/>
      <c r="QN619" s="45"/>
      <c r="QO619" s="45"/>
      <c r="QP619" s="45"/>
      <c r="QQ619" s="45"/>
      <c r="QR619" s="45"/>
      <c r="QS619" s="45"/>
      <c r="QT619" s="45"/>
      <c r="QU619" s="45"/>
      <c r="QV619" s="45"/>
      <c r="QW619" s="45"/>
      <c r="QX619" s="45"/>
      <c r="QY619" s="45"/>
      <c r="QZ619" s="45"/>
      <c r="RA619" s="45"/>
      <c r="RB619" s="45"/>
      <c r="RC619" s="45"/>
      <c r="RD619" s="45"/>
      <c r="RE619" s="45"/>
      <c r="RF619" s="45"/>
      <c r="RG619" s="45"/>
      <c r="RH619" s="45"/>
      <c r="RI619" s="45"/>
      <c r="RJ619" s="45"/>
      <c r="RK619" s="45"/>
      <c r="RL619" s="45"/>
      <c r="RM619" s="45"/>
      <c r="RN619" s="45"/>
      <c r="RO619" s="45"/>
      <c r="RP619" s="45"/>
      <c r="RQ619" s="45"/>
      <c r="RR619" s="45"/>
      <c r="RS619" s="45"/>
      <c r="RT619" s="45"/>
      <c r="RU619" s="45"/>
      <c r="RV619" s="45"/>
      <c r="RW619" s="45"/>
      <c r="RX619" s="45"/>
      <c r="RY619" s="45"/>
      <c r="RZ619" s="45"/>
      <c r="SA619" s="45"/>
      <c r="SB619" s="45"/>
      <c r="SC619" s="45"/>
      <c r="SD619" s="45"/>
      <c r="SE619" s="45"/>
      <c r="SF619" s="45"/>
      <c r="SG619" s="45"/>
      <c r="SH619" s="45"/>
      <c r="SI619" s="45"/>
      <c r="SJ619" s="45"/>
      <c r="SK619" s="45"/>
      <c r="SL619" s="45"/>
      <c r="SM619" s="45"/>
      <c r="SN619" s="45"/>
      <c r="SO619" s="45"/>
      <c r="SP619" s="45"/>
      <c r="SQ619" s="45"/>
      <c r="SR619" s="45"/>
      <c r="SS619" s="45"/>
      <c r="ST619" s="45"/>
      <c r="SU619" s="45"/>
      <c r="SV619" s="45"/>
      <c r="SW619" s="45"/>
      <c r="SX619" s="45"/>
      <c r="SY619" s="45"/>
      <c r="SZ619" s="45"/>
      <c r="TA619" s="45"/>
      <c r="TB619" s="45"/>
      <c r="TC619" s="45"/>
      <c r="TD619" s="45"/>
      <c r="TE619" s="45"/>
      <c r="TF619" s="45"/>
      <c r="TG619" s="45"/>
      <c r="TH619" s="45"/>
      <c r="TI619" s="45"/>
      <c r="TJ619" s="45"/>
      <c r="TK619" s="45"/>
      <c r="TL619" s="45"/>
      <c r="TM619" s="45"/>
      <c r="TN619" s="45"/>
      <c r="TO619" s="45"/>
      <c r="TP619" s="45"/>
      <c r="TQ619" s="45"/>
      <c r="TR619" s="45"/>
      <c r="TS619" s="45"/>
      <c r="TT619" s="45"/>
      <c r="TU619" s="45"/>
      <c r="TV619" s="45"/>
      <c r="TW619" s="45"/>
      <c r="TX619" s="45"/>
      <c r="TY619" s="45"/>
      <c r="TZ619" s="45"/>
      <c r="UA619" s="45"/>
      <c r="UB619" s="45"/>
      <c r="UC619" s="45"/>
      <c r="UD619" s="45"/>
      <c r="UE619" s="45"/>
      <c r="UF619" s="45"/>
      <c r="UG619" s="45"/>
      <c r="UH619" s="45"/>
      <c r="UI619" s="45"/>
      <c r="UJ619" s="45"/>
      <c r="UK619" s="45"/>
      <c r="UL619" s="45"/>
      <c r="UM619" s="45"/>
      <c r="UN619" s="45"/>
      <c r="UO619" s="45"/>
      <c r="UP619" s="45"/>
      <c r="UQ619" s="45"/>
      <c r="UR619" s="45"/>
      <c r="US619" s="45"/>
      <c r="UT619" s="45"/>
      <c r="UU619" s="45"/>
      <c r="UV619" s="45"/>
      <c r="UW619" s="45"/>
      <c r="UX619" s="45"/>
      <c r="UY619" s="45"/>
      <c r="UZ619" s="45"/>
      <c r="VA619" s="45"/>
      <c r="VB619" s="45"/>
      <c r="VC619" s="45"/>
      <c r="VD619" s="45"/>
      <c r="VE619" s="45"/>
      <c r="VF619" s="45"/>
      <c r="VG619" s="45"/>
      <c r="VH619" s="45"/>
      <c r="VI619" s="45"/>
      <c r="VJ619" s="45"/>
      <c r="VK619" s="45"/>
      <c r="VL619" s="45"/>
      <c r="VM619" s="45"/>
      <c r="VN619" s="45"/>
      <c r="VO619" s="45"/>
      <c r="VP619" s="45"/>
      <c r="VQ619" s="45"/>
      <c r="VR619" s="45"/>
      <c r="VS619" s="45"/>
      <c r="VT619" s="45"/>
      <c r="VU619" s="45"/>
      <c r="VV619" s="45"/>
      <c r="VW619" s="45"/>
      <c r="VX619" s="45"/>
      <c r="VY619" s="45"/>
      <c r="VZ619" s="45"/>
      <c r="WA619" s="45"/>
      <c r="WB619" s="45"/>
      <c r="WC619" s="45"/>
      <c r="WD619" s="45"/>
      <c r="WE619" s="45"/>
      <c r="WF619" s="45"/>
      <c r="WG619" s="45"/>
      <c r="WH619" s="45"/>
      <c r="WI619" s="45"/>
      <c r="WJ619" s="45"/>
      <c r="WK619" s="45"/>
      <c r="WL619" s="45"/>
      <c r="WM619" s="45"/>
      <c r="WN619" s="45"/>
      <c r="WO619" s="45"/>
      <c r="WP619" s="45"/>
      <c r="WQ619" s="45"/>
      <c r="WR619" s="45"/>
      <c r="WS619" s="45"/>
      <c r="WT619" s="45"/>
      <c r="WU619" s="45"/>
      <c r="WV619" s="45"/>
      <c r="WW619" s="45"/>
      <c r="WX619" s="45"/>
      <c r="WY619" s="45"/>
      <c r="WZ619" s="45"/>
      <c r="XA619" s="45"/>
      <c r="XB619" s="45"/>
      <c r="XC619" s="45"/>
      <c r="XD619" s="45"/>
      <c r="XE619" s="45"/>
      <c r="XF619" s="45"/>
      <c r="XG619" s="45"/>
      <c r="XH619" s="45"/>
      <c r="XI619" s="45"/>
      <c r="XJ619" s="45"/>
      <c r="XK619" s="45"/>
      <c r="XL619" s="45"/>
      <c r="XM619" s="45"/>
      <c r="XN619" s="45"/>
      <c r="XO619" s="45"/>
      <c r="XP619" s="45"/>
      <c r="XQ619" s="45"/>
      <c r="XR619" s="45"/>
      <c r="XS619" s="45"/>
      <c r="XT619" s="45"/>
      <c r="XU619" s="45"/>
      <c r="XV619" s="45"/>
      <c r="XW619" s="45"/>
      <c r="XX619" s="45"/>
      <c r="XY619" s="45"/>
      <c r="XZ619" s="45"/>
      <c r="YA619" s="45"/>
      <c r="YB619" s="45"/>
      <c r="YC619" s="45"/>
      <c r="YD619" s="45"/>
      <c r="YE619" s="45"/>
      <c r="YF619" s="45"/>
      <c r="YG619" s="45"/>
      <c r="YH619" s="45"/>
      <c r="YI619" s="45"/>
      <c r="YJ619" s="45"/>
      <c r="YK619" s="45"/>
      <c r="YL619" s="45"/>
      <c r="YM619" s="45"/>
      <c r="YN619" s="45"/>
      <c r="YO619" s="45"/>
      <c r="YP619" s="45"/>
      <c r="YQ619" s="45"/>
      <c r="YR619" s="45"/>
      <c r="YS619" s="45"/>
      <c r="YT619" s="45"/>
      <c r="YU619" s="45"/>
      <c r="YV619" s="45"/>
      <c r="YW619" s="45"/>
      <c r="YX619" s="45"/>
      <c r="YY619" s="45"/>
      <c r="YZ619" s="45"/>
      <c r="ZA619" s="45"/>
      <c r="ZB619" s="45"/>
      <c r="ZC619" s="45"/>
      <c r="ZD619" s="45"/>
      <c r="ZE619" s="45"/>
      <c r="ZF619" s="45"/>
      <c r="ZG619" s="45"/>
      <c r="ZH619" s="45"/>
      <c r="ZI619" s="45"/>
      <c r="ZJ619" s="45"/>
      <c r="ZK619" s="45"/>
      <c r="ZL619" s="45"/>
      <c r="ZM619" s="45"/>
      <c r="ZN619" s="45"/>
      <c r="ZO619" s="45"/>
      <c r="ZP619" s="45"/>
      <c r="ZQ619" s="45"/>
      <c r="ZR619" s="45"/>
      <c r="ZS619" s="45"/>
      <c r="ZT619" s="45"/>
      <c r="ZU619" s="45"/>
      <c r="ZV619" s="45"/>
      <c r="ZW619" s="45"/>
      <c r="ZX619" s="45"/>
      <c r="ZY619" s="45"/>
      <c r="ZZ619" s="45"/>
      <c r="AAA619" s="45"/>
      <c r="AAB619" s="45"/>
      <c r="AAC619" s="45"/>
      <c r="AAD619" s="45"/>
      <c r="AAE619" s="45"/>
      <c r="AAF619" s="45"/>
      <c r="AAG619" s="45"/>
      <c r="AAH619" s="45"/>
      <c r="AAI619" s="45"/>
      <c r="AAJ619" s="45"/>
      <c r="AAK619" s="45"/>
      <c r="AAL619" s="45"/>
      <c r="AAM619" s="45"/>
      <c r="AAN619" s="45"/>
      <c r="AAO619" s="45"/>
      <c r="AAP619" s="45"/>
      <c r="AAQ619" s="45"/>
      <c r="AAR619" s="45"/>
      <c r="AAS619" s="45"/>
      <c r="AAT619" s="45"/>
      <c r="AAU619" s="45"/>
      <c r="AAV619" s="45"/>
      <c r="AAW619" s="45"/>
      <c r="AAX619" s="45"/>
      <c r="AAY619" s="45"/>
      <c r="AAZ619" s="45"/>
      <c r="ABA619" s="45"/>
      <c r="ABB619" s="45"/>
      <c r="ABC619" s="45"/>
      <c r="ABD619" s="45"/>
      <c r="ABE619" s="45"/>
      <c r="ABF619" s="45"/>
      <c r="ABG619" s="45"/>
      <c r="ABH619" s="45"/>
      <c r="ABI619" s="45"/>
      <c r="ABJ619" s="45"/>
      <c r="ABK619" s="45"/>
      <c r="ABL619" s="45"/>
      <c r="ABM619" s="45"/>
      <c r="ABN619" s="45"/>
      <c r="ABO619" s="45"/>
      <c r="ABP619" s="45"/>
      <c r="ABQ619" s="45"/>
      <c r="ABR619" s="45"/>
      <c r="ABS619" s="45"/>
      <c r="ABT619" s="45"/>
      <c r="ABU619" s="45"/>
      <c r="ABV619" s="45"/>
      <c r="ABW619" s="45"/>
      <c r="ABX619" s="45"/>
      <c r="ABY619" s="45"/>
      <c r="ABZ619" s="45"/>
      <c r="ACA619" s="45"/>
      <c r="ACB619" s="45"/>
      <c r="ACC619" s="45"/>
      <c r="ACD619" s="45"/>
      <c r="ACE619" s="45"/>
      <c r="ACF619" s="45"/>
      <c r="ACG619" s="45"/>
      <c r="ACH619" s="45"/>
      <c r="ACI619" s="45"/>
      <c r="ACJ619" s="45"/>
      <c r="ACK619" s="45"/>
      <c r="ACL619" s="45"/>
      <c r="ACM619" s="45"/>
      <c r="ACN619" s="45"/>
      <c r="ACO619" s="45"/>
      <c r="ACP619" s="45"/>
      <c r="ACQ619" s="45"/>
      <c r="ACR619" s="45"/>
      <c r="ACS619" s="45"/>
      <c r="ACT619" s="45"/>
      <c r="ACU619" s="45"/>
      <c r="ACV619" s="45"/>
      <c r="ACW619" s="45"/>
      <c r="ACX619" s="45"/>
      <c r="ACY619" s="45"/>
      <c r="ACZ619" s="45"/>
      <c r="ADA619" s="45"/>
      <c r="ADB619" s="45"/>
      <c r="ADC619" s="45"/>
      <c r="ADD619" s="45"/>
      <c r="ADE619" s="45"/>
      <c r="ADF619" s="45"/>
      <c r="ADG619" s="45"/>
      <c r="ADH619" s="45"/>
      <c r="ADI619" s="45"/>
      <c r="ADJ619" s="45"/>
      <c r="ADK619" s="45"/>
      <c r="ADL619" s="45"/>
      <c r="ADM619" s="45"/>
      <c r="ADN619" s="45"/>
      <c r="ADO619" s="45"/>
      <c r="ADP619" s="45"/>
      <c r="ADQ619" s="45"/>
      <c r="ADR619" s="45"/>
      <c r="ADS619" s="45"/>
      <c r="ADT619" s="45"/>
      <c r="ADU619" s="45"/>
      <c r="ADV619" s="45"/>
      <c r="ADW619" s="45"/>
      <c r="ADX619" s="45"/>
      <c r="ADY619" s="45"/>
      <c r="ADZ619" s="45"/>
      <c r="AEA619" s="45"/>
      <c r="AEB619" s="45"/>
      <c r="AEC619" s="45"/>
      <c r="AED619" s="45"/>
      <c r="AEE619" s="45"/>
      <c r="AEF619" s="45"/>
      <c r="AEG619" s="45"/>
      <c r="AEH619" s="45"/>
      <c r="AEI619" s="45"/>
      <c r="AEJ619" s="45"/>
      <c r="AEK619" s="45"/>
      <c r="AEL619" s="45"/>
      <c r="AEM619" s="45"/>
      <c r="AEN619" s="45"/>
      <c r="AEO619" s="45"/>
      <c r="AEP619" s="45"/>
      <c r="AEQ619" s="45"/>
      <c r="AER619" s="45"/>
      <c r="AES619" s="45"/>
      <c r="AET619" s="45"/>
      <c r="AEU619" s="45"/>
      <c r="AEV619" s="45"/>
      <c r="AEW619" s="45"/>
      <c r="AEX619" s="45"/>
      <c r="AEY619" s="45"/>
      <c r="AEZ619" s="45"/>
      <c r="AFA619" s="45"/>
      <c r="AFB619" s="45"/>
      <c r="AFC619" s="45"/>
      <c r="AFD619" s="45"/>
      <c r="AFE619" s="45"/>
      <c r="AFF619" s="45"/>
      <c r="AFG619" s="45"/>
      <c r="AFH619" s="45"/>
      <c r="AFI619" s="45"/>
      <c r="AFJ619" s="45"/>
      <c r="AFK619" s="45"/>
      <c r="AFL619" s="45"/>
      <c r="AFM619" s="45"/>
      <c r="AFN619" s="45"/>
      <c r="AFO619" s="45"/>
      <c r="AFP619" s="45"/>
      <c r="AFQ619" s="45"/>
      <c r="AFR619" s="45"/>
      <c r="AFS619" s="45"/>
      <c r="AFT619" s="45"/>
      <c r="AFU619" s="45"/>
      <c r="AFV619" s="45"/>
      <c r="AFW619" s="45"/>
      <c r="AFX619" s="45"/>
      <c r="AFY619" s="45"/>
      <c r="AFZ619" s="45"/>
      <c r="AGA619" s="45"/>
      <c r="AGB619" s="45"/>
      <c r="AGC619" s="45"/>
      <c r="AGD619" s="45"/>
      <c r="AGE619" s="45"/>
      <c r="AGF619" s="45"/>
      <c r="AGG619" s="45"/>
      <c r="AGH619" s="45"/>
      <c r="AGI619" s="45"/>
      <c r="AGJ619" s="45"/>
      <c r="AGK619" s="45"/>
      <c r="AGL619" s="45"/>
      <c r="AGM619" s="45"/>
      <c r="AGN619" s="45"/>
      <c r="AGO619" s="45"/>
      <c r="AGP619" s="45"/>
      <c r="AGQ619" s="45"/>
      <c r="AGR619" s="45"/>
      <c r="AGS619" s="45"/>
      <c r="AGT619" s="45"/>
      <c r="AGU619" s="45"/>
      <c r="AGV619" s="45"/>
      <c r="AGW619" s="45"/>
      <c r="AGX619" s="45"/>
      <c r="AGY619" s="45"/>
      <c r="AGZ619" s="45"/>
      <c r="AHA619" s="45"/>
      <c r="AHB619" s="45"/>
      <c r="AHC619" s="45"/>
      <c r="AHD619" s="45"/>
      <c r="AHE619" s="45"/>
      <c r="AHF619" s="45"/>
      <c r="AHG619" s="45"/>
      <c r="AHH619" s="45"/>
      <c r="AHI619" s="45"/>
      <c r="AHJ619" s="45"/>
      <c r="AHK619" s="45"/>
      <c r="AHL619" s="45"/>
      <c r="AHM619" s="45"/>
      <c r="AHN619" s="45"/>
      <c r="AHO619" s="45"/>
      <c r="AHP619" s="45"/>
      <c r="AHQ619" s="45"/>
      <c r="AHR619" s="45"/>
      <c r="AHS619" s="45"/>
      <c r="AHT619" s="45"/>
      <c r="AHU619" s="45"/>
      <c r="AHV619" s="45"/>
      <c r="AHW619" s="45"/>
      <c r="AHX619" s="45"/>
      <c r="AHY619" s="45"/>
      <c r="AHZ619" s="45"/>
      <c r="AIA619" s="45"/>
      <c r="AIB619" s="45"/>
      <c r="AIC619" s="45"/>
      <c r="AID619" s="45"/>
      <c r="AIE619" s="45"/>
      <c r="AIF619" s="45"/>
      <c r="AIG619" s="45"/>
      <c r="AIH619" s="45"/>
      <c r="AII619" s="45"/>
      <c r="AIJ619" s="45"/>
      <c r="AIK619" s="45"/>
      <c r="AIL619" s="45"/>
      <c r="AIM619" s="45"/>
      <c r="AIN619" s="45"/>
      <c r="AIO619" s="45"/>
      <c r="AIP619" s="45"/>
      <c r="AIQ619" s="45"/>
      <c r="AIR619" s="45"/>
      <c r="AIS619" s="45"/>
      <c r="AIT619" s="45"/>
      <c r="AIU619" s="45"/>
      <c r="AIV619" s="45"/>
      <c r="AIW619" s="45"/>
      <c r="AIX619" s="45"/>
      <c r="AIY619" s="45"/>
      <c r="AIZ619" s="45"/>
      <c r="AJA619" s="45"/>
      <c r="AJB619" s="45"/>
      <c r="AJC619" s="45"/>
      <c r="AJD619" s="45"/>
      <c r="AJE619" s="45"/>
      <c r="AJF619" s="45"/>
      <c r="AJG619" s="45"/>
      <c r="AJH619" s="45"/>
      <c r="AJI619" s="45"/>
      <c r="AJJ619" s="45"/>
      <c r="AJK619" s="45"/>
      <c r="AJL619" s="45"/>
      <c r="AJM619" s="45"/>
      <c r="AJN619" s="45"/>
      <c r="AJO619" s="45"/>
      <c r="AJP619" s="45"/>
      <c r="AJQ619" s="45"/>
      <c r="AJR619" s="45"/>
      <c r="AJS619" s="45"/>
      <c r="AJT619" s="45"/>
      <c r="AJU619" s="45"/>
      <c r="AJV619" s="45"/>
      <c r="AJW619" s="45"/>
      <c r="AJX619" s="45"/>
      <c r="AJY619" s="45"/>
      <c r="AJZ619" s="45"/>
      <c r="AKA619" s="45"/>
      <c r="AKB619" s="45"/>
      <c r="AKC619" s="45"/>
      <c r="AKD619" s="45"/>
      <c r="AKE619" s="45"/>
      <c r="AKF619" s="45"/>
      <c r="AKG619" s="45"/>
      <c r="AKH619" s="45"/>
      <c r="AKI619" s="45"/>
      <c r="AKJ619" s="45"/>
      <c r="AKK619" s="45"/>
      <c r="AKL619" s="45"/>
      <c r="AKM619" s="45"/>
      <c r="AKN619" s="45"/>
      <c r="AKO619" s="45"/>
      <c r="AKP619" s="45"/>
      <c r="AKQ619" s="45"/>
      <c r="AKR619" s="45"/>
      <c r="AKS619" s="45"/>
      <c r="AKT619" s="45"/>
      <c r="AKU619" s="45"/>
      <c r="AKV619" s="45"/>
      <c r="AKW619" s="45"/>
      <c r="AKX619" s="45"/>
      <c r="AKY619" s="45"/>
      <c r="AKZ619" s="45"/>
      <c r="ALA619" s="45"/>
      <c r="ALB619" s="45"/>
      <c r="ALC619" s="45"/>
      <c r="ALD619" s="45"/>
      <c r="ALE619" s="45"/>
      <c r="ALF619" s="45"/>
      <c r="ALG619" s="45"/>
      <c r="ALH619" s="45"/>
      <c r="ALI619" s="45"/>
      <c r="ALJ619" s="45"/>
      <c r="ALK619" s="45"/>
      <c r="ALL619" s="45"/>
      <c r="ALM619" s="45"/>
      <c r="ALN619" s="45"/>
      <c r="ALO619" s="45"/>
      <c r="ALP619" s="45"/>
      <c r="ALQ619" s="45"/>
      <c r="ALR619" s="45"/>
      <c r="ALS619" s="45"/>
      <c r="ALT619" s="45"/>
      <c r="ALU619" s="45"/>
      <c r="ALV619" s="45"/>
      <c r="ALW619" s="45"/>
      <c r="ALX619" s="45"/>
      <c r="ALY619" s="45"/>
      <c r="ALZ619" s="45"/>
      <c r="AMA619" s="45"/>
      <c r="AMB619" s="45"/>
      <c r="AMC619" s="45"/>
      <c r="AMD619" s="45"/>
      <c r="AME619" s="45"/>
      <c r="AMF619" s="45"/>
      <c r="AMG619" s="45"/>
      <c r="AMH619" s="45"/>
      <c r="AMI619" s="45"/>
      <c r="AMJ619" s="45"/>
      <c r="AMK619" s="45"/>
      <c r="AML619" s="45"/>
      <c r="AMM619" s="45"/>
      <c r="AMN619" s="45"/>
      <c r="AMO619" s="45"/>
      <c r="AMP619" s="45"/>
      <c r="AMQ619" s="45"/>
      <c r="AMR619" s="45"/>
      <c r="AMS619" s="45"/>
      <c r="AMT619" s="45"/>
      <c r="AMU619" s="45"/>
      <c r="AMV619" s="45"/>
      <c r="AMW619" s="45"/>
      <c r="AMX619" s="45"/>
      <c r="AMY619" s="45"/>
      <c r="AMZ619" s="45"/>
      <c r="ANA619" s="45"/>
      <c r="ANB619" s="45"/>
      <c r="ANC619" s="45"/>
      <c r="AND619" s="45"/>
      <c r="ANE619" s="45"/>
      <c r="ANF619" s="45"/>
      <c r="ANG619" s="45"/>
      <c r="ANH619" s="45"/>
      <c r="ANI619" s="45"/>
      <c r="ANJ619" s="45"/>
      <c r="ANK619" s="45"/>
      <c r="ANL619" s="45"/>
      <c r="ANM619" s="45"/>
      <c r="ANN619" s="45"/>
      <c r="ANO619" s="45"/>
      <c r="ANP619" s="45"/>
      <c r="ANQ619" s="45"/>
      <c r="ANR619" s="45"/>
      <c r="ANS619" s="45"/>
      <c r="ANT619" s="45"/>
      <c r="ANU619" s="45"/>
      <c r="ANV619" s="45"/>
      <c r="ANW619" s="45"/>
      <c r="ANX619" s="45"/>
      <c r="ANY619" s="45"/>
      <c r="ANZ619" s="45"/>
      <c r="AOA619" s="45"/>
      <c r="AOB619" s="45"/>
      <c r="AOC619" s="45"/>
      <c r="AOD619" s="45"/>
      <c r="AOE619" s="45"/>
      <c r="AOF619" s="45"/>
      <c r="AOG619" s="45"/>
      <c r="AOH619" s="45"/>
      <c r="AOI619" s="45"/>
      <c r="AOJ619" s="45"/>
      <c r="AOK619" s="45"/>
      <c r="AOL619" s="45"/>
      <c r="AOM619" s="45"/>
      <c r="AON619" s="45"/>
      <c r="AOO619" s="45"/>
      <c r="AOP619" s="45"/>
      <c r="AOQ619" s="45"/>
      <c r="AOR619" s="45"/>
      <c r="AOS619" s="45"/>
      <c r="AOT619" s="45"/>
      <c r="AOU619" s="45"/>
      <c r="AOV619" s="45"/>
      <c r="AOW619" s="45"/>
      <c r="AOX619" s="45"/>
      <c r="AOY619" s="45"/>
      <c r="AOZ619" s="45"/>
      <c r="APA619" s="45"/>
      <c r="APB619" s="45"/>
      <c r="APC619" s="45"/>
      <c r="APD619" s="45"/>
      <c r="APE619" s="45"/>
      <c r="APF619" s="45"/>
      <c r="APG619" s="45"/>
      <c r="APH619" s="45"/>
      <c r="API619" s="45"/>
      <c r="APJ619" s="45"/>
      <c r="APK619" s="45"/>
      <c r="APL619" s="45"/>
      <c r="APM619" s="45"/>
      <c r="APN619" s="45"/>
      <c r="APO619" s="45"/>
      <c r="APP619" s="45"/>
      <c r="APQ619" s="45"/>
      <c r="APR619" s="45"/>
      <c r="APS619" s="45"/>
      <c r="APT619" s="45"/>
      <c r="APU619" s="45"/>
      <c r="APV619" s="45"/>
      <c r="APW619" s="45"/>
      <c r="APX619" s="45"/>
      <c r="APY619" s="45"/>
      <c r="APZ619" s="45"/>
      <c r="AQA619" s="45"/>
      <c r="AQB619" s="45"/>
      <c r="AQC619" s="45"/>
      <c r="AQD619" s="45"/>
      <c r="AQE619" s="45"/>
      <c r="AQF619" s="45"/>
      <c r="AQG619" s="45"/>
      <c r="AQH619" s="45"/>
      <c r="AQI619" s="45"/>
      <c r="AQJ619" s="45"/>
      <c r="AQK619" s="45"/>
      <c r="AQL619" s="45"/>
      <c r="AQM619" s="45"/>
      <c r="AQN619" s="45"/>
      <c r="AQO619" s="45"/>
      <c r="AQP619" s="45"/>
      <c r="AQQ619" s="45"/>
      <c r="AQR619" s="45"/>
      <c r="AQS619" s="45"/>
      <c r="AQT619" s="45"/>
      <c r="AQU619" s="45"/>
      <c r="AQV619" s="45"/>
      <c r="AQW619" s="45"/>
      <c r="AQX619" s="45"/>
      <c r="AQY619" s="45"/>
      <c r="AQZ619" s="45"/>
      <c r="ARA619" s="45"/>
      <c r="ARB619" s="45"/>
      <c r="ARC619" s="45"/>
      <c r="ARD619" s="45"/>
      <c r="ARE619" s="45"/>
      <c r="ARF619" s="45"/>
      <c r="ARG619" s="45"/>
      <c r="ARH619" s="45"/>
      <c r="ARI619" s="45"/>
      <c r="ARJ619" s="45"/>
      <c r="ARK619" s="45"/>
      <c r="ARL619" s="45"/>
      <c r="ARM619" s="45"/>
      <c r="ARN619" s="45"/>
      <c r="ARO619" s="45"/>
      <c r="ARP619" s="45"/>
      <c r="ARQ619" s="45"/>
      <c r="ARR619" s="45"/>
      <c r="ARS619" s="45"/>
      <c r="ART619" s="45"/>
      <c r="ARU619" s="45"/>
      <c r="ARV619" s="45"/>
      <c r="ARW619" s="45"/>
      <c r="ARX619" s="45"/>
      <c r="ARY619" s="45"/>
      <c r="ARZ619" s="45"/>
      <c r="ASA619" s="45"/>
      <c r="ASB619" s="45"/>
      <c r="ASC619" s="45"/>
      <c r="ASD619" s="45"/>
      <c r="ASE619" s="45"/>
      <c r="ASF619" s="45"/>
      <c r="ASG619" s="45"/>
      <c r="ASH619" s="45"/>
      <c r="ASI619" s="45"/>
      <c r="ASJ619" s="45"/>
      <c r="ASK619" s="45"/>
      <c r="ASL619" s="45"/>
      <c r="ASM619" s="45"/>
      <c r="ASN619" s="45"/>
      <c r="ASO619" s="45"/>
      <c r="ASP619" s="45"/>
      <c r="ASQ619" s="45"/>
      <c r="ASR619" s="45"/>
      <c r="ASS619" s="45"/>
      <c r="AST619" s="45"/>
      <c r="ASU619" s="45"/>
      <c r="ASV619" s="45"/>
      <c r="ASW619" s="45"/>
      <c r="ASX619" s="45"/>
      <c r="ASY619" s="45"/>
      <c r="ASZ619" s="45"/>
      <c r="ATA619" s="45"/>
      <c r="ATB619" s="45"/>
      <c r="ATC619" s="45"/>
      <c r="ATD619" s="45"/>
      <c r="ATE619" s="45"/>
      <c r="ATF619" s="45"/>
      <c r="ATG619" s="45"/>
      <c r="ATH619" s="45"/>
      <c r="ATI619" s="45"/>
      <c r="ATJ619" s="45"/>
      <c r="ATK619" s="45"/>
      <c r="ATL619" s="45"/>
      <c r="ATM619" s="45"/>
      <c r="ATN619" s="45"/>
      <c r="ATO619" s="45"/>
      <c r="ATP619" s="45"/>
      <c r="ATQ619" s="45"/>
      <c r="ATR619" s="45"/>
      <c r="ATS619" s="45"/>
      <c r="ATT619" s="45"/>
      <c r="ATU619" s="45"/>
      <c r="ATV619" s="45"/>
      <c r="ATW619" s="45"/>
      <c r="ATX619" s="45"/>
      <c r="ATY619" s="45"/>
      <c r="ATZ619" s="45"/>
      <c r="AUA619" s="45"/>
      <c r="AUB619" s="45"/>
      <c r="AUC619" s="45"/>
      <c r="AUD619" s="45"/>
      <c r="AUE619" s="45"/>
      <c r="AUF619" s="45"/>
      <c r="AUG619" s="45"/>
      <c r="AUH619" s="45"/>
      <c r="AUI619" s="45"/>
      <c r="AUJ619" s="45"/>
      <c r="AUK619" s="45"/>
      <c r="AUL619" s="45"/>
      <c r="AUM619" s="45"/>
      <c r="AUN619" s="45"/>
      <c r="AUO619" s="45"/>
      <c r="AUP619" s="45"/>
      <c r="AUQ619" s="45"/>
      <c r="AUR619" s="45"/>
      <c r="AUS619" s="45"/>
      <c r="AUT619" s="45"/>
      <c r="AUU619" s="45"/>
      <c r="AUV619" s="45"/>
      <c r="AUW619" s="45"/>
      <c r="AUX619" s="45"/>
      <c r="AUY619" s="45"/>
      <c r="AUZ619" s="45"/>
      <c r="AVA619" s="45"/>
      <c r="AVB619" s="45"/>
      <c r="AVC619" s="45"/>
      <c r="AVD619" s="45"/>
      <c r="AVE619" s="45"/>
      <c r="AVF619" s="45"/>
      <c r="AVG619" s="45"/>
      <c r="AVH619" s="45"/>
      <c r="AVI619" s="45"/>
      <c r="AVJ619" s="45"/>
      <c r="AVK619" s="45"/>
      <c r="AVL619" s="45"/>
      <c r="AVM619" s="45"/>
      <c r="AVN619" s="45"/>
      <c r="AVO619" s="45"/>
      <c r="AVP619" s="45"/>
      <c r="AVQ619" s="45"/>
      <c r="AVR619" s="45"/>
      <c r="AVS619" s="45"/>
      <c r="AVT619" s="45"/>
      <c r="AVU619" s="45"/>
      <c r="AVV619" s="45"/>
      <c r="AVW619" s="45"/>
      <c r="AVX619" s="45"/>
      <c r="AVY619" s="45"/>
      <c r="AVZ619" s="45"/>
      <c r="AWA619" s="45"/>
      <c r="AWB619" s="45"/>
      <c r="AWC619" s="45"/>
      <c r="AWD619" s="45"/>
      <c r="AWE619" s="45"/>
      <c r="AWF619" s="45"/>
      <c r="AWG619" s="45"/>
      <c r="AWH619" s="45"/>
      <c r="AWI619" s="45"/>
      <c r="AWJ619" s="45"/>
      <c r="AWK619" s="45"/>
      <c r="AWL619" s="45"/>
      <c r="AWM619" s="45"/>
      <c r="AWN619" s="45"/>
      <c r="AWO619" s="45"/>
      <c r="AWP619" s="45"/>
      <c r="AWQ619" s="45"/>
      <c r="AWR619" s="45"/>
      <c r="AWS619" s="45"/>
      <c r="AWT619" s="45"/>
      <c r="AWU619" s="45"/>
      <c r="AWV619" s="45"/>
      <c r="AWW619" s="45"/>
      <c r="AWX619" s="45"/>
      <c r="AWY619" s="45"/>
      <c r="AWZ619" s="45"/>
      <c r="AXA619" s="45"/>
      <c r="AXB619" s="45"/>
      <c r="AXC619" s="45"/>
      <c r="AXD619" s="45"/>
      <c r="AXE619" s="45"/>
      <c r="AXF619" s="45"/>
      <c r="AXG619" s="45"/>
      <c r="AXH619" s="45"/>
      <c r="AXI619" s="45"/>
      <c r="AXJ619" s="45"/>
      <c r="AXK619" s="45"/>
      <c r="AXL619" s="45"/>
      <c r="AXM619" s="45"/>
      <c r="AXN619" s="45"/>
      <c r="AXO619" s="45"/>
      <c r="AXP619" s="45"/>
      <c r="AXQ619" s="45"/>
      <c r="AXR619" s="45"/>
      <c r="AXS619" s="45"/>
      <c r="AXT619" s="45"/>
      <c r="AXU619" s="45"/>
      <c r="AXV619" s="45"/>
      <c r="AXW619" s="45"/>
      <c r="AXX619" s="45"/>
      <c r="AXY619" s="45"/>
      <c r="AXZ619" s="45"/>
      <c r="AYA619" s="45"/>
      <c r="AYB619" s="45"/>
      <c r="AYC619" s="45"/>
      <c r="AYD619" s="45"/>
      <c r="AYE619" s="45"/>
      <c r="AYF619" s="45"/>
      <c r="AYG619" s="45"/>
      <c r="AYH619" s="45"/>
      <c r="AYI619" s="45"/>
      <c r="AYJ619" s="45"/>
      <c r="AYK619" s="45"/>
      <c r="AYL619" s="45"/>
      <c r="AYM619" s="45"/>
      <c r="AYN619" s="45"/>
      <c r="AYO619" s="45"/>
      <c r="AYP619" s="45"/>
      <c r="AYQ619" s="45"/>
      <c r="AYR619" s="45"/>
      <c r="AYS619" s="45"/>
      <c r="AYT619" s="45"/>
      <c r="AYU619" s="45"/>
      <c r="AYV619" s="45"/>
      <c r="AYW619" s="45"/>
      <c r="AYX619" s="45"/>
      <c r="AYY619" s="45"/>
      <c r="AYZ619" s="45"/>
      <c r="AZA619" s="45"/>
      <c r="AZB619" s="45"/>
      <c r="AZC619" s="45"/>
      <c r="AZD619" s="45"/>
      <c r="AZE619" s="45"/>
      <c r="AZF619" s="45"/>
      <c r="AZG619" s="45"/>
      <c r="AZH619" s="45"/>
      <c r="AZI619" s="45"/>
      <c r="AZJ619" s="45"/>
      <c r="AZK619" s="45"/>
      <c r="AZL619" s="45"/>
      <c r="AZM619" s="45"/>
      <c r="AZN619" s="45"/>
      <c r="AZO619" s="45"/>
      <c r="AZP619" s="45"/>
      <c r="AZQ619" s="45"/>
      <c r="AZR619" s="45"/>
      <c r="AZS619" s="45"/>
      <c r="AZT619" s="45"/>
      <c r="AZU619" s="45"/>
      <c r="AZV619" s="45"/>
      <c r="AZW619" s="45"/>
      <c r="AZX619" s="45"/>
      <c r="AZY619" s="45"/>
      <c r="AZZ619" s="45"/>
      <c r="BAA619" s="45"/>
      <c r="BAB619" s="45"/>
      <c r="BAC619" s="45"/>
      <c r="BAD619" s="45"/>
      <c r="BAE619" s="45"/>
      <c r="BAF619" s="45"/>
      <c r="BAG619" s="45"/>
      <c r="BAH619" s="45"/>
      <c r="BAI619" s="45"/>
      <c r="BAJ619" s="45"/>
      <c r="BAK619" s="45"/>
      <c r="BAL619" s="45"/>
      <c r="BAM619" s="45"/>
      <c r="BAN619" s="45"/>
      <c r="BAO619" s="45"/>
      <c r="BAP619" s="45"/>
      <c r="BAQ619" s="45"/>
      <c r="BAR619" s="45"/>
      <c r="BAS619" s="45"/>
      <c r="BAT619" s="45"/>
      <c r="BAU619" s="45"/>
      <c r="BAV619" s="45"/>
      <c r="BAW619" s="45"/>
      <c r="BAX619" s="45"/>
      <c r="BAY619" s="45"/>
      <c r="BAZ619" s="45"/>
      <c r="BBA619" s="45"/>
      <c r="BBB619" s="45"/>
      <c r="BBC619" s="45"/>
      <c r="BBD619" s="45"/>
      <c r="BBE619" s="45"/>
      <c r="BBF619" s="45"/>
      <c r="BBG619" s="45"/>
      <c r="BBH619" s="45"/>
      <c r="BBI619" s="45"/>
      <c r="BBJ619" s="45"/>
      <c r="BBK619" s="45"/>
      <c r="BBL619" s="45"/>
      <c r="BBM619" s="45"/>
      <c r="BBN619" s="45"/>
      <c r="BBO619" s="45"/>
      <c r="BBP619" s="45"/>
      <c r="BBQ619" s="45"/>
      <c r="BBR619" s="45"/>
      <c r="BBS619" s="45"/>
      <c r="BBT619" s="45"/>
      <c r="BBU619" s="45"/>
      <c r="BBV619" s="45"/>
      <c r="BBW619" s="45"/>
      <c r="BBX619" s="45"/>
      <c r="BBY619" s="45"/>
      <c r="BBZ619" s="45"/>
      <c r="BCA619" s="45"/>
      <c r="BCB619" s="45"/>
      <c r="BCC619" s="45"/>
      <c r="BCD619" s="45"/>
      <c r="BCE619" s="45"/>
      <c r="BCF619" s="45"/>
      <c r="BCG619" s="45"/>
      <c r="BCH619" s="45"/>
      <c r="BCI619" s="45"/>
      <c r="BCJ619" s="45"/>
      <c r="BCK619" s="45"/>
      <c r="BCL619" s="45"/>
      <c r="BCM619" s="45"/>
      <c r="BCN619" s="45"/>
      <c r="BCO619" s="45"/>
      <c r="BCP619" s="45"/>
      <c r="BCQ619" s="45"/>
      <c r="BCR619" s="45"/>
      <c r="BCS619" s="45"/>
      <c r="BCT619" s="45"/>
      <c r="BCU619" s="45"/>
      <c r="BCV619" s="45"/>
      <c r="BCW619" s="45"/>
      <c r="BCX619" s="45"/>
      <c r="BCY619" s="45"/>
      <c r="BCZ619" s="45"/>
      <c r="BDA619" s="45"/>
      <c r="BDB619" s="45"/>
      <c r="BDC619" s="45"/>
      <c r="BDD619" s="45"/>
      <c r="BDE619" s="45"/>
      <c r="BDF619" s="45"/>
      <c r="BDG619" s="45"/>
      <c r="BDH619" s="45"/>
      <c r="BDI619" s="45"/>
      <c r="BDJ619" s="45"/>
      <c r="BDK619" s="45"/>
      <c r="BDL619" s="45"/>
      <c r="BDM619" s="45"/>
      <c r="BDN619" s="45"/>
      <c r="BDO619" s="45"/>
      <c r="BDP619" s="45"/>
      <c r="BDQ619" s="45"/>
      <c r="BDR619" s="45"/>
      <c r="BDS619" s="45"/>
      <c r="BDT619" s="45"/>
      <c r="BDU619" s="45"/>
      <c r="BDV619" s="45"/>
      <c r="BDW619" s="45"/>
      <c r="BDX619" s="45"/>
      <c r="BDY619" s="45"/>
      <c r="BDZ619" s="45"/>
      <c r="BEA619" s="45"/>
      <c r="BEB619" s="45"/>
      <c r="BEC619" s="45"/>
      <c r="BED619" s="45"/>
      <c r="BEE619" s="45"/>
      <c r="BEF619" s="45"/>
      <c r="BEG619" s="45"/>
      <c r="BEH619" s="45"/>
      <c r="BEI619" s="45"/>
      <c r="BEJ619" s="45"/>
      <c r="BEK619" s="45"/>
      <c r="BEL619" s="45"/>
      <c r="BEM619" s="45"/>
      <c r="BEN619" s="45"/>
      <c r="BEO619" s="45"/>
      <c r="BEP619" s="45"/>
      <c r="BEQ619" s="45"/>
      <c r="BER619" s="45"/>
      <c r="BES619" s="45"/>
      <c r="BET619" s="45"/>
      <c r="BEU619" s="45"/>
      <c r="BEV619" s="45"/>
      <c r="BEW619" s="45"/>
      <c r="BEX619" s="45"/>
      <c r="BEY619" s="45"/>
      <c r="BEZ619" s="45"/>
      <c r="BFA619" s="45"/>
      <c r="BFB619" s="45"/>
      <c r="BFC619" s="45"/>
      <c r="BFD619" s="45"/>
      <c r="BFE619" s="45"/>
      <c r="BFF619" s="45"/>
      <c r="BFG619" s="45"/>
      <c r="BFH619" s="45"/>
      <c r="BFI619" s="45"/>
      <c r="BFJ619" s="45"/>
      <c r="BFK619" s="45"/>
      <c r="BFL619" s="45"/>
      <c r="BFM619" s="45"/>
      <c r="BFN619" s="45"/>
      <c r="BFO619" s="45"/>
      <c r="BFP619" s="45"/>
      <c r="BFQ619" s="45"/>
      <c r="BFR619" s="45"/>
      <c r="BFS619" s="45"/>
      <c r="BFT619" s="45"/>
      <c r="BFU619" s="45"/>
      <c r="BFV619" s="45"/>
      <c r="BFW619" s="45"/>
      <c r="BFX619" s="45"/>
      <c r="BFY619" s="45"/>
      <c r="BFZ619" s="45"/>
      <c r="BGA619" s="45"/>
      <c r="BGB619" s="45"/>
      <c r="BGC619" s="45"/>
      <c r="BGD619" s="45"/>
      <c r="BGE619" s="45"/>
      <c r="BGF619" s="45"/>
      <c r="BGG619" s="45"/>
      <c r="BGH619" s="45"/>
      <c r="BGI619" s="45"/>
      <c r="BGJ619" s="45"/>
      <c r="BGK619" s="45"/>
      <c r="BGL619" s="45"/>
      <c r="BGM619" s="45"/>
      <c r="BGN619" s="45"/>
      <c r="BGO619" s="45"/>
      <c r="BGP619" s="45"/>
      <c r="BGQ619" s="45"/>
      <c r="BGR619" s="45"/>
      <c r="BGS619" s="45"/>
      <c r="BGT619" s="45"/>
      <c r="BGU619" s="45"/>
      <c r="BGV619" s="45"/>
      <c r="BGW619" s="45"/>
      <c r="BGX619" s="45"/>
      <c r="BGY619" s="45"/>
      <c r="BGZ619" s="45"/>
      <c r="BHA619" s="45"/>
      <c r="BHB619" s="45"/>
      <c r="BHC619" s="45"/>
      <c r="BHD619" s="45"/>
      <c r="BHE619" s="45"/>
      <c r="BHF619" s="45"/>
      <c r="BHG619" s="45"/>
      <c r="BHH619" s="45"/>
      <c r="BHI619" s="45"/>
      <c r="BHJ619" s="45"/>
      <c r="BHK619" s="45"/>
      <c r="BHL619" s="45"/>
      <c r="BHM619" s="45"/>
      <c r="BHN619" s="45"/>
      <c r="BHO619" s="45"/>
      <c r="BHP619" s="45"/>
      <c r="BHQ619" s="45"/>
      <c r="BHR619" s="45"/>
      <c r="BHS619" s="45"/>
      <c r="BHT619" s="45"/>
      <c r="BHU619" s="45"/>
      <c r="BHV619" s="45"/>
      <c r="BHW619" s="45"/>
      <c r="BHX619" s="45"/>
      <c r="BHY619" s="45"/>
      <c r="BHZ619" s="45"/>
      <c r="BIA619" s="45"/>
      <c r="BIB619" s="45"/>
      <c r="BIC619" s="45"/>
      <c r="BID619" s="45"/>
      <c r="BIE619" s="45"/>
      <c r="BIF619" s="45"/>
      <c r="BIG619" s="45"/>
      <c r="BIH619" s="45"/>
      <c r="BII619" s="45"/>
      <c r="BIJ619" s="45"/>
      <c r="BIK619" s="45"/>
      <c r="BIL619" s="45"/>
      <c r="BIM619" s="45"/>
      <c r="BIN619" s="45"/>
      <c r="BIO619" s="45"/>
      <c r="BIP619" s="45"/>
      <c r="BIQ619" s="45"/>
      <c r="BIR619" s="45"/>
      <c r="BIS619" s="45"/>
      <c r="BIT619" s="45"/>
      <c r="BIU619" s="45"/>
      <c r="BIV619" s="45"/>
      <c r="BIW619" s="45"/>
      <c r="BIX619" s="45"/>
      <c r="BIY619" s="45"/>
      <c r="BIZ619" s="45"/>
      <c r="BJA619" s="45"/>
      <c r="BJB619" s="45"/>
      <c r="BJC619" s="45"/>
      <c r="BJD619" s="45"/>
      <c r="BJE619" s="45"/>
      <c r="BJF619" s="45"/>
      <c r="BJG619" s="45"/>
      <c r="BJH619" s="45"/>
      <c r="BJI619" s="45"/>
      <c r="BJJ619" s="45"/>
      <c r="BJK619" s="45"/>
      <c r="BJL619" s="45"/>
      <c r="BJM619" s="45"/>
      <c r="BJN619" s="45"/>
      <c r="BJO619" s="45"/>
      <c r="BJP619" s="45"/>
      <c r="BJQ619" s="45"/>
      <c r="BJR619" s="45"/>
      <c r="BJS619" s="45"/>
      <c r="BJT619" s="45"/>
      <c r="BJU619" s="45"/>
      <c r="BJV619" s="45"/>
      <c r="BJW619" s="45"/>
      <c r="BJX619" s="45"/>
      <c r="BJY619" s="45"/>
      <c r="BJZ619" s="45"/>
      <c r="BKA619" s="45"/>
      <c r="BKB619" s="45"/>
      <c r="BKC619" s="45"/>
      <c r="BKD619" s="45"/>
      <c r="BKE619" s="45"/>
      <c r="BKF619" s="45"/>
      <c r="BKG619" s="45"/>
      <c r="BKH619" s="45"/>
      <c r="BKI619" s="45"/>
      <c r="BKJ619" s="45"/>
      <c r="BKK619" s="45"/>
      <c r="BKL619" s="45"/>
      <c r="BKM619" s="45"/>
      <c r="BKN619" s="45"/>
      <c r="BKO619" s="45"/>
      <c r="BKP619" s="45"/>
      <c r="BKQ619" s="45"/>
      <c r="BKR619" s="45"/>
      <c r="BKS619" s="45"/>
      <c r="BKT619" s="45"/>
      <c r="BKU619" s="45"/>
      <c r="BKV619" s="45"/>
      <c r="BKW619" s="45"/>
      <c r="BKX619" s="45"/>
      <c r="BKY619" s="45"/>
      <c r="BKZ619" s="45"/>
      <c r="BLA619" s="45"/>
      <c r="BLB619" s="45"/>
      <c r="BLC619" s="45"/>
      <c r="BLD619" s="45"/>
      <c r="BLE619" s="45"/>
      <c r="BLF619" s="45"/>
      <c r="BLG619" s="45"/>
      <c r="BLH619" s="45"/>
      <c r="BLI619" s="45"/>
      <c r="BLJ619" s="45"/>
      <c r="BLK619" s="45"/>
      <c r="BLL619" s="45"/>
      <c r="BLM619" s="45"/>
      <c r="BLN619" s="45"/>
      <c r="BLO619" s="45"/>
      <c r="BLP619" s="45"/>
      <c r="BLQ619" s="45"/>
      <c r="BLR619" s="45"/>
      <c r="BLS619" s="45"/>
      <c r="BLT619" s="45"/>
      <c r="BLU619" s="45"/>
      <c r="BLV619" s="45"/>
      <c r="BLW619" s="45"/>
      <c r="BLX619" s="45"/>
      <c r="BLY619" s="45"/>
      <c r="BLZ619" s="45"/>
      <c r="BMA619" s="45"/>
      <c r="BMB619" s="45"/>
      <c r="BMC619" s="45"/>
      <c r="BMD619" s="45"/>
      <c r="BME619" s="45"/>
      <c r="BMF619" s="45"/>
      <c r="BMG619" s="45"/>
      <c r="BMH619" s="45"/>
      <c r="BMI619" s="45"/>
      <c r="BMJ619" s="45"/>
      <c r="BMK619" s="45"/>
      <c r="BML619" s="45"/>
      <c r="BMM619" s="45"/>
      <c r="BMN619" s="45"/>
      <c r="BMO619" s="45"/>
      <c r="BMP619" s="45"/>
      <c r="BMQ619" s="45"/>
      <c r="BMR619" s="45"/>
      <c r="BMS619" s="45"/>
      <c r="BMT619" s="45"/>
      <c r="BMU619" s="45"/>
      <c r="BMV619" s="45"/>
      <c r="BMW619" s="45"/>
      <c r="BMX619" s="45"/>
      <c r="BMY619" s="45"/>
      <c r="BMZ619" s="45"/>
      <c r="BNA619" s="45"/>
      <c r="BNB619" s="45"/>
      <c r="BNC619" s="45"/>
      <c r="BND619" s="45"/>
      <c r="BNE619" s="45"/>
      <c r="BNF619" s="45"/>
      <c r="BNG619" s="45"/>
      <c r="BNH619" s="45"/>
      <c r="BNI619" s="45"/>
      <c r="BNJ619" s="45"/>
      <c r="BNK619" s="45"/>
      <c r="BNL619" s="45"/>
      <c r="BNM619" s="45"/>
      <c r="BNN619" s="45"/>
      <c r="BNO619" s="45"/>
      <c r="BNP619" s="45"/>
      <c r="BNQ619" s="45"/>
      <c r="BNR619" s="45"/>
      <c r="BNS619" s="45"/>
      <c r="BNT619" s="45"/>
      <c r="BNU619" s="45"/>
      <c r="BNV619" s="45"/>
      <c r="BNW619" s="45"/>
      <c r="BNX619" s="45"/>
      <c r="BNY619" s="45"/>
      <c r="BNZ619" s="45"/>
      <c r="BOA619" s="45"/>
      <c r="BOB619" s="45"/>
      <c r="BOC619" s="45"/>
      <c r="BOD619" s="45"/>
      <c r="BOE619" s="45"/>
      <c r="BOF619" s="45"/>
      <c r="BOG619" s="45"/>
      <c r="BOH619" s="45"/>
      <c r="BOI619" s="45"/>
      <c r="BOJ619" s="45"/>
      <c r="BOK619" s="45"/>
      <c r="BOL619" s="45"/>
      <c r="BOM619" s="45"/>
      <c r="BON619" s="45"/>
      <c r="BOO619" s="45"/>
      <c r="BOP619" s="45"/>
      <c r="BOQ619" s="45"/>
      <c r="BOR619" s="45"/>
      <c r="BOS619" s="45"/>
      <c r="BOT619" s="45"/>
      <c r="BOU619" s="45"/>
      <c r="BOV619" s="45"/>
      <c r="BOW619" s="45"/>
      <c r="BOX619" s="45"/>
      <c r="BOY619" s="45"/>
      <c r="BOZ619" s="45"/>
      <c r="BPA619" s="45"/>
      <c r="BPB619" s="45"/>
      <c r="BPC619" s="45"/>
      <c r="BPD619" s="45"/>
      <c r="BPE619" s="45"/>
      <c r="BPF619" s="45"/>
      <c r="BPG619" s="45"/>
      <c r="BPH619" s="45"/>
      <c r="BPI619" s="45"/>
      <c r="BPJ619" s="45"/>
      <c r="BPK619" s="45"/>
      <c r="BPL619" s="45"/>
      <c r="BPM619" s="45"/>
      <c r="BPN619" s="45"/>
      <c r="BPO619" s="45"/>
      <c r="BPP619" s="45"/>
      <c r="BPQ619" s="45"/>
      <c r="BPR619" s="45"/>
      <c r="BPS619" s="45"/>
      <c r="BPT619" s="45"/>
      <c r="BPU619" s="45"/>
      <c r="BPV619" s="45"/>
      <c r="BPW619" s="45"/>
      <c r="BPX619" s="45"/>
      <c r="BPY619" s="45"/>
      <c r="BPZ619" s="45"/>
      <c r="BQA619" s="45"/>
      <c r="BQB619" s="45"/>
      <c r="BQC619" s="45"/>
      <c r="BQD619" s="45"/>
      <c r="BQE619" s="45"/>
      <c r="BQF619" s="45"/>
      <c r="BQG619" s="45"/>
      <c r="BQH619" s="45"/>
      <c r="BQI619" s="45"/>
      <c r="BQJ619" s="45"/>
      <c r="BQK619" s="45"/>
      <c r="BQL619" s="45"/>
      <c r="BQM619" s="45"/>
      <c r="BQN619" s="45"/>
      <c r="BQO619" s="45"/>
      <c r="BQP619" s="45"/>
      <c r="BQQ619" s="45"/>
      <c r="BQR619" s="45"/>
      <c r="BQS619" s="45"/>
      <c r="BQT619" s="45"/>
      <c r="BQU619" s="45"/>
      <c r="BQV619" s="45"/>
      <c r="BQW619" s="45"/>
      <c r="BQX619" s="45"/>
      <c r="BQY619" s="45"/>
      <c r="BQZ619" s="45"/>
      <c r="BRA619" s="45"/>
      <c r="BRB619" s="45"/>
      <c r="BRC619" s="45"/>
      <c r="BRD619" s="45"/>
      <c r="BRE619" s="45"/>
      <c r="BRF619" s="45"/>
      <c r="BRG619" s="45"/>
      <c r="BRH619" s="45"/>
      <c r="BRI619" s="45"/>
      <c r="BRJ619" s="45"/>
      <c r="BRK619" s="45"/>
      <c r="BRL619" s="45"/>
      <c r="BRM619" s="45"/>
      <c r="BRN619" s="45"/>
      <c r="BRO619" s="45"/>
      <c r="BRP619" s="45"/>
      <c r="BRQ619" s="45"/>
      <c r="BRR619" s="45"/>
      <c r="BRS619" s="45"/>
      <c r="BRT619" s="45"/>
      <c r="BRU619" s="45"/>
      <c r="BRV619" s="45"/>
      <c r="BRW619" s="45"/>
      <c r="BRX619" s="45"/>
      <c r="BRY619" s="45"/>
      <c r="BRZ619" s="45"/>
      <c r="BSA619" s="45"/>
      <c r="BSB619" s="45"/>
      <c r="BSC619" s="45"/>
      <c r="BSD619" s="45"/>
      <c r="BSE619" s="45"/>
      <c r="BSF619" s="45"/>
      <c r="BSG619" s="45"/>
      <c r="BSH619" s="45"/>
      <c r="BSI619" s="45"/>
      <c r="BSJ619" s="45"/>
      <c r="BSK619" s="45"/>
      <c r="BSL619" s="45"/>
      <c r="BSM619" s="45"/>
      <c r="BSN619" s="45"/>
      <c r="BSO619" s="45"/>
      <c r="BSP619" s="45"/>
      <c r="BSQ619" s="45"/>
      <c r="BSR619" s="45"/>
      <c r="BSS619" s="45"/>
      <c r="BST619" s="45"/>
      <c r="BSU619" s="45"/>
      <c r="BSV619" s="45"/>
      <c r="BSW619" s="45"/>
      <c r="BSX619" s="45"/>
      <c r="BSY619" s="45"/>
      <c r="BSZ619" s="45"/>
      <c r="BTA619" s="45"/>
      <c r="BTB619" s="45"/>
      <c r="BTC619" s="45"/>
      <c r="BTD619" s="45"/>
      <c r="BTE619" s="45"/>
      <c r="BTF619" s="45"/>
      <c r="BTG619" s="45"/>
      <c r="BTH619" s="45"/>
      <c r="BTI619" s="45"/>
      <c r="BTJ619" s="45"/>
      <c r="BTK619" s="45"/>
      <c r="BTL619" s="45"/>
      <c r="BTM619" s="45"/>
      <c r="BTN619" s="45"/>
      <c r="BTO619" s="45"/>
      <c r="BTP619" s="45"/>
      <c r="BTQ619" s="45"/>
      <c r="BTR619" s="45"/>
      <c r="BTS619" s="45"/>
      <c r="BTT619" s="45"/>
      <c r="BTU619" s="45"/>
      <c r="BTV619" s="45"/>
      <c r="BTW619" s="45"/>
      <c r="BTX619" s="45"/>
      <c r="BTY619" s="45"/>
      <c r="BTZ619" s="45"/>
      <c r="BUA619" s="45"/>
      <c r="BUB619" s="45"/>
      <c r="BUC619" s="45"/>
      <c r="BUD619" s="45"/>
      <c r="BUE619" s="45"/>
      <c r="BUF619" s="45"/>
      <c r="BUG619" s="45"/>
      <c r="BUH619" s="45"/>
      <c r="BUI619" s="45"/>
      <c r="BUJ619" s="45"/>
      <c r="BUK619" s="45"/>
      <c r="BUL619" s="45"/>
      <c r="BUM619" s="45"/>
      <c r="BUN619" s="45"/>
      <c r="BUO619" s="45"/>
      <c r="BUP619" s="45"/>
      <c r="BUQ619" s="45"/>
      <c r="BUR619" s="45"/>
      <c r="BUS619" s="45"/>
      <c r="BUT619" s="45"/>
      <c r="BUU619" s="45"/>
      <c r="BUV619" s="45"/>
      <c r="BUW619" s="45"/>
      <c r="BUX619" s="45"/>
      <c r="BUY619" s="45"/>
      <c r="BUZ619" s="45"/>
      <c r="BVA619" s="45"/>
      <c r="BVB619" s="45"/>
      <c r="BVC619" s="45"/>
      <c r="BVD619" s="45"/>
      <c r="BVE619" s="45"/>
      <c r="BVF619" s="45"/>
      <c r="BVG619" s="45"/>
      <c r="BVH619" s="45"/>
      <c r="BVI619" s="45"/>
      <c r="BVJ619" s="45"/>
      <c r="BVK619" s="45"/>
      <c r="BVL619" s="45"/>
      <c r="BVM619" s="45"/>
      <c r="BVN619" s="45"/>
      <c r="BVO619" s="45"/>
      <c r="BVP619" s="45"/>
      <c r="BVQ619" s="45"/>
      <c r="BVR619" s="45"/>
      <c r="BVS619" s="45"/>
      <c r="BVT619" s="45"/>
      <c r="BVU619" s="45"/>
      <c r="BVV619" s="45"/>
      <c r="BVW619" s="45"/>
      <c r="BVX619" s="45"/>
      <c r="BVY619" s="45"/>
      <c r="BVZ619" s="45"/>
      <c r="BWA619" s="45"/>
      <c r="BWB619" s="45"/>
      <c r="BWC619" s="45"/>
      <c r="BWD619" s="45"/>
      <c r="BWE619" s="45"/>
      <c r="BWF619" s="45"/>
      <c r="BWG619" s="45"/>
      <c r="BWH619" s="45"/>
      <c r="BWI619" s="45"/>
      <c r="BWJ619" s="45"/>
      <c r="BWK619" s="45"/>
      <c r="BWL619" s="45"/>
      <c r="BWM619" s="45"/>
      <c r="BWN619" s="45"/>
      <c r="BWO619" s="45"/>
      <c r="BWP619" s="45"/>
      <c r="BWQ619" s="45"/>
      <c r="BWR619" s="45"/>
      <c r="BWS619" s="45"/>
      <c r="BWT619" s="45"/>
      <c r="BWU619" s="45"/>
      <c r="BWV619" s="45"/>
      <c r="BWW619" s="45"/>
      <c r="BWX619" s="45"/>
      <c r="BWY619" s="45"/>
      <c r="BWZ619" s="45"/>
      <c r="BXA619" s="45"/>
      <c r="BXB619" s="45"/>
      <c r="BXC619" s="45"/>
      <c r="BXD619" s="45"/>
      <c r="BXE619" s="45"/>
      <c r="BXF619" s="45"/>
      <c r="BXG619" s="45"/>
      <c r="BXH619" s="45"/>
      <c r="BXI619" s="45"/>
      <c r="BXJ619" s="45"/>
      <c r="BXK619" s="45"/>
      <c r="BXL619" s="45"/>
      <c r="BXM619" s="45"/>
      <c r="BXN619" s="45"/>
      <c r="BXO619" s="45"/>
      <c r="BXP619" s="45"/>
      <c r="BXQ619" s="45"/>
      <c r="BXR619" s="45"/>
      <c r="BXS619" s="45"/>
      <c r="BXT619" s="45"/>
      <c r="BXU619" s="45"/>
      <c r="BXV619" s="45"/>
      <c r="BXW619" s="45"/>
      <c r="BXX619" s="45"/>
      <c r="BXY619" s="45"/>
      <c r="BXZ619" s="45"/>
      <c r="BYA619" s="45"/>
      <c r="BYB619" s="45"/>
      <c r="BYC619" s="45"/>
      <c r="BYD619" s="45"/>
      <c r="BYE619" s="45"/>
      <c r="BYF619" s="45"/>
      <c r="BYG619" s="45"/>
      <c r="BYH619" s="45"/>
      <c r="BYI619" s="45"/>
      <c r="BYJ619" s="45"/>
      <c r="BYK619" s="45"/>
      <c r="BYL619" s="45"/>
      <c r="BYM619" s="45"/>
      <c r="BYN619" s="45"/>
      <c r="BYO619" s="45"/>
      <c r="BYP619" s="45"/>
      <c r="BYQ619" s="45"/>
      <c r="BYR619" s="45"/>
      <c r="BYS619" s="45"/>
      <c r="BYT619" s="45"/>
      <c r="BYU619" s="45"/>
      <c r="BYV619" s="45"/>
      <c r="BYW619" s="45"/>
      <c r="BYX619" s="45"/>
      <c r="BYY619" s="45"/>
      <c r="BYZ619" s="45"/>
      <c r="BZA619" s="45"/>
      <c r="BZB619" s="45"/>
      <c r="BZC619" s="45"/>
      <c r="BZD619" s="45"/>
      <c r="BZE619" s="45"/>
      <c r="BZF619" s="45"/>
      <c r="BZG619" s="45"/>
      <c r="BZH619" s="45"/>
      <c r="BZI619" s="45"/>
      <c r="BZJ619" s="45"/>
      <c r="BZK619" s="45"/>
      <c r="BZL619" s="45"/>
      <c r="BZM619" s="45"/>
      <c r="BZN619" s="45"/>
      <c r="BZO619" s="45"/>
      <c r="BZP619" s="45"/>
      <c r="BZQ619" s="45"/>
      <c r="BZR619" s="45"/>
      <c r="BZS619" s="45"/>
      <c r="BZT619" s="45"/>
      <c r="BZU619" s="45"/>
      <c r="BZV619" s="45"/>
      <c r="BZW619" s="45"/>
      <c r="BZX619" s="45"/>
      <c r="BZY619" s="45"/>
      <c r="BZZ619" s="45"/>
      <c r="CAA619" s="45"/>
      <c r="CAB619" s="45"/>
      <c r="CAC619" s="45"/>
      <c r="CAD619" s="45"/>
      <c r="CAE619" s="45"/>
      <c r="CAF619" s="45"/>
      <c r="CAG619" s="45"/>
      <c r="CAH619" s="45"/>
      <c r="CAI619" s="45"/>
      <c r="CAJ619" s="45"/>
      <c r="CAK619" s="45"/>
      <c r="CAL619" s="45"/>
      <c r="CAM619" s="45"/>
      <c r="CAN619" s="45"/>
      <c r="CAO619" s="45"/>
      <c r="CAP619" s="45"/>
      <c r="CAQ619" s="45"/>
      <c r="CAR619" s="45"/>
      <c r="CAS619" s="45"/>
      <c r="CAT619" s="45"/>
      <c r="CAU619" s="45"/>
      <c r="CAV619" s="45"/>
      <c r="CAW619" s="45"/>
      <c r="CAX619" s="45"/>
      <c r="CAY619" s="45"/>
      <c r="CAZ619" s="45"/>
      <c r="CBA619" s="45"/>
      <c r="CBB619" s="45"/>
      <c r="CBC619" s="45"/>
      <c r="CBD619" s="45"/>
      <c r="CBE619" s="45"/>
      <c r="CBF619" s="45"/>
      <c r="CBG619" s="45"/>
      <c r="CBH619" s="45"/>
      <c r="CBI619" s="45"/>
      <c r="CBJ619" s="45"/>
      <c r="CBK619" s="45"/>
      <c r="CBL619" s="45"/>
      <c r="CBM619" s="45"/>
      <c r="CBN619" s="45"/>
      <c r="CBO619" s="45"/>
      <c r="CBP619" s="45"/>
      <c r="CBQ619" s="45"/>
      <c r="CBR619" s="45"/>
      <c r="CBS619" s="45"/>
      <c r="CBT619" s="45"/>
      <c r="CBU619" s="45"/>
      <c r="CBV619" s="45"/>
      <c r="CBW619" s="45"/>
      <c r="CBX619" s="45"/>
      <c r="CBY619" s="45"/>
      <c r="CBZ619" s="45"/>
      <c r="CCA619" s="45"/>
      <c r="CCB619" s="45"/>
      <c r="CCC619" s="45"/>
      <c r="CCD619" s="45"/>
      <c r="CCE619" s="45"/>
      <c r="CCF619" s="45"/>
      <c r="CCG619" s="45"/>
      <c r="CCH619" s="45"/>
      <c r="CCI619" s="45"/>
      <c r="CCJ619" s="45"/>
      <c r="CCK619" s="45"/>
      <c r="CCL619" s="45"/>
      <c r="CCM619" s="45"/>
      <c r="CCN619" s="45"/>
      <c r="CCO619" s="45"/>
      <c r="CCP619" s="45"/>
      <c r="CCQ619" s="45"/>
      <c r="CCR619" s="45"/>
      <c r="CCS619" s="45"/>
      <c r="CCT619" s="45"/>
      <c r="CCU619" s="45"/>
      <c r="CCV619" s="45"/>
      <c r="CCW619" s="45"/>
      <c r="CCX619" s="45"/>
      <c r="CCY619" s="45"/>
      <c r="CCZ619" s="45"/>
      <c r="CDA619" s="45"/>
      <c r="CDB619" s="45"/>
      <c r="CDC619" s="45"/>
      <c r="CDD619" s="45"/>
      <c r="CDE619" s="45"/>
      <c r="CDF619" s="45"/>
      <c r="CDG619" s="45"/>
      <c r="CDH619" s="45"/>
      <c r="CDI619" s="45"/>
      <c r="CDJ619" s="45"/>
      <c r="CDK619" s="45"/>
      <c r="CDL619" s="45"/>
      <c r="CDM619" s="45"/>
      <c r="CDN619" s="45"/>
      <c r="CDO619" s="45"/>
      <c r="CDP619" s="45"/>
      <c r="CDQ619" s="45"/>
      <c r="CDR619" s="45"/>
      <c r="CDS619" s="45"/>
      <c r="CDT619" s="45"/>
      <c r="CDU619" s="45"/>
      <c r="CDV619" s="45"/>
      <c r="CDW619" s="45"/>
      <c r="CDX619" s="45"/>
      <c r="CDY619" s="45"/>
      <c r="CDZ619" s="45"/>
      <c r="CEA619" s="45"/>
      <c r="CEB619" s="45"/>
      <c r="CEC619" s="45"/>
      <c r="CED619" s="45"/>
      <c r="CEE619" s="45"/>
      <c r="CEF619" s="45"/>
      <c r="CEG619" s="45"/>
      <c r="CEH619" s="45"/>
      <c r="CEI619" s="45"/>
      <c r="CEJ619" s="45"/>
      <c r="CEK619" s="45"/>
      <c r="CEL619" s="45"/>
      <c r="CEM619" s="45"/>
      <c r="CEN619" s="45"/>
      <c r="CEO619" s="45"/>
      <c r="CEP619" s="45"/>
      <c r="CEQ619" s="45"/>
      <c r="CER619" s="45"/>
      <c r="CES619" s="45"/>
      <c r="CET619" s="45"/>
      <c r="CEU619" s="45"/>
      <c r="CEV619" s="45"/>
      <c r="CEW619" s="45"/>
      <c r="CEX619" s="45"/>
      <c r="CEY619" s="45"/>
      <c r="CEZ619" s="45"/>
      <c r="CFA619" s="45"/>
      <c r="CFB619" s="45"/>
      <c r="CFC619" s="45"/>
      <c r="CFD619" s="45"/>
      <c r="CFE619" s="45"/>
      <c r="CFF619" s="45"/>
      <c r="CFG619" s="45"/>
      <c r="CFH619" s="45"/>
      <c r="CFI619" s="45"/>
      <c r="CFJ619" s="45"/>
      <c r="CFK619" s="45"/>
      <c r="CFL619" s="45"/>
      <c r="CFM619" s="45"/>
      <c r="CFN619" s="45"/>
      <c r="CFO619" s="45"/>
      <c r="CFP619" s="45"/>
      <c r="CFQ619" s="45"/>
      <c r="CFR619" s="45"/>
      <c r="CFS619" s="45"/>
      <c r="CFT619" s="45"/>
      <c r="CFU619" s="45"/>
      <c r="CFV619" s="45"/>
      <c r="CFW619" s="45"/>
      <c r="CFX619" s="45"/>
      <c r="CFY619" s="45"/>
      <c r="CFZ619" s="45"/>
      <c r="CGA619" s="45"/>
      <c r="CGB619" s="45"/>
      <c r="CGC619" s="45"/>
      <c r="CGD619" s="45"/>
      <c r="CGE619" s="45"/>
      <c r="CGF619" s="45"/>
      <c r="CGG619" s="45"/>
      <c r="CGH619" s="45"/>
      <c r="CGI619" s="45"/>
      <c r="CGJ619" s="45"/>
      <c r="CGK619" s="45"/>
      <c r="CGL619" s="45"/>
      <c r="CGM619" s="45"/>
      <c r="CGN619" s="45"/>
      <c r="CGO619" s="45"/>
      <c r="CGP619" s="45"/>
      <c r="CGQ619" s="45"/>
      <c r="CGR619" s="45"/>
      <c r="CGS619" s="45"/>
      <c r="CGT619" s="45"/>
      <c r="CGU619" s="45"/>
      <c r="CGV619" s="45"/>
      <c r="CGW619" s="45"/>
      <c r="CGX619" s="45"/>
      <c r="CGY619" s="45"/>
      <c r="CGZ619" s="45"/>
      <c r="CHA619" s="45"/>
      <c r="CHB619" s="45"/>
      <c r="CHC619" s="45"/>
      <c r="CHD619" s="45"/>
      <c r="CHE619" s="45"/>
      <c r="CHF619" s="45"/>
      <c r="CHG619" s="45"/>
      <c r="CHH619" s="45"/>
      <c r="CHI619" s="45"/>
      <c r="CHJ619" s="45"/>
      <c r="CHK619" s="45"/>
      <c r="CHL619" s="45"/>
      <c r="CHM619" s="45"/>
      <c r="CHN619" s="45"/>
      <c r="CHO619" s="45"/>
      <c r="CHP619" s="45"/>
      <c r="CHQ619" s="45"/>
      <c r="CHR619" s="45"/>
      <c r="CHS619" s="45"/>
      <c r="CHT619" s="45"/>
      <c r="CHU619" s="45"/>
      <c r="CHV619" s="45"/>
      <c r="CHW619" s="45"/>
      <c r="CHX619" s="45"/>
      <c r="CHY619" s="45"/>
      <c r="CHZ619" s="45"/>
      <c r="CIA619" s="45"/>
      <c r="CIB619" s="45"/>
      <c r="CIC619" s="45"/>
      <c r="CID619" s="45"/>
      <c r="CIE619" s="45"/>
      <c r="CIF619" s="45"/>
      <c r="CIG619" s="45"/>
      <c r="CIH619" s="45"/>
      <c r="CII619" s="45"/>
      <c r="CIJ619" s="45"/>
      <c r="CIK619" s="45"/>
      <c r="CIL619" s="45"/>
      <c r="CIM619" s="45"/>
      <c r="CIN619" s="45"/>
      <c r="CIO619" s="45"/>
      <c r="CIP619" s="45"/>
      <c r="CIQ619" s="45"/>
      <c r="CIR619" s="45"/>
      <c r="CIS619" s="45"/>
      <c r="CIT619" s="45"/>
      <c r="CIU619" s="45"/>
      <c r="CIV619" s="45"/>
      <c r="CIW619" s="45"/>
      <c r="CIX619" s="45"/>
      <c r="CIY619" s="45"/>
      <c r="CIZ619" s="45"/>
      <c r="CJA619" s="45"/>
      <c r="CJB619" s="45"/>
      <c r="CJC619" s="45"/>
      <c r="CJD619" s="45"/>
      <c r="CJE619" s="45"/>
      <c r="CJF619" s="45"/>
      <c r="CJG619" s="45"/>
      <c r="CJH619" s="45"/>
      <c r="CJI619" s="45"/>
      <c r="CJJ619" s="45"/>
      <c r="CJK619" s="45"/>
      <c r="CJL619" s="45"/>
      <c r="CJM619" s="45"/>
      <c r="CJN619" s="45"/>
      <c r="CJO619" s="45"/>
      <c r="CJP619" s="45"/>
      <c r="CJQ619" s="45"/>
      <c r="CJR619" s="45"/>
      <c r="CJS619" s="45"/>
      <c r="CJT619" s="45"/>
      <c r="CJU619" s="45"/>
      <c r="CJV619" s="45"/>
      <c r="CJW619" s="45"/>
      <c r="CJX619" s="45"/>
      <c r="CJY619" s="45"/>
      <c r="CJZ619" s="45"/>
      <c r="CKA619" s="45"/>
      <c r="CKB619" s="45"/>
      <c r="CKC619" s="45"/>
      <c r="CKD619" s="45"/>
      <c r="CKE619" s="45"/>
      <c r="CKF619" s="45"/>
      <c r="CKG619" s="45"/>
      <c r="CKH619" s="45"/>
      <c r="CKI619" s="45"/>
      <c r="CKJ619" s="45"/>
      <c r="CKK619" s="45"/>
      <c r="CKL619" s="45"/>
      <c r="CKM619" s="45"/>
      <c r="CKN619" s="45"/>
      <c r="CKO619" s="45"/>
      <c r="CKP619" s="45"/>
      <c r="CKQ619" s="45"/>
      <c r="CKR619" s="45"/>
      <c r="CKS619" s="45"/>
      <c r="CKT619" s="45"/>
      <c r="CKU619" s="45"/>
      <c r="CKV619" s="45"/>
      <c r="CKW619" s="45"/>
      <c r="CKX619" s="45"/>
      <c r="CKY619" s="45"/>
      <c r="CKZ619" s="45"/>
      <c r="CLA619" s="45"/>
      <c r="CLB619" s="45"/>
      <c r="CLC619" s="45"/>
      <c r="CLD619" s="45"/>
      <c r="CLE619" s="45"/>
      <c r="CLF619" s="45"/>
      <c r="CLG619" s="45"/>
      <c r="CLH619" s="45"/>
      <c r="CLI619" s="45"/>
      <c r="CLJ619" s="45"/>
      <c r="CLK619" s="45"/>
      <c r="CLL619" s="45"/>
      <c r="CLM619" s="45"/>
      <c r="CLN619" s="45"/>
      <c r="CLO619" s="45"/>
      <c r="CLP619" s="45"/>
      <c r="CLQ619" s="45"/>
      <c r="CLR619" s="45"/>
      <c r="CLS619" s="45"/>
      <c r="CLT619" s="45"/>
      <c r="CLU619" s="45"/>
      <c r="CLV619" s="45"/>
      <c r="CLW619" s="45"/>
      <c r="CLX619" s="45"/>
      <c r="CLY619" s="45"/>
      <c r="CLZ619" s="45"/>
      <c r="CMA619" s="45"/>
      <c r="CMB619" s="45"/>
      <c r="CMC619" s="45"/>
      <c r="CMD619" s="45"/>
      <c r="CME619" s="45"/>
      <c r="CMF619" s="45"/>
      <c r="CMG619" s="45"/>
      <c r="CMH619" s="45"/>
      <c r="CMI619" s="45"/>
      <c r="CMJ619" s="45"/>
      <c r="CMK619" s="45"/>
      <c r="CML619" s="45"/>
      <c r="CMM619" s="45"/>
      <c r="CMN619" s="45"/>
      <c r="CMO619" s="45"/>
      <c r="CMP619" s="45"/>
      <c r="CMQ619" s="45"/>
      <c r="CMR619" s="45"/>
      <c r="CMS619" s="45"/>
      <c r="CMT619" s="45"/>
      <c r="CMU619" s="45"/>
      <c r="CMV619" s="45"/>
      <c r="CMW619" s="45"/>
      <c r="CMX619" s="45"/>
      <c r="CMY619" s="45"/>
      <c r="CMZ619" s="45"/>
      <c r="CNA619" s="45"/>
      <c r="CNB619" s="45"/>
      <c r="CNC619" s="45"/>
      <c r="CND619" s="45"/>
      <c r="CNE619" s="45"/>
      <c r="CNF619" s="45"/>
      <c r="CNG619" s="45"/>
      <c r="CNH619" s="45"/>
      <c r="CNI619" s="45"/>
      <c r="CNJ619" s="45"/>
      <c r="CNK619" s="45"/>
      <c r="CNL619" s="45"/>
      <c r="CNM619" s="45"/>
      <c r="CNN619" s="45"/>
      <c r="CNO619" s="45"/>
      <c r="CNP619" s="45"/>
      <c r="CNQ619" s="45"/>
      <c r="CNR619" s="45"/>
      <c r="CNS619" s="45"/>
      <c r="CNT619" s="45"/>
      <c r="CNU619" s="45"/>
      <c r="CNV619" s="45"/>
      <c r="CNW619" s="45"/>
      <c r="CNX619" s="45"/>
      <c r="CNY619" s="45"/>
      <c r="CNZ619" s="45"/>
      <c r="COA619" s="45"/>
      <c r="COB619" s="45"/>
      <c r="COC619" s="45"/>
      <c r="COD619" s="45"/>
      <c r="COE619" s="45"/>
      <c r="COF619" s="45"/>
      <c r="COG619" s="45"/>
      <c r="COH619" s="45"/>
      <c r="COI619" s="45"/>
      <c r="COJ619" s="45"/>
      <c r="COK619" s="45"/>
      <c r="COL619" s="45"/>
      <c r="COM619" s="45"/>
      <c r="CON619" s="45"/>
      <c r="COO619" s="45"/>
      <c r="COP619" s="45"/>
      <c r="COQ619" s="45"/>
      <c r="COR619" s="45"/>
      <c r="COS619" s="45"/>
      <c r="COT619" s="45"/>
      <c r="COU619" s="45"/>
      <c r="COV619" s="45"/>
      <c r="COW619" s="45"/>
      <c r="COX619" s="45"/>
      <c r="COY619" s="45"/>
      <c r="COZ619" s="45"/>
      <c r="CPA619" s="45"/>
      <c r="CPB619" s="45"/>
      <c r="CPC619" s="45"/>
      <c r="CPD619" s="45"/>
      <c r="CPE619" s="45"/>
      <c r="CPF619" s="45"/>
      <c r="CPG619" s="45"/>
      <c r="CPH619" s="45"/>
      <c r="CPI619" s="45"/>
      <c r="CPJ619" s="45"/>
      <c r="CPK619" s="45"/>
      <c r="CPL619" s="45"/>
      <c r="CPM619" s="45"/>
      <c r="CPN619" s="45"/>
      <c r="CPO619" s="45"/>
      <c r="CPP619" s="45"/>
      <c r="CPQ619" s="45"/>
      <c r="CPR619" s="45"/>
      <c r="CPS619" s="45"/>
      <c r="CPT619" s="45"/>
      <c r="CPU619" s="45"/>
      <c r="CPV619" s="45"/>
      <c r="CPW619" s="45"/>
      <c r="CPX619" s="45"/>
      <c r="CPY619" s="45"/>
      <c r="CPZ619" s="45"/>
      <c r="CQA619" s="45"/>
      <c r="CQB619" s="45"/>
      <c r="CQC619" s="45"/>
      <c r="CQD619" s="45"/>
      <c r="CQE619" s="45"/>
      <c r="CQF619" s="45"/>
      <c r="CQG619" s="45"/>
      <c r="CQH619" s="45"/>
      <c r="CQI619" s="45"/>
      <c r="CQJ619" s="45"/>
      <c r="CQK619" s="45"/>
      <c r="CQL619" s="45"/>
      <c r="CQM619" s="45"/>
      <c r="CQN619" s="45"/>
      <c r="CQO619" s="45"/>
      <c r="CQP619" s="45"/>
      <c r="CQQ619" s="45"/>
      <c r="CQR619" s="45"/>
      <c r="CQS619" s="45"/>
      <c r="CQT619" s="45"/>
      <c r="CQU619" s="45"/>
      <c r="CQV619" s="45"/>
      <c r="CQW619" s="45"/>
      <c r="CQX619" s="45"/>
      <c r="CQY619" s="45"/>
      <c r="CQZ619" s="45"/>
      <c r="CRA619" s="45"/>
      <c r="CRB619" s="45"/>
      <c r="CRC619" s="45"/>
      <c r="CRD619" s="45"/>
      <c r="CRE619" s="45"/>
      <c r="CRF619" s="45"/>
      <c r="CRG619" s="45"/>
      <c r="CRH619" s="45"/>
      <c r="CRI619" s="45"/>
      <c r="CRJ619" s="45"/>
      <c r="CRK619" s="45"/>
      <c r="CRL619" s="45"/>
      <c r="CRM619" s="45"/>
      <c r="CRN619" s="45"/>
      <c r="CRO619" s="45"/>
      <c r="CRP619" s="45"/>
      <c r="CRQ619" s="45"/>
      <c r="CRR619" s="45"/>
      <c r="CRS619" s="45"/>
      <c r="CRT619" s="45"/>
      <c r="CRU619" s="45"/>
      <c r="CRV619" s="45"/>
      <c r="CRW619" s="45"/>
      <c r="CRX619" s="45"/>
      <c r="CRY619" s="45"/>
      <c r="CRZ619" s="45"/>
      <c r="CSA619" s="45"/>
      <c r="CSB619" s="45"/>
      <c r="CSC619" s="45"/>
      <c r="CSD619" s="45"/>
      <c r="CSE619" s="45"/>
      <c r="CSF619" s="45"/>
      <c r="CSG619" s="45"/>
      <c r="CSH619" s="45"/>
      <c r="CSI619" s="45"/>
      <c r="CSJ619" s="45"/>
      <c r="CSK619" s="45"/>
      <c r="CSL619" s="45"/>
      <c r="CSM619" s="45"/>
      <c r="CSN619" s="45"/>
      <c r="CSO619" s="45"/>
      <c r="CSP619" s="45"/>
      <c r="CSQ619" s="45"/>
      <c r="CSR619" s="45"/>
      <c r="CSS619" s="45"/>
      <c r="CST619" s="45"/>
      <c r="CSU619" s="45"/>
      <c r="CSV619" s="45"/>
      <c r="CSW619" s="45"/>
      <c r="CSX619" s="45"/>
      <c r="CSY619" s="45"/>
      <c r="CSZ619" s="45"/>
      <c r="CTA619" s="45"/>
      <c r="CTB619" s="45"/>
      <c r="CTC619" s="45"/>
      <c r="CTD619" s="45"/>
      <c r="CTE619" s="45"/>
      <c r="CTF619" s="45"/>
      <c r="CTG619" s="45"/>
      <c r="CTH619" s="45"/>
      <c r="CTI619" s="45"/>
      <c r="CTJ619" s="45"/>
      <c r="CTK619" s="45"/>
      <c r="CTL619" s="45"/>
      <c r="CTM619" s="45"/>
      <c r="CTN619" s="45"/>
      <c r="CTO619" s="45"/>
      <c r="CTP619" s="45"/>
      <c r="CTQ619" s="45"/>
      <c r="CTR619" s="45"/>
      <c r="CTS619" s="45"/>
      <c r="CTT619" s="45"/>
      <c r="CTU619" s="45"/>
      <c r="CTV619" s="45"/>
      <c r="CTW619" s="45"/>
      <c r="CTX619" s="45"/>
      <c r="CTY619" s="45"/>
      <c r="CTZ619" s="45"/>
      <c r="CUA619" s="45"/>
      <c r="CUB619" s="45"/>
      <c r="CUC619" s="45"/>
      <c r="CUD619" s="45"/>
      <c r="CUE619" s="45"/>
      <c r="CUF619" s="45"/>
      <c r="CUG619" s="45"/>
      <c r="CUH619" s="45"/>
      <c r="CUI619" s="45"/>
      <c r="CUJ619" s="45"/>
      <c r="CUK619" s="45"/>
      <c r="CUL619" s="45"/>
      <c r="CUM619" s="45"/>
      <c r="CUN619" s="45"/>
      <c r="CUO619" s="45"/>
      <c r="CUP619" s="45"/>
      <c r="CUQ619" s="45"/>
      <c r="CUR619" s="45"/>
      <c r="CUS619" s="45"/>
      <c r="CUT619" s="45"/>
      <c r="CUU619" s="45"/>
      <c r="CUV619" s="45"/>
      <c r="CUW619" s="45"/>
      <c r="CUX619" s="45"/>
      <c r="CUY619" s="45"/>
      <c r="CUZ619" s="45"/>
      <c r="CVA619" s="45"/>
      <c r="CVB619" s="45"/>
      <c r="CVC619" s="45"/>
      <c r="CVD619" s="45"/>
      <c r="CVE619" s="45"/>
      <c r="CVF619" s="45"/>
      <c r="CVG619" s="45"/>
      <c r="CVH619" s="45"/>
      <c r="CVI619" s="45"/>
      <c r="CVJ619" s="45"/>
      <c r="CVK619" s="45"/>
      <c r="CVL619" s="45"/>
      <c r="CVM619" s="45"/>
      <c r="CVN619" s="45"/>
      <c r="CVO619" s="45"/>
      <c r="CVP619" s="45"/>
      <c r="CVQ619" s="45"/>
      <c r="CVR619" s="45"/>
      <c r="CVS619" s="45"/>
      <c r="CVT619" s="45"/>
      <c r="CVU619" s="45"/>
      <c r="CVV619" s="45"/>
      <c r="CVW619" s="45"/>
      <c r="CVX619" s="45"/>
      <c r="CVY619" s="45"/>
      <c r="CVZ619" s="45"/>
      <c r="CWA619" s="45"/>
      <c r="CWB619" s="45"/>
      <c r="CWC619" s="45"/>
      <c r="CWD619" s="45"/>
      <c r="CWE619" s="45"/>
      <c r="CWF619" s="45"/>
      <c r="CWG619" s="45"/>
      <c r="CWH619" s="45"/>
      <c r="CWI619" s="45"/>
      <c r="CWJ619" s="45"/>
      <c r="CWK619" s="45"/>
      <c r="CWL619" s="45"/>
      <c r="CWM619" s="45"/>
      <c r="CWN619" s="45"/>
      <c r="CWO619" s="45"/>
      <c r="CWP619" s="45"/>
      <c r="CWQ619" s="45"/>
      <c r="CWR619" s="45"/>
      <c r="CWS619" s="45"/>
      <c r="CWT619" s="45"/>
      <c r="CWU619" s="45"/>
      <c r="CWV619" s="45"/>
      <c r="CWW619" s="45"/>
      <c r="CWX619" s="45"/>
      <c r="CWY619" s="45"/>
      <c r="CWZ619" s="45"/>
      <c r="CXA619" s="45"/>
      <c r="CXB619" s="45"/>
      <c r="CXC619" s="45"/>
      <c r="CXD619" s="45"/>
      <c r="CXE619" s="45"/>
      <c r="CXF619" s="45"/>
      <c r="CXG619" s="45"/>
      <c r="CXH619" s="45"/>
      <c r="CXI619" s="45"/>
      <c r="CXJ619" s="45"/>
      <c r="CXK619" s="45"/>
      <c r="CXL619" s="45"/>
      <c r="CXM619" s="45"/>
      <c r="CXN619" s="45"/>
      <c r="CXO619" s="45"/>
      <c r="CXP619" s="45"/>
      <c r="CXQ619" s="45"/>
      <c r="CXR619" s="45"/>
      <c r="CXS619" s="45"/>
      <c r="CXT619" s="45"/>
      <c r="CXU619" s="45"/>
      <c r="CXV619" s="45"/>
      <c r="CXW619" s="45"/>
      <c r="CXX619" s="45"/>
      <c r="CXY619" s="45"/>
      <c r="CXZ619" s="45"/>
      <c r="CYA619" s="45"/>
      <c r="CYB619" s="45"/>
      <c r="CYC619" s="45"/>
      <c r="CYD619" s="45"/>
      <c r="CYE619" s="45"/>
      <c r="CYF619" s="45"/>
      <c r="CYG619" s="45"/>
      <c r="CYH619" s="45"/>
      <c r="CYI619" s="45"/>
      <c r="CYJ619" s="45"/>
      <c r="CYK619" s="45"/>
      <c r="CYL619" s="45"/>
      <c r="CYM619" s="45"/>
      <c r="CYN619" s="45"/>
      <c r="CYO619" s="45"/>
      <c r="CYP619" s="45"/>
      <c r="CYQ619" s="45"/>
      <c r="CYR619" s="45"/>
      <c r="CYS619" s="45"/>
      <c r="CYT619" s="45"/>
      <c r="CYU619" s="45"/>
      <c r="CYV619" s="45"/>
      <c r="CYW619" s="45"/>
      <c r="CYX619" s="45"/>
      <c r="CYY619" s="45"/>
      <c r="CYZ619" s="45"/>
      <c r="CZA619" s="45"/>
      <c r="CZB619" s="45"/>
      <c r="CZC619" s="45"/>
      <c r="CZD619" s="45"/>
      <c r="CZE619" s="45"/>
      <c r="CZF619" s="45"/>
      <c r="CZG619" s="45"/>
      <c r="CZH619" s="45"/>
      <c r="CZI619" s="45"/>
      <c r="CZJ619" s="45"/>
      <c r="CZK619" s="45"/>
      <c r="CZL619" s="45"/>
      <c r="CZM619" s="45"/>
      <c r="CZN619" s="45"/>
      <c r="CZO619" s="45"/>
      <c r="CZP619" s="45"/>
      <c r="CZQ619" s="45"/>
      <c r="CZR619" s="45"/>
      <c r="CZS619" s="45"/>
      <c r="CZT619" s="45"/>
      <c r="CZU619" s="45"/>
      <c r="CZV619" s="45"/>
      <c r="CZW619" s="45"/>
      <c r="CZX619" s="45"/>
      <c r="CZY619" s="45"/>
      <c r="CZZ619" s="45"/>
      <c r="DAA619" s="45"/>
      <c r="DAB619" s="45"/>
      <c r="DAC619" s="45"/>
      <c r="DAD619" s="45"/>
      <c r="DAE619" s="45"/>
      <c r="DAF619" s="45"/>
      <c r="DAG619" s="45"/>
      <c r="DAH619" s="45"/>
      <c r="DAI619" s="45"/>
      <c r="DAJ619" s="45"/>
      <c r="DAK619" s="45"/>
      <c r="DAL619" s="45"/>
      <c r="DAM619" s="45"/>
      <c r="DAN619" s="45"/>
      <c r="DAO619" s="45"/>
      <c r="DAP619" s="45"/>
      <c r="DAQ619" s="45"/>
      <c r="DAR619" s="45"/>
      <c r="DAS619" s="45"/>
      <c r="DAT619" s="45"/>
      <c r="DAU619" s="45"/>
      <c r="DAV619" s="45"/>
      <c r="DAW619" s="45"/>
      <c r="DAX619" s="45"/>
      <c r="DAY619" s="45"/>
      <c r="DAZ619" s="45"/>
      <c r="DBA619" s="45"/>
      <c r="DBB619" s="45"/>
      <c r="DBC619" s="45"/>
      <c r="DBD619" s="45"/>
      <c r="DBE619" s="45"/>
      <c r="DBF619" s="45"/>
      <c r="DBG619" s="45"/>
      <c r="DBH619" s="45"/>
      <c r="DBI619" s="45"/>
      <c r="DBJ619" s="45"/>
      <c r="DBK619" s="45"/>
      <c r="DBL619" s="45"/>
      <c r="DBM619" s="45"/>
      <c r="DBN619" s="45"/>
      <c r="DBO619" s="45"/>
      <c r="DBP619" s="45"/>
      <c r="DBQ619" s="45"/>
      <c r="DBR619" s="45"/>
      <c r="DBS619" s="45"/>
      <c r="DBT619" s="45"/>
      <c r="DBU619" s="45"/>
      <c r="DBV619" s="45"/>
      <c r="DBW619" s="45"/>
      <c r="DBX619" s="45"/>
      <c r="DBY619" s="45"/>
      <c r="DBZ619" s="45"/>
      <c r="DCA619" s="45"/>
      <c r="DCB619" s="45"/>
      <c r="DCC619" s="45"/>
      <c r="DCD619" s="45"/>
      <c r="DCE619" s="45"/>
      <c r="DCF619" s="45"/>
      <c r="DCG619" s="45"/>
      <c r="DCH619" s="45"/>
      <c r="DCI619" s="45"/>
      <c r="DCJ619" s="45"/>
      <c r="DCK619" s="45"/>
      <c r="DCL619" s="45"/>
      <c r="DCM619" s="45"/>
      <c r="DCN619" s="45"/>
      <c r="DCO619" s="45"/>
      <c r="DCP619" s="45"/>
      <c r="DCQ619" s="45"/>
      <c r="DCR619" s="45"/>
      <c r="DCS619" s="45"/>
      <c r="DCT619" s="45"/>
      <c r="DCU619" s="45"/>
      <c r="DCV619" s="45"/>
      <c r="DCW619" s="45"/>
      <c r="DCX619" s="45"/>
      <c r="DCY619" s="45"/>
      <c r="DCZ619" s="45"/>
      <c r="DDA619" s="45"/>
      <c r="DDB619" s="45"/>
      <c r="DDC619" s="45"/>
      <c r="DDD619" s="45"/>
      <c r="DDE619" s="45"/>
      <c r="DDF619" s="45"/>
      <c r="DDG619" s="45"/>
      <c r="DDH619" s="45"/>
      <c r="DDI619" s="45"/>
      <c r="DDJ619" s="45"/>
      <c r="DDK619" s="45"/>
      <c r="DDL619" s="45"/>
      <c r="DDM619" s="45"/>
      <c r="DDN619" s="45"/>
      <c r="DDO619" s="45"/>
      <c r="DDP619" s="45"/>
      <c r="DDQ619" s="45"/>
      <c r="DDR619" s="45"/>
      <c r="DDS619" s="45"/>
      <c r="DDT619" s="45"/>
      <c r="DDU619" s="45"/>
      <c r="DDV619" s="45"/>
      <c r="DDW619" s="45"/>
      <c r="DDX619" s="45"/>
      <c r="DDY619" s="45"/>
      <c r="DDZ619" s="45"/>
      <c r="DEA619" s="45"/>
      <c r="DEB619" s="45"/>
      <c r="DEC619" s="45"/>
      <c r="DED619" s="45"/>
      <c r="DEE619" s="45"/>
      <c r="DEF619" s="45"/>
      <c r="DEG619" s="45"/>
      <c r="DEH619" s="45"/>
      <c r="DEI619" s="45"/>
      <c r="DEJ619" s="45"/>
      <c r="DEK619" s="45"/>
      <c r="DEL619" s="45"/>
      <c r="DEM619" s="45"/>
      <c r="DEN619" s="45"/>
      <c r="DEO619" s="45"/>
      <c r="DEP619" s="45"/>
      <c r="DEQ619" s="45"/>
      <c r="DER619" s="45"/>
      <c r="DES619" s="45"/>
      <c r="DET619" s="45"/>
      <c r="DEU619" s="45"/>
      <c r="DEV619" s="45"/>
      <c r="DEW619" s="45"/>
      <c r="DEX619" s="45"/>
      <c r="DEY619" s="45"/>
      <c r="DEZ619" s="45"/>
      <c r="DFA619" s="45"/>
      <c r="DFB619" s="45"/>
      <c r="DFC619" s="45"/>
      <c r="DFD619" s="45"/>
      <c r="DFE619" s="45"/>
      <c r="DFF619" s="45"/>
      <c r="DFG619" s="45"/>
      <c r="DFH619" s="45"/>
      <c r="DFI619" s="45"/>
      <c r="DFJ619" s="45"/>
      <c r="DFK619" s="45"/>
      <c r="DFL619" s="45"/>
      <c r="DFM619" s="45"/>
      <c r="DFN619" s="45"/>
      <c r="DFO619" s="45"/>
      <c r="DFP619" s="45"/>
      <c r="DFQ619" s="45"/>
      <c r="DFR619" s="45"/>
      <c r="DFS619" s="45"/>
      <c r="DFT619" s="45"/>
      <c r="DFU619" s="45"/>
      <c r="DFV619" s="45"/>
      <c r="DFW619" s="45"/>
      <c r="DFX619" s="45"/>
      <c r="DFY619" s="45"/>
      <c r="DFZ619" s="45"/>
      <c r="DGA619" s="45"/>
      <c r="DGB619" s="45"/>
      <c r="DGC619" s="45"/>
      <c r="DGD619" s="45"/>
      <c r="DGE619" s="45"/>
      <c r="DGF619" s="45"/>
      <c r="DGG619" s="45"/>
      <c r="DGH619" s="45"/>
      <c r="DGI619" s="45"/>
      <c r="DGJ619" s="45"/>
      <c r="DGK619" s="45"/>
      <c r="DGL619" s="45"/>
      <c r="DGM619" s="45"/>
      <c r="DGN619" s="45"/>
      <c r="DGO619" s="45"/>
      <c r="DGP619" s="45"/>
      <c r="DGQ619" s="45"/>
      <c r="DGR619" s="45"/>
      <c r="DGS619" s="45"/>
      <c r="DGT619" s="45"/>
      <c r="DGU619" s="45"/>
      <c r="DGV619" s="45"/>
      <c r="DGW619" s="45"/>
      <c r="DGX619" s="45"/>
      <c r="DGY619" s="45"/>
      <c r="DGZ619" s="45"/>
      <c r="DHA619" s="45"/>
      <c r="DHB619" s="45"/>
      <c r="DHC619" s="45"/>
      <c r="DHD619" s="45"/>
      <c r="DHE619" s="45"/>
      <c r="DHF619" s="45"/>
      <c r="DHG619" s="45"/>
      <c r="DHH619" s="45"/>
      <c r="DHI619" s="45"/>
      <c r="DHJ619" s="45"/>
      <c r="DHK619" s="45"/>
      <c r="DHL619" s="45"/>
      <c r="DHM619" s="45"/>
      <c r="DHN619" s="45"/>
      <c r="DHO619" s="45"/>
      <c r="DHP619" s="45"/>
      <c r="DHQ619" s="45"/>
      <c r="DHR619" s="45"/>
      <c r="DHS619" s="45"/>
      <c r="DHT619" s="45"/>
      <c r="DHU619" s="45"/>
      <c r="DHV619" s="45"/>
      <c r="DHW619" s="45"/>
      <c r="DHX619" s="45"/>
      <c r="DHY619" s="45"/>
      <c r="DHZ619" s="45"/>
      <c r="DIA619" s="45"/>
      <c r="DIB619" s="45"/>
      <c r="DIC619" s="45"/>
      <c r="DID619" s="45"/>
      <c r="DIE619" s="45"/>
      <c r="DIF619" s="45"/>
      <c r="DIG619" s="45"/>
      <c r="DIH619" s="45"/>
      <c r="DII619" s="45"/>
      <c r="DIJ619" s="45"/>
      <c r="DIK619" s="45"/>
      <c r="DIL619" s="45"/>
      <c r="DIM619" s="45"/>
      <c r="DIN619" s="45"/>
      <c r="DIO619" s="45"/>
      <c r="DIP619" s="45"/>
      <c r="DIQ619" s="45"/>
      <c r="DIR619" s="45"/>
      <c r="DIS619" s="45"/>
      <c r="DIT619" s="45"/>
      <c r="DIU619" s="45"/>
      <c r="DIV619" s="45"/>
      <c r="DIW619" s="45"/>
      <c r="DIX619" s="45"/>
      <c r="DIY619" s="45"/>
      <c r="DIZ619" s="45"/>
      <c r="DJA619" s="45"/>
      <c r="DJB619" s="45"/>
      <c r="DJC619" s="45"/>
      <c r="DJD619" s="45"/>
      <c r="DJE619" s="45"/>
      <c r="DJF619" s="45"/>
      <c r="DJG619" s="45"/>
      <c r="DJH619" s="45"/>
      <c r="DJI619" s="45"/>
      <c r="DJJ619" s="45"/>
      <c r="DJK619" s="45"/>
      <c r="DJL619" s="45"/>
      <c r="DJM619" s="45"/>
      <c r="DJN619" s="45"/>
      <c r="DJO619" s="45"/>
      <c r="DJP619" s="45"/>
      <c r="DJQ619" s="45"/>
      <c r="DJR619" s="45"/>
      <c r="DJS619" s="45"/>
      <c r="DJT619" s="45"/>
      <c r="DJU619" s="45"/>
      <c r="DJV619" s="45"/>
      <c r="DJW619" s="45"/>
      <c r="DJX619" s="45"/>
      <c r="DJY619" s="45"/>
      <c r="DJZ619" s="45"/>
      <c r="DKA619" s="45"/>
      <c r="DKB619" s="45"/>
      <c r="DKC619" s="45"/>
      <c r="DKD619" s="45"/>
      <c r="DKE619" s="45"/>
      <c r="DKF619" s="45"/>
      <c r="DKG619" s="45"/>
      <c r="DKH619" s="45"/>
      <c r="DKI619" s="45"/>
      <c r="DKJ619" s="45"/>
      <c r="DKK619" s="45"/>
      <c r="DKL619" s="45"/>
      <c r="DKM619" s="45"/>
      <c r="DKN619" s="45"/>
      <c r="DKO619" s="45"/>
      <c r="DKP619" s="45"/>
      <c r="DKQ619" s="45"/>
      <c r="DKR619" s="45"/>
      <c r="DKS619" s="45"/>
      <c r="DKT619" s="45"/>
      <c r="DKU619" s="45"/>
      <c r="DKV619" s="45"/>
      <c r="DKW619" s="45"/>
      <c r="DKX619" s="45"/>
      <c r="DKY619" s="45"/>
      <c r="DKZ619" s="45"/>
      <c r="DLA619" s="45"/>
      <c r="DLB619" s="45"/>
      <c r="DLC619" s="45"/>
      <c r="DLD619" s="45"/>
      <c r="DLE619" s="45"/>
      <c r="DLF619" s="45"/>
      <c r="DLG619" s="45"/>
      <c r="DLH619" s="45"/>
      <c r="DLI619" s="45"/>
      <c r="DLJ619" s="45"/>
      <c r="DLK619" s="45"/>
      <c r="DLL619" s="45"/>
      <c r="DLM619" s="45"/>
      <c r="DLN619" s="45"/>
      <c r="DLO619" s="45"/>
      <c r="DLP619" s="45"/>
      <c r="DLQ619" s="45"/>
      <c r="DLR619" s="45"/>
      <c r="DLS619" s="45"/>
      <c r="DLT619" s="45"/>
      <c r="DLU619" s="45"/>
      <c r="DLV619" s="45"/>
      <c r="DLW619" s="45"/>
      <c r="DLX619" s="45"/>
      <c r="DLY619" s="45"/>
      <c r="DLZ619" s="45"/>
      <c r="DMA619" s="45"/>
      <c r="DMB619" s="45"/>
      <c r="DMC619" s="45"/>
      <c r="DMD619" s="45"/>
      <c r="DME619" s="45"/>
      <c r="DMF619" s="45"/>
      <c r="DMG619" s="45"/>
      <c r="DMH619" s="45"/>
      <c r="DMI619" s="45"/>
      <c r="DMJ619" s="45"/>
      <c r="DMK619" s="45"/>
      <c r="DML619" s="45"/>
      <c r="DMM619" s="45"/>
      <c r="DMN619" s="45"/>
      <c r="DMO619" s="45"/>
      <c r="DMP619" s="45"/>
      <c r="DMQ619" s="45"/>
      <c r="DMR619" s="45"/>
      <c r="DMS619" s="45"/>
      <c r="DMT619" s="45"/>
      <c r="DMU619" s="45"/>
      <c r="DMV619" s="45"/>
      <c r="DMW619" s="45"/>
      <c r="DMX619" s="45"/>
      <c r="DMY619" s="45"/>
      <c r="DMZ619" s="45"/>
      <c r="DNA619" s="45"/>
      <c r="DNB619" s="45"/>
      <c r="DNC619" s="45"/>
      <c r="DND619" s="45"/>
      <c r="DNE619" s="45"/>
      <c r="DNF619" s="45"/>
      <c r="DNG619" s="45"/>
      <c r="DNH619" s="45"/>
      <c r="DNI619" s="45"/>
      <c r="DNJ619" s="45"/>
      <c r="DNK619" s="45"/>
      <c r="DNL619" s="45"/>
      <c r="DNM619" s="45"/>
      <c r="DNN619" s="45"/>
      <c r="DNO619" s="45"/>
      <c r="DNP619" s="45"/>
      <c r="DNQ619" s="45"/>
      <c r="DNR619" s="45"/>
      <c r="DNS619" s="45"/>
      <c r="DNT619" s="45"/>
      <c r="DNU619" s="45"/>
      <c r="DNV619" s="45"/>
      <c r="DNW619" s="45"/>
      <c r="DNX619" s="45"/>
      <c r="DNY619" s="45"/>
      <c r="DNZ619" s="45"/>
      <c r="DOA619" s="45"/>
      <c r="DOB619" s="45"/>
      <c r="DOC619" s="45"/>
      <c r="DOD619" s="45"/>
      <c r="DOE619" s="45"/>
      <c r="DOF619" s="45"/>
      <c r="DOG619" s="45"/>
      <c r="DOH619" s="45"/>
      <c r="DOI619" s="45"/>
      <c r="DOJ619" s="45"/>
      <c r="DOK619" s="45"/>
      <c r="DOL619" s="45"/>
      <c r="DOM619" s="45"/>
      <c r="DON619" s="45"/>
      <c r="DOO619" s="45"/>
      <c r="DOP619" s="45"/>
      <c r="DOQ619" s="45"/>
      <c r="DOR619" s="45"/>
      <c r="DOS619" s="45"/>
      <c r="DOT619" s="45"/>
      <c r="DOU619" s="45"/>
      <c r="DOV619" s="45"/>
      <c r="DOW619" s="45"/>
      <c r="DOX619" s="45"/>
      <c r="DOY619" s="45"/>
      <c r="DOZ619" s="45"/>
      <c r="DPA619" s="45"/>
      <c r="DPB619" s="45"/>
      <c r="DPC619" s="45"/>
      <c r="DPD619" s="45"/>
      <c r="DPE619" s="45"/>
      <c r="DPF619" s="45"/>
      <c r="DPG619" s="45"/>
      <c r="DPH619" s="45"/>
      <c r="DPI619" s="45"/>
      <c r="DPJ619" s="45"/>
      <c r="DPK619" s="45"/>
      <c r="DPL619" s="45"/>
      <c r="DPM619" s="45"/>
      <c r="DPN619" s="45"/>
      <c r="DPO619" s="45"/>
      <c r="DPP619" s="45"/>
      <c r="DPQ619" s="45"/>
      <c r="DPR619" s="45"/>
      <c r="DPS619" s="45"/>
      <c r="DPT619" s="45"/>
      <c r="DPU619" s="45"/>
      <c r="DPV619" s="45"/>
      <c r="DPW619" s="45"/>
      <c r="DPX619" s="45"/>
      <c r="DPY619" s="45"/>
      <c r="DPZ619" s="45"/>
      <c r="DQA619" s="45"/>
      <c r="DQB619" s="45"/>
      <c r="DQC619" s="45"/>
      <c r="DQD619" s="45"/>
      <c r="DQE619" s="45"/>
      <c r="DQF619" s="45"/>
      <c r="DQG619" s="45"/>
      <c r="DQH619" s="45"/>
      <c r="DQI619" s="45"/>
      <c r="DQJ619" s="45"/>
      <c r="DQK619" s="45"/>
      <c r="DQL619" s="45"/>
      <c r="DQM619" s="45"/>
      <c r="DQN619" s="45"/>
      <c r="DQO619" s="45"/>
      <c r="DQP619" s="45"/>
      <c r="DQQ619" s="45"/>
      <c r="DQR619" s="45"/>
      <c r="DQS619" s="45"/>
      <c r="DQT619" s="45"/>
      <c r="DQU619" s="45"/>
      <c r="DQV619" s="45"/>
      <c r="DQW619" s="45"/>
      <c r="DQX619" s="45"/>
      <c r="DQY619" s="45"/>
      <c r="DQZ619" s="45"/>
      <c r="DRA619" s="45"/>
      <c r="DRB619" s="45"/>
      <c r="DRC619" s="45"/>
      <c r="DRD619" s="45"/>
      <c r="DRE619" s="45"/>
      <c r="DRF619" s="45"/>
      <c r="DRG619" s="45"/>
      <c r="DRH619" s="45"/>
      <c r="DRI619" s="45"/>
      <c r="DRJ619" s="45"/>
      <c r="DRK619" s="45"/>
      <c r="DRL619" s="45"/>
      <c r="DRM619" s="45"/>
      <c r="DRN619" s="45"/>
      <c r="DRO619" s="45"/>
      <c r="DRP619" s="45"/>
      <c r="DRQ619" s="45"/>
      <c r="DRR619" s="45"/>
      <c r="DRS619" s="45"/>
      <c r="DRT619" s="45"/>
      <c r="DRU619" s="45"/>
      <c r="DRV619" s="45"/>
      <c r="DRW619" s="45"/>
      <c r="DRX619" s="45"/>
      <c r="DRY619" s="45"/>
      <c r="DRZ619" s="45"/>
      <c r="DSA619" s="45"/>
      <c r="DSB619" s="45"/>
      <c r="DSC619" s="45"/>
      <c r="DSD619" s="45"/>
      <c r="DSE619" s="45"/>
      <c r="DSF619" s="45"/>
      <c r="DSG619" s="45"/>
      <c r="DSH619" s="45"/>
      <c r="DSI619" s="45"/>
      <c r="DSJ619" s="45"/>
      <c r="DSK619" s="45"/>
      <c r="DSL619" s="45"/>
      <c r="DSM619" s="45"/>
      <c r="DSN619" s="45"/>
      <c r="DSO619" s="45"/>
      <c r="DSP619" s="45"/>
      <c r="DSQ619" s="45"/>
      <c r="DSR619" s="45"/>
      <c r="DSS619" s="45"/>
      <c r="DST619" s="45"/>
      <c r="DSU619" s="45"/>
      <c r="DSV619" s="45"/>
      <c r="DSW619" s="45"/>
      <c r="DSX619" s="45"/>
      <c r="DSY619" s="45"/>
      <c r="DSZ619" s="45"/>
      <c r="DTA619" s="45"/>
      <c r="DTB619" s="45"/>
      <c r="DTC619" s="45"/>
      <c r="DTD619" s="45"/>
      <c r="DTE619" s="45"/>
      <c r="DTF619" s="45"/>
      <c r="DTG619" s="45"/>
      <c r="DTH619" s="45"/>
      <c r="DTI619" s="45"/>
      <c r="DTJ619" s="45"/>
      <c r="DTK619" s="45"/>
      <c r="DTL619" s="45"/>
      <c r="DTM619" s="45"/>
      <c r="DTN619" s="45"/>
      <c r="DTO619" s="45"/>
      <c r="DTP619" s="45"/>
      <c r="DTQ619" s="45"/>
      <c r="DTR619" s="45"/>
      <c r="DTS619" s="45"/>
      <c r="DTT619" s="45"/>
      <c r="DTU619" s="45"/>
      <c r="DTV619" s="45"/>
      <c r="DTW619" s="45"/>
      <c r="DTX619" s="45"/>
      <c r="DTY619" s="45"/>
      <c r="DTZ619" s="45"/>
      <c r="DUA619" s="45"/>
      <c r="DUB619" s="45"/>
      <c r="DUC619" s="45"/>
      <c r="DUD619" s="45"/>
      <c r="DUE619" s="45"/>
      <c r="DUF619" s="45"/>
      <c r="DUG619" s="45"/>
      <c r="DUH619" s="45"/>
      <c r="DUI619" s="45"/>
      <c r="DUJ619" s="45"/>
      <c r="DUK619" s="45"/>
      <c r="DUL619" s="45"/>
      <c r="DUM619" s="45"/>
      <c r="DUN619" s="45"/>
      <c r="DUO619" s="45"/>
      <c r="DUP619" s="45"/>
      <c r="DUQ619" s="45"/>
      <c r="DUR619" s="45"/>
      <c r="DUS619" s="45"/>
      <c r="DUT619" s="45"/>
      <c r="DUU619" s="45"/>
      <c r="DUV619" s="45"/>
      <c r="DUW619" s="45"/>
      <c r="DUX619" s="45"/>
      <c r="DUY619" s="45"/>
      <c r="DUZ619" s="45"/>
      <c r="DVA619" s="45"/>
      <c r="DVB619" s="45"/>
      <c r="DVC619" s="45"/>
      <c r="DVD619" s="45"/>
      <c r="DVE619" s="45"/>
      <c r="DVF619" s="45"/>
      <c r="DVG619" s="45"/>
      <c r="DVH619" s="45"/>
      <c r="DVI619" s="45"/>
      <c r="DVJ619" s="45"/>
      <c r="DVK619" s="45"/>
      <c r="DVL619" s="45"/>
      <c r="DVM619" s="45"/>
      <c r="DVN619" s="45"/>
      <c r="DVO619" s="45"/>
      <c r="DVP619" s="45"/>
      <c r="DVQ619" s="45"/>
      <c r="DVR619" s="45"/>
      <c r="DVS619" s="45"/>
      <c r="DVT619" s="45"/>
      <c r="DVU619" s="45"/>
      <c r="DVV619" s="45"/>
      <c r="DVW619" s="45"/>
      <c r="DVX619" s="45"/>
      <c r="DVY619" s="45"/>
      <c r="DVZ619" s="45"/>
      <c r="DWA619" s="45"/>
      <c r="DWB619" s="45"/>
      <c r="DWC619" s="45"/>
      <c r="DWD619" s="45"/>
      <c r="DWE619" s="45"/>
      <c r="DWF619" s="45"/>
      <c r="DWG619" s="45"/>
      <c r="DWH619" s="45"/>
      <c r="DWI619" s="45"/>
      <c r="DWJ619" s="45"/>
      <c r="DWK619" s="45"/>
      <c r="DWL619" s="45"/>
      <c r="DWM619" s="45"/>
      <c r="DWN619" s="45"/>
      <c r="DWO619" s="45"/>
      <c r="DWP619" s="45"/>
      <c r="DWQ619" s="45"/>
      <c r="DWR619" s="45"/>
      <c r="DWS619" s="45"/>
      <c r="DWT619" s="45"/>
      <c r="DWU619" s="45"/>
      <c r="DWV619" s="45"/>
      <c r="DWW619" s="45"/>
      <c r="DWX619" s="45"/>
      <c r="DWY619" s="45"/>
      <c r="DWZ619" s="45"/>
      <c r="DXA619" s="45"/>
      <c r="DXB619" s="45"/>
      <c r="DXC619" s="45"/>
      <c r="DXD619" s="45"/>
      <c r="DXE619" s="45"/>
      <c r="DXF619" s="45"/>
      <c r="DXG619" s="45"/>
      <c r="DXH619" s="45"/>
      <c r="DXI619" s="45"/>
      <c r="DXJ619" s="45"/>
      <c r="DXK619" s="45"/>
      <c r="DXL619" s="45"/>
      <c r="DXM619" s="45"/>
      <c r="DXN619" s="45"/>
      <c r="DXO619" s="45"/>
      <c r="DXP619" s="45"/>
      <c r="DXQ619" s="45"/>
      <c r="DXR619" s="45"/>
      <c r="DXS619" s="45"/>
      <c r="DXT619" s="45"/>
      <c r="DXU619" s="45"/>
      <c r="DXV619" s="45"/>
      <c r="DXW619" s="45"/>
      <c r="DXX619" s="45"/>
      <c r="DXY619" s="45"/>
      <c r="DXZ619" s="45"/>
      <c r="DYA619" s="45"/>
      <c r="DYB619" s="45"/>
      <c r="DYC619" s="45"/>
      <c r="DYD619" s="45"/>
      <c r="DYE619" s="45"/>
      <c r="DYF619" s="45"/>
      <c r="DYG619" s="45"/>
      <c r="DYH619" s="45"/>
      <c r="DYI619" s="45"/>
      <c r="DYJ619" s="45"/>
      <c r="DYK619" s="45"/>
      <c r="DYL619" s="45"/>
      <c r="DYM619" s="45"/>
      <c r="DYN619" s="45"/>
      <c r="DYO619" s="45"/>
      <c r="DYP619" s="45"/>
      <c r="DYQ619" s="45"/>
      <c r="DYR619" s="45"/>
      <c r="DYS619" s="45"/>
      <c r="DYT619" s="45"/>
      <c r="DYU619" s="45"/>
      <c r="DYV619" s="45"/>
      <c r="DYW619" s="45"/>
      <c r="DYX619" s="45"/>
      <c r="DYY619" s="45"/>
      <c r="DYZ619" s="45"/>
      <c r="DZA619" s="45"/>
      <c r="DZB619" s="45"/>
      <c r="DZC619" s="45"/>
      <c r="DZD619" s="45"/>
      <c r="DZE619" s="45"/>
      <c r="DZF619" s="45"/>
      <c r="DZG619" s="45"/>
      <c r="DZH619" s="45"/>
      <c r="DZI619" s="45"/>
      <c r="DZJ619" s="45"/>
      <c r="DZK619" s="45"/>
      <c r="DZL619" s="45"/>
      <c r="DZM619" s="45"/>
      <c r="DZN619" s="45"/>
      <c r="DZO619" s="45"/>
      <c r="DZP619" s="45"/>
      <c r="DZQ619" s="45"/>
      <c r="DZR619" s="45"/>
      <c r="DZS619" s="45"/>
      <c r="DZT619" s="45"/>
      <c r="DZU619" s="45"/>
      <c r="DZV619" s="45"/>
      <c r="DZW619" s="45"/>
      <c r="DZX619" s="45"/>
      <c r="DZY619" s="45"/>
      <c r="DZZ619" s="45"/>
      <c r="EAA619" s="45"/>
      <c r="EAB619" s="45"/>
      <c r="EAC619" s="45"/>
      <c r="EAD619" s="45"/>
      <c r="EAE619" s="45"/>
      <c r="EAF619" s="45"/>
      <c r="EAG619" s="45"/>
      <c r="EAH619" s="45"/>
      <c r="EAI619" s="45"/>
      <c r="EAJ619" s="45"/>
      <c r="EAK619" s="45"/>
      <c r="EAL619" s="45"/>
      <c r="EAM619" s="45"/>
      <c r="EAN619" s="45"/>
      <c r="EAO619" s="45"/>
      <c r="EAP619" s="45"/>
      <c r="EAQ619" s="45"/>
      <c r="EAR619" s="45"/>
      <c r="EAS619" s="45"/>
      <c r="EAT619" s="45"/>
      <c r="EAU619" s="45"/>
      <c r="EAV619" s="45"/>
      <c r="EAW619" s="45"/>
      <c r="EAX619" s="45"/>
      <c r="EAY619" s="45"/>
      <c r="EAZ619" s="45"/>
      <c r="EBA619" s="45"/>
      <c r="EBB619" s="45"/>
      <c r="EBC619" s="45"/>
      <c r="EBD619" s="45"/>
      <c r="EBE619" s="45"/>
      <c r="EBF619" s="45"/>
      <c r="EBG619" s="45"/>
      <c r="EBH619" s="45"/>
      <c r="EBI619" s="45"/>
      <c r="EBJ619" s="45"/>
      <c r="EBK619" s="45"/>
      <c r="EBL619" s="45"/>
      <c r="EBM619" s="45"/>
      <c r="EBN619" s="45"/>
      <c r="EBO619" s="45"/>
      <c r="EBP619" s="45"/>
      <c r="EBQ619" s="45"/>
      <c r="EBR619" s="45"/>
      <c r="EBS619" s="45"/>
      <c r="EBT619" s="45"/>
      <c r="EBU619" s="45"/>
      <c r="EBV619" s="45"/>
      <c r="EBW619" s="45"/>
      <c r="EBX619" s="45"/>
      <c r="EBY619" s="45"/>
      <c r="EBZ619" s="45"/>
      <c r="ECA619" s="45"/>
      <c r="ECB619" s="45"/>
      <c r="ECC619" s="45"/>
      <c r="ECD619" s="45"/>
      <c r="ECE619" s="45"/>
      <c r="ECF619" s="45"/>
      <c r="ECG619" s="45"/>
      <c r="ECH619" s="45"/>
      <c r="ECI619" s="45"/>
      <c r="ECJ619" s="45"/>
      <c r="ECK619" s="45"/>
      <c r="ECL619" s="45"/>
      <c r="ECM619" s="45"/>
      <c r="ECN619" s="45"/>
      <c r="ECO619" s="45"/>
      <c r="ECP619" s="45"/>
      <c r="ECQ619" s="45"/>
      <c r="ECR619" s="45"/>
      <c r="ECS619" s="45"/>
      <c r="ECT619" s="45"/>
      <c r="ECU619" s="45"/>
      <c r="ECV619" s="45"/>
      <c r="ECW619" s="45"/>
      <c r="ECX619" s="45"/>
      <c r="ECY619" s="45"/>
      <c r="ECZ619" s="45"/>
      <c r="EDA619" s="45"/>
      <c r="EDB619" s="45"/>
      <c r="EDC619" s="45"/>
      <c r="EDD619" s="45"/>
      <c r="EDE619" s="45"/>
      <c r="EDF619" s="45"/>
      <c r="EDG619" s="45"/>
      <c r="EDH619" s="45"/>
      <c r="EDI619" s="45"/>
      <c r="EDJ619" s="45"/>
      <c r="EDK619" s="45"/>
      <c r="EDL619" s="45"/>
      <c r="EDM619" s="45"/>
      <c r="EDN619" s="45"/>
      <c r="EDO619" s="45"/>
      <c r="EDP619" s="45"/>
      <c r="EDQ619" s="45"/>
      <c r="EDR619" s="45"/>
      <c r="EDS619" s="45"/>
      <c r="EDT619" s="45"/>
      <c r="EDU619" s="45"/>
      <c r="EDV619" s="45"/>
      <c r="EDW619" s="45"/>
      <c r="EDX619" s="45"/>
      <c r="EDY619" s="45"/>
      <c r="EDZ619" s="45"/>
      <c r="EEA619" s="45"/>
      <c r="EEB619" s="45"/>
      <c r="EEC619" s="45"/>
      <c r="EED619" s="45"/>
      <c r="EEE619" s="45"/>
      <c r="EEF619" s="45"/>
      <c r="EEG619" s="45"/>
      <c r="EEH619" s="45"/>
      <c r="EEI619" s="45"/>
      <c r="EEJ619" s="45"/>
      <c r="EEK619" s="45"/>
      <c r="EEL619" s="45"/>
      <c r="EEM619" s="45"/>
      <c r="EEN619" s="45"/>
      <c r="EEO619" s="45"/>
      <c r="EEP619" s="45"/>
      <c r="EEQ619" s="45"/>
      <c r="EER619" s="45"/>
      <c r="EES619" s="45"/>
      <c r="EET619" s="45"/>
      <c r="EEU619" s="45"/>
      <c r="EEV619" s="45"/>
      <c r="EEW619" s="45"/>
      <c r="EEX619" s="45"/>
      <c r="EEY619" s="45"/>
      <c r="EEZ619" s="45"/>
      <c r="EFA619" s="45"/>
      <c r="EFB619" s="45"/>
      <c r="EFC619" s="45"/>
      <c r="EFD619" s="45"/>
      <c r="EFE619" s="45"/>
      <c r="EFF619" s="45"/>
      <c r="EFG619" s="45"/>
      <c r="EFH619" s="45"/>
      <c r="EFI619" s="45"/>
      <c r="EFJ619" s="45"/>
      <c r="EFK619" s="45"/>
      <c r="EFL619" s="45"/>
      <c r="EFM619" s="45"/>
      <c r="EFN619" s="45"/>
      <c r="EFO619" s="45"/>
      <c r="EFP619" s="45"/>
      <c r="EFQ619" s="45"/>
      <c r="EFR619" s="45"/>
      <c r="EFS619" s="45"/>
      <c r="EFT619" s="45"/>
      <c r="EFU619" s="45"/>
      <c r="EFV619" s="45"/>
      <c r="EFW619" s="45"/>
      <c r="EFX619" s="45"/>
      <c r="EFY619" s="45"/>
      <c r="EFZ619" s="45"/>
      <c r="EGA619" s="45"/>
      <c r="EGB619" s="45"/>
      <c r="EGC619" s="45"/>
      <c r="EGD619" s="45"/>
      <c r="EGE619" s="45"/>
      <c r="EGF619" s="45"/>
      <c r="EGG619" s="45"/>
      <c r="EGH619" s="45"/>
      <c r="EGI619" s="45"/>
      <c r="EGJ619" s="45"/>
      <c r="EGK619" s="45"/>
      <c r="EGL619" s="45"/>
      <c r="EGM619" s="45"/>
      <c r="EGN619" s="45"/>
      <c r="EGO619" s="45"/>
      <c r="EGP619" s="45"/>
      <c r="EGQ619" s="45"/>
      <c r="EGR619" s="45"/>
      <c r="EGS619" s="45"/>
      <c r="EGT619" s="45"/>
      <c r="EGU619" s="45"/>
      <c r="EGV619" s="45"/>
      <c r="EGW619" s="45"/>
      <c r="EGX619" s="45"/>
      <c r="EGY619" s="45"/>
      <c r="EGZ619" s="45"/>
      <c r="EHA619" s="45"/>
      <c r="EHB619" s="45"/>
      <c r="EHC619" s="45"/>
      <c r="EHD619" s="45"/>
      <c r="EHE619" s="45"/>
      <c r="EHF619" s="45"/>
      <c r="EHG619" s="45"/>
      <c r="EHH619" s="45"/>
      <c r="EHI619" s="45"/>
      <c r="EHJ619" s="45"/>
      <c r="EHK619" s="45"/>
      <c r="EHL619" s="45"/>
      <c r="EHM619" s="45"/>
      <c r="EHN619" s="45"/>
      <c r="EHO619" s="45"/>
      <c r="EHP619" s="45"/>
      <c r="EHQ619" s="45"/>
      <c r="EHR619" s="45"/>
      <c r="EHS619" s="45"/>
      <c r="EHT619" s="45"/>
      <c r="EHU619" s="45"/>
      <c r="EHV619" s="45"/>
      <c r="EHW619" s="45"/>
      <c r="EHX619" s="45"/>
      <c r="EHY619" s="45"/>
      <c r="EHZ619" s="45"/>
      <c r="EIA619" s="45"/>
      <c r="EIB619" s="45"/>
      <c r="EIC619" s="45"/>
      <c r="EID619" s="45"/>
      <c r="EIE619" s="45"/>
      <c r="EIF619" s="45"/>
      <c r="EIG619" s="45"/>
      <c r="EIH619" s="45"/>
      <c r="EII619" s="45"/>
      <c r="EIJ619" s="45"/>
      <c r="EIK619" s="45"/>
      <c r="EIL619" s="45"/>
      <c r="EIM619" s="45"/>
      <c r="EIN619" s="45"/>
      <c r="EIO619" s="45"/>
      <c r="EIP619" s="45"/>
      <c r="EIQ619" s="45"/>
      <c r="EIR619" s="45"/>
      <c r="EIS619" s="45"/>
      <c r="EIT619" s="45"/>
      <c r="EIU619" s="45"/>
      <c r="EIV619" s="45"/>
      <c r="EIW619" s="45"/>
      <c r="EIX619" s="45"/>
      <c r="EIY619" s="45"/>
      <c r="EIZ619" s="45"/>
      <c r="EJA619" s="45"/>
      <c r="EJB619" s="45"/>
      <c r="EJC619" s="45"/>
      <c r="EJD619" s="45"/>
      <c r="EJE619" s="45"/>
      <c r="EJF619" s="45"/>
      <c r="EJG619" s="45"/>
      <c r="EJH619" s="45"/>
      <c r="EJI619" s="45"/>
      <c r="EJJ619" s="45"/>
      <c r="EJK619" s="45"/>
      <c r="EJL619" s="45"/>
      <c r="EJM619" s="45"/>
      <c r="EJN619" s="45"/>
      <c r="EJO619" s="45"/>
      <c r="EJP619" s="45"/>
      <c r="EJQ619" s="45"/>
      <c r="EJR619" s="45"/>
      <c r="EJS619" s="45"/>
      <c r="EJT619" s="45"/>
      <c r="EJU619" s="45"/>
      <c r="EJV619" s="45"/>
      <c r="EJW619" s="45"/>
      <c r="EJX619" s="45"/>
      <c r="EJY619" s="45"/>
      <c r="EJZ619" s="45"/>
      <c r="EKA619" s="45"/>
      <c r="EKB619" s="45"/>
      <c r="EKC619" s="45"/>
      <c r="EKD619" s="45"/>
      <c r="EKE619" s="45"/>
      <c r="EKF619" s="45"/>
      <c r="EKG619" s="45"/>
      <c r="EKH619" s="45"/>
      <c r="EKI619" s="45"/>
      <c r="EKJ619" s="45"/>
      <c r="EKK619" s="45"/>
      <c r="EKL619" s="45"/>
      <c r="EKM619" s="45"/>
      <c r="EKN619" s="45"/>
      <c r="EKO619" s="45"/>
      <c r="EKP619" s="45"/>
      <c r="EKQ619" s="45"/>
      <c r="EKR619" s="45"/>
      <c r="EKS619" s="45"/>
      <c r="EKT619" s="45"/>
      <c r="EKU619" s="45"/>
      <c r="EKV619" s="45"/>
      <c r="EKW619" s="45"/>
      <c r="EKX619" s="45"/>
      <c r="EKY619" s="45"/>
      <c r="EKZ619" s="45"/>
      <c r="ELA619" s="45"/>
      <c r="ELB619" s="45"/>
      <c r="ELC619" s="45"/>
      <c r="ELD619" s="45"/>
      <c r="ELE619" s="45"/>
      <c r="ELF619" s="45"/>
      <c r="ELG619" s="45"/>
      <c r="ELH619" s="45"/>
      <c r="ELI619" s="45"/>
      <c r="ELJ619" s="45"/>
      <c r="ELK619" s="45"/>
      <c r="ELL619" s="45"/>
      <c r="ELM619" s="45"/>
      <c r="ELN619" s="45"/>
      <c r="ELO619" s="45"/>
      <c r="ELP619" s="45"/>
      <c r="ELQ619" s="45"/>
      <c r="ELR619" s="45"/>
      <c r="ELS619" s="45"/>
      <c r="ELT619" s="45"/>
      <c r="ELU619" s="45"/>
      <c r="ELV619" s="45"/>
      <c r="ELW619" s="45"/>
      <c r="ELX619" s="45"/>
      <c r="ELY619" s="45"/>
      <c r="ELZ619" s="45"/>
      <c r="EMA619" s="45"/>
      <c r="EMB619" s="45"/>
      <c r="EMC619" s="45"/>
      <c r="EMD619" s="45"/>
      <c r="EME619" s="45"/>
      <c r="EMF619" s="45"/>
      <c r="EMG619" s="45"/>
      <c r="EMH619" s="45"/>
      <c r="EMI619" s="45"/>
      <c r="EMJ619" s="45"/>
      <c r="EMK619" s="45"/>
      <c r="EML619" s="45"/>
      <c r="EMM619" s="45"/>
      <c r="EMN619" s="45"/>
      <c r="EMO619" s="45"/>
      <c r="EMP619" s="45"/>
      <c r="EMQ619" s="45"/>
      <c r="EMR619" s="45"/>
      <c r="EMS619" s="45"/>
      <c r="EMT619" s="45"/>
      <c r="EMU619" s="45"/>
      <c r="EMV619" s="45"/>
      <c r="EMW619" s="45"/>
      <c r="EMX619" s="45"/>
      <c r="EMY619" s="45"/>
      <c r="EMZ619" s="45"/>
      <c r="ENA619" s="45"/>
      <c r="ENB619" s="45"/>
      <c r="ENC619" s="45"/>
      <c r="END619" s="45"/>
      <c r="ENE619" s="45"/>
      <c r="ENF619" s="45"/>
      <c r="ENG619" s="45"/>
      <c r="ENH619" s="45"/>
      <c r="ENI619" s="45"/>
      <c r="ENJ619" s="45"/>
      <c r="ENK619" s="45"/>
      <c r="ENL619" s="45"/>
      <c r="ENM619" s="45"/>
      <c r="ENN619" s="45"/>
      <c r="ENO619" s="45"/>
      <c r="ENP619" s="45"/>
      <c r="ENQ619" s="45"/>
      <c r="ENR619" s="45"/>
      <c r="ENS619" s="45"/>
      <c r="ENT619" s="45"/>
      <c r="ENU619" s="45"/>
      <c r="ENV619" s="45"/>
      <c r="ENW619" s="45"/>
      <c r="ENX619" s="45"/>
      <c r="ENY619" s="45"/>
      <c r="ENZ619" s="45"/>
      <c r="EOA619" s="45"/>
      <c r="EOB619" s="45"/>
      <c r="EOC619" s="45"/>
      <c r="EOD619" s="45"/>
      <c r="EOE619" s="45"/>
      <c r="EOF619" s="45"/>
      <c r="EOG619" s="45"/>
      <c r="EOH619" s="45"/>
      <c r="EOI619" s="45"/>
      <c r="EOJ619" s="45"/>
      <c r="EOK619" s="45"/>
      <c r="EOL619" s="45"/>
      <c r="EOM619" s="45"/>
      <c r="EON619" s="45"/>
      <c r="EOO619" s="45"/>
      <c r="EOP619" s="45"/>
      <c r="EOQ619" s="45"/>
      <c r="EOR619" s="45"/>
      <c r="EOS619" s="45"/>
      <c r="EOT619" s="45"/>
      <c r="EOU619" s="45"/>
      <c r="EOV619" s="45"/>
      <c r="EOW619" s="45"/>
      <c r="EOX619" s="45"/>
      <c r="EOY619" s="45"/>
      <c r="EOZ619" s="45"/>
      <c r="EPA619" s="45"/>
      <c r="EPB619" s="45"/>
      <c r="EPC619" s="45"/>
      <c r="EPD619" s="45"/>
      <c r="EPE619" s="45"/>
      <c r="EPF619" s="45"/>
      <c r="EPG619" s="45"/>
      <c r="EPH619" s="45"/>
      <c r="EPI619" s="45"/>
      <c r="EPJ619" s="45"/>
      <c r="EPK619" s="45"/>
      <c r="EPL619" s="45"/>
      <c r="EPM619" s="45"/>
      <c r="EPN619" s="45"/>
      <c r="EPO619" s="45"/>
      <c r="EPP619" s="45"/>
      <c r="EPQ619" s="45"/>
      <c r="EPR619" s="45"/>
      <c r="EPS619" s="45"/>
      <c r="EPT619" s="45"/>
      <c r="EPU619" s="45"/>
      <c r="EPV619" s="45"/>
      <c r="EPW619" s="45"/>
      <c r="EPX619" s="45"/>
      <c r="EPY619" s="45"/>
      <c r="EPZ619" s="45"/>
      <c r="EQA619" s="45"/>
      <c r="EQB619" s="45"/>
      <c r="EQC619" s="45"/>
      <c r="EQD619" s="45"/>
      <c r="EQE619" s="45"/>
      <c r="EQF619" s="45"/>
      <c r="EQG619" s="45"/>
      <c r="EQH619" s="45"/>
      <c r="EQI619" s="45"/>
      <c r="EQJ619" s="45"/>
      <c r="EQK619" s="45"/>
      <c r="EQL619" s="45"/>
      <c r="EQM619" s="45"/>
      <c r="EQN619" s="45"/>
      <c r="EQO619" s="45"/>
      <c r="EQP619" s="45"/>
      <c r="EQQ619" s="45"/>
      <c r="EQR619" s="45"/>
      <c r="EQS619" s="45"/>
      <c r="EQT619" s="45"/>
      <c r="EQU619" s="45"/>
      <c r="EQV619" s="45"/>
      <c r="EQW619" s="45"/>
      <c r="EQX619" s="45"/>
      <c r="EQY619" s="45"/>
      <c r="EQZ619" s="45"/>
      <c r="ERA619" s="45"/>
      <c r="ERB619" s="45"/>
      <c r="ERC619" s="45"/>
      <c r="ERD619" s="45"/>
      <c r="ERE619" s="45"/>
      <c r="ERF619" s="45"/>
      <c r="ERG619" s="45"/>
      <c r="ERH619" s="45"/>
      <c r="ERI619" s="45"/>
      <c r="ERJ619" s="45"/>
      <c r="ERK619" s="45"/>
      <c r="ERL619" s="45"/>
      <c r="ERM619" s="45"/>
      <c r="ERN619" s="45"/>
      <c r="ERO619" s="45"/>
      <c r="ERP619" s="45"/>
      <c r="ERQ619" s="45"/>
      <c r="ERR619" s="45"/>
      <c r="ERS619" s="45"/>
      <c r="ERT619" s="45"/>
      <c r="ERU619" s="45"/>
      <c r="ERV619" s="45"/>
      <c r="ERW619" s="45"/>
      <c r="ERX619" s="45"/>
      <c r="ERY619" s="45"/>
      <c r="ERZ619" s="45"/>
      <c r="ESA619" s="45"/>
      <c r="ESB619" s="45"/>
      <c r="ESC619" s="45"/>
      <c r="ESD619" s="45"/>
      <c r="ESE619" s="45"/>
      <c r="ESF619" s="45"/>
      <c r="ESG619" s="45"/>
      <c r="ESH619" s="45"/>
      <c r="ESI619" s="45"/>
      <c r="ESJ619" s="45"/>
      <c r="ESK619" s="45"/>
      <c r="ESL619" s="45"/>
      <c r="ESM619" s="45"/>
      <c r="ESN619" s="45"/>
      <c r="ESO619" s="45"/>
      <c r="ESP619" s="45"/>
      <c r="ESQ619" s="45"/>
      <c r="ESR619" s="45"/>
      <c r="ESS619" s="45"/>
      <c r="EST619" s="45"/>
      <c r="ESU619" s="45"/>
      <c r="ESV619" s="45"/>
      <c r="ESW619" s="45"/>
      <c r="ESX619" s="45"/>
      <c r="ESY619" s="45"/>
      <c r="ESZ619" s="45"/>
      <c r="ETA619" s="45"/>
      <c r="ETB619" s="45"/>
      <c r="ETC619" s="45"/>
      <c r="ETD619" s="45"/>
      <c r="ETE619" s="45"/>
      <c r="ETF619" s="45"/>
      <c r="ETG619" s="45"/>
      <c r="ETH619" s="45"/>
      <c r="ETI619" s="45"/>
      <c r="ETJ619" s="45"/>
      <c r="ETK619" s="45"/>
      <c r="ETL619" s="45"/>
      <c r="ETM619" s="45"/>
      <c r="ETN619" s="45"/>
      <c r="ETO619" s="45"/>
      <c r="ETP619" s="45"/>
      <c r="ETQ619" s="45"/>
      <c r="ETR619" s="45"/>
      <c r="ETS619" s="45"/>
      <c r="ETT619" s="45"/>
      <c r="ETU619" s="45"/>
      <c r="ETV619" s="45"/>
      <c r="ETW619" s="45"/>
      <c r="ETX619" s="45"/>
      <c r="ETY619" s="45"/>
      <c r="ETZ619" s="45"/>
      <c r="EUA619" s="45"/>
      <c r="EUB619" s="45"/>
      <c r="EUC619" s="45"/>
      <c r="EUD619" s="45"/>
      <c r="EUE619" s="45"/>
      <c r="EUF619" s="45"/>
      <c r="EUG619" s="45"/>
      <c r="EUH619" s="45"/>
      <c r="EUI619" s="45"/>
      <c r="EUJ619" s="45"/>
      <c r="EUK619" s="45"/>
      <c r="EUL619" s="45"/>
      <c r="EUM619" s="45"/>
      <c r="EUN619" s="45"/>
      <c r="EUO619" s="45"/>
      <c r="EUP619" s="45"/>
      <c r="EUQ619" s="45"/>
      <c r="EUR619" s="45"/>
      <c r="EUS619" s="45"/>
      <c r="EUT619" s="45"/>
      <c r="EUU619" s="45"/>
      <c r="EUV619" s="45"/>
      <c r="EUW619" s="45"/>
      <c r="EUX619" s="45"/>
      <c r="EUY619" s="45"/>
      <c r="EUZ619" s="45"/>
      <c r="EVA619" s="45"/>
      <c r="EVB619" s="45"/>
      <c r="EVC619" s="45"/>
      <c r="EVD619" s="45"/>
      <c r="EVE619" s="45"/>
      <c r="EVF619" s="45"/>
      <c r="EVG619" s="45"/>
      <c r="EVH619" s="45"/>
      <c r="EVI619" s="45"/>
      <c r="EVJ619" s="45"/>
      <c r="EVK619" s="45"/>
      <c r="EVL619" s="45"/>
      <c r="EVM619" s="45"/>
      <c r="EVN619" s="45"/>
      <c r="EVO619" s="45"/>
      <c r="EVP619" s="45"/>
      <c r="EVQ619" s="45"/>
      <c r="EVR619" s="45"/>
      <c r="EVS619" s="45"/>
      <c r="EVT619" s="45"/>
      <c r="EVU619" s="45"/>
      <c r="EVV619" s="45"/>
      <c r="EVW619" s="45"/>
      <c r="EVX619" s="45"/>
      <c r="EVY619" s="45"/>
      <c r="EVZ619" s="45"/>
      <c r="EWA619" s="45"/>
      <c r="EWB619" s="45"/>
      <c r="EWC619" s="45"/>
      <c r="EWD619" s="45"/>
      <c r="EWE619" s="45"/>
      <c r="EWF619" s="45"/>
      <c r="EWG619" s="45"/>
      <c r="EWH619" s="45"/>
      <c r="EWI619" s="45"/>
      <c r="EWJ619" s="45"/>
      <c r="EWK619" s="45"/>
      <c r="EWL619" s="45"/>
      <c r="EWM619" s="45"/>
      <c r="EWN619" s="45"/>
      <c r="EWO619" s="45"/>
      <c r="EWP619" s="45"/>
      <c r="EWQ619" s="45"/>
      <c r="EWR619" s="45"/>
      <c r="EWS619" s="45"/>
      <c r="EWT619" s="45"/>
      <c r="EWU619" s="45"/>
      <c r="EWV619" s="45"/>
      <c r="EWW619" s="45"/>
      <c r="EWX619" s="45"/>
      <c r="EWY619" s="45"/>
      <c r="EWZ619" s="45"/>
      <c r="EXA619" s="45"/>
      <c r="EXB619" s="45"/>
      <c r="EXC619" s="45"/>
      <c r="EXD619" s="45"/>
      <c r="EXE619" s="45"/>
      <c r="EXF619" s="45"/>
      <c r="EXG619" s="45"/>
      <c r="EXH619" s="45"/>
      <c r="EXI619" s="45"/>
      <c r="EXJ619" s="45"/>
      <c r="EXK619" s="45"/>
      <c r="EXL619" s="45"/>
      <c r="EXM619" s="45"/>
      <c r="EXN619" s="45"/>
      <c r="EXO619" s="45"/>
      <c r="EXP619" s="45"/>
      <c r="EXQ619" s="45"/>
      <c r="EXR619" s="45"/>
      <c r="EXS619" s="45"/>
      <c r="EXT619" s="45"/>
      <c r="EXU619" s="45"/>
      <c r="EXV619" s="45"/>
      <c r="EXW619" s="45"/>
      <c r="EXX619" s="45"/>
      <c r="EXY619" s="45"/>
      <c r="EXZ619" s="45"/>
      <c r="EYA619" s="45"/>
      <c r="EYB619" s="45"/>
      <c r="EYC619" s="45"/>
      <c r="EYD619" s="45"/>
      <c r="EYE619" s="45"/>
      <c r="EYF619" s="45"/>
      <c r="EYG619" s="45"/>
      <c r="EYH619" s="45"/>
      <c r="EYI619" s="45"/>
      <c r="EYJ619" s="45"/>
      <c r="EYK619" s="45"/>
      <c r="EYL619" s="45"/>
      <c r="EYM619" s="45"/>
      <c r="EYN619" s="45"/>
      <c r="EYO619" s="45"/>
      <c r="EYP619" s="45"/>
      <c r="EYQ619" s="45"/>
      <c r="EYR619" s="45"/>
      <c r="EYS619" s="45"/>
      <c r="EYT619" s="45"/>
      <c r="EYU619" s="45"/>
      <c r="EYV619" s="45"/>
      <c r="EYW619" s="45"/>
      <c r="EYX619" s="45"/>
      <c r="EYY619" s="45"/>
      <c r="EYZ619" s="45"/>
      <c r="EZA619" s="45"/>
      <c r="EZB619" s="45"/>
      <c r="EZC619" s="45"/>
      <c r="EZD619" s="45"/>
      <c r="EZE619" s="45"/>
      <c r="EZF619" s="45"/>
      <c r="EZG619" s="45"/>
      <c r="EZH619" s="45"/>
      <c r="EZI619" s="45"/>
      <c r="EZJ619" s="45"/>
      <c r="EZK619" s="45"/>
      <c r="EZL619" s="45"/>
      <c r="EZM619" s="45"/>
      <c r="EZN619" s="45"/>
      <c r="EZO619" s="45"/>
      <c r="EZP619" s="45"/>
      <c r="EZQ619" s="45"/>
      <c r="EZR619" s="45"/>
      <c r="EZS619" s="45"/>
      <c r="EZT619" s="45"/>
      <c r="EZU619" s="45"/>
      <c r="EZV619" s="45"/>
      <c r="EZW619" s="45"/>
      <c r="EZX619" s="45"/>
      <c r="EZY619" s="45"/>
      <c r="EZZ619" s="45"/>
      <c r="FAA619" s="45"/>
      <c r="FAB619" s="45"/>
      <c r="FAC619" s="45"/>
      <c r="FAD619" s="45"/>
      <c r="FAE619" s="45"/>
      <c r="FAF619" s="45"/>
      <c r="FAG619" s="45"/>
      <c r="FAH619" s="45"/>
      <c r="FAI619" s="45"/>
      <c r="FAJ619" s="45"/>
      <c r="FAK619" s="45"/>
      <c r="FAL619" s="45"/>
      <c r="FAM619" s="45"/>
      <c r="FAN619" s="45"/>
      <c r="FAO619" s="45"/>
      <c r="FAP619" s="45"/>
      <c r="FAQ619" s="45"/>
      <c r="FAR619" s="45"/>
      <c r="FAS619" s="45"/>
      <c r="FAT619" s="45"/>
      <c r="FAU619" s="45"/>
      <c r="FAV619" s="45"/>
      <c r="FAW619" s="45"/>
      <c r="FAX619" s="45"/>
      <c r="FAY619" s="45"/>
      <c r="FAZ619" s="45"/>
      <c r="FBA619" s="45"/>
      <c r="FBB619" s="45"/>
      <c r="FBC619" s="45"/>
      <c r="FBD619" s="45"/>
      <c r="FBE619" s="45"/>
      <c r="FBF619" s="45"/>
      <c r="FBG619" s="45"/>
      <c r="FBH619" s="45"/>
      <c r="FBI619" s="45"/>
      <c r="FBJ619" s="45"/>
      <c r="FBK619" s="45"/>
      <c r="FBL619" s="45"/>
      <c r="FBM619" s="45"/>
      <c r="FBN619" s="45"/>
      <c r="FBO619" s="45"/>
      <c r="FBP619" s="45"/>
      <c r="FBQ619" s="45"/>
      <c r="FBR619" s="45"/>
      <c r="FBS619" s="45"/>
      <c r="FBT619" s="45"/>
      <c r="FBU619" s="45"/>
      <c r="FBV619" s="45"/>
      <c r="FBW619" s="45"/>
      <c r="FBX619" s="45"/>
      <c r="FBY619" s="45"/>
      <c r="FBZ619" s="45"/>
      <c r="FCA619" s="45"/>
      <c r="FCB619" s="45"/>
      <c r="FCC619" s="45"/>
      <c r="FCD619" s="45"/>
      <c r="FCE619" s="45"/>
      <c r="FCF619" s="45"/>
      <c r="FCG619" s="45"/>
      <c r="FCH619" s="45"/>
      <c r="FCI619" s="45"/>
      <c r="FCJ619" s="45"/>
      <c r="FCK619" s="45"/>
      <c r="FCL619" s="45"/>
      <c r="FCM619" s="45"/>
      <c r="FCN619" s="45"/>
      <c r="FCO619" s="45"/>
      <c r="FCP619" s="45"/>
      <c r="FCQ619" s="45"/>
      <c r="FCR619" s="45"/>
      <c r="FCS619" s="45"/>
      <c r="FCT619" s="45"/>
      <c r="FCU619" s="45"/>
      <c r="FCV619" s="45"/>
      <c r="FCW619" s="45"/>
      <c r="FCX619" s="45"/>
      <c r="FCY619" s="45"/>
      <c r="FCZ619" s="45"/>
      <c r="FDA619" s="45"/>
      <c r="FDB619" s="45"/>
      <c r="FDC619" s="45"/>
      <c r="FDD619" s="45"/>
      <c r="FDE619" s="45"/>
      <c r="FDF619" s="45"/>
      <c r="FDG619" s="45"/>
      <c r="FDH619" s="45"/>
      <c r="FDI619" s="45"/>
      <c r="FDJ619" s="45"/>
      <c r="FDK619" s="45"/>
      <c r="FDL619" s="45"/>
      <c r="FDM619" s="45"/>
      <c r="FDN619" s="45"/>
      <c r="FDO619" s="45"/>
      <c r="FDP619" s="45"/>
      <c r="FDQ619" s="45"/>
      <c r="FDR619" s="45"/>
      <c r="FDS619" s="45"/>
      <c r="FDT619" s="45"/>
      <c r="FDU619" s="45"/>
      <c r="FDV619" s="45"/>
      <c r="FDW619" s="45"/>
      <c r="FDX619" s="45"/>
      <c r="FDY619" s="45"/>
      <c r="FDZ619" s="45"/>
      <c r="FEA619" s="45"/>
      <c r="FEB619" s="45"/>
      <c r="FEC619" s="45"/>
      <c r="FED619" s="45"/>
      <c r="FEE619" s="45"/>
      <c r="FEF619" s="45"/>
      <c r="FEG619" s="45"/>
      <c r="FEH619" s="45"/>
      <c r="FEI619" s="45"/>
      <c r="FEJ619" s="45"/>
      <c r="FEK619" s="45"/>
      <c r="FEL619" s="45"/>
      <c r="FEM619" s="45"/>
      <c r="FEN619" s="45"/>
      <c r="FEO619" s="45"/>
      <c r="FEP619" s="45"/>
      <c r="FEQ619" s="45"/>
      <c r="FER619" s="45"/>
      <c r="FES619" s="45"/>
      <c r="FET619" s="45"/>
      <c r="FEU619" s="45"/>
      <c r="FEV619" s="45"/>
      <c r="FEW619" s="45"/>
      <c r="FEX619" s="45"/>
      <c r="FEY619" s="45"/>
      <c r="FEZ619" s="45"/>
      <c r="FFA619" s="45"/>
      <c r="FFB619" s="45"/>
      <c r="FFC619" s="45"/>
      <c r="FFD619" s="45"/>
      <c r="FFE619" s="45"/>
      <c r="FFF619" s="45"/>
      <c r="FFG619" s="45"/>
      <c r="FFH619" s="45"/>
      <c r="FFI619" s="45"/>
      <c r="FFJ619" s="45"/>
      <c r="FFK619" s="45"/>
      <c r="FFL619" s="45"/>
      <c r="FFM619" s="45"/>
      <c r="FFN619" s="45"/>
      <c r="FFO619" s="45"/>
      <c r="FFP619" s="45"/>
      <c r="FFQ619" s="45"/>
      <c r="FFR619" s="45"/>
      <c r="FFS619" s="45"/>
      <c r="FFT619" s="45"/>
      <c r="FFU619" s="45"/>
      <c r="FFV619" s="45"/>
      <c r="FFW619" s="45"/>
      <c r="FFX619" s="45"/>
      <c r="FFY619" s="45"/>
      <c r="FFZ619" s="45"/>
      <c r="FGA619" s="45"/>
      <c r="FGB619" s="45"/>
      <c r="FGC619" s="45"/>
      <c r="FGD619" s="45"/>
      <c r="FGE619" s="45"/>
      <c r="FGF619" s="45"/>
      <c r="FGG619" s="45"/>
      <c r="FGH619" s="45"/>
      <c r="FGI619" s="45"/>
      <c r="FGJ619" s="45"/>
      <c r="FGK619" s="45"/>
      <c r="FGL619" s="45"/>
      <c r="FGM619" s="45"/>
      <c r="FGN619" s="45"/>
      <c r="FGO619" s="45"/>
      <c r="FGP619" s="45"/>
      <c r="FGQ619" s="45"/>
      <c r="FGR619" s="45"/>
      <c r="FGS619" s="45"/>
      <c r="FGT619" s="45"/>
      <c r="FGU619" s="45"/>
      <c r="FGV619" s="45"/>
      <c r="FGW619" s="45"/>
      <c r="FGX619" s="45"/>
      <c r="FGY619" s="45"/>
      <c r="FGZ619" s="45"/>
      <c r="FHA619" s="45"/>
      <c r="FHB619" s="45"/>
      <c r="FHC619" s="45"/>
      <c r="FHD619" s="45"/>
      <c r="FHE619" s="45"/>
      <c r="FHF619" s="45"/>
      <c r="FHG619" s="45"/>
      <c r="FHH619" s="45"/>
      <c r="FHI619" s="45"/>
      <c r="FHJ619" s="45"/>
      <c r="FHK619" s="45"/>
      <c r="FHL619" s="45"/>
      <c r="FHM619" s="45"/>
      <c r="FHN619" s="45"/>
      <c r="FHO619" s="45"/>
      <c r="FHP619" s="45"/>
      <c r="FHQ619" s="45"/>
      <c r="FHR619" s="45"/>
      <c r="FHS619" s="45"/>
      <c r="FHT619" s="45"/>
      <c r="FHU619" s="45"/>
      <c r="FHV619" s="45"/>
      <c r="FHW619" s="45"/>
      <c r="FHX619" s="45"/>
      <c r="FHY619" s="45"/>
      <c r="FHZ619" s="45"/>
      <c r="FIA619" s="45"/>
      <c r="FIB619" s="45"/>
      <c r="FIC619" s="45"/>
      <c r="FID619" s="45"/>
      <c r="FIE619" s="45"/>
      <c r="FIF619" s="45"/>
      <c r="FIG619" s="45"/>
      <c r="FIH619" s="45"/>
      <c r="FII619" s="45"/>
      <c r="FIJ619" s="45"/>
      <c r="FIK619" s="45"/>
      <c r="FIL619" s="45"/>
      <c r="FIM619" s="45"/>
      <c r="FIN619" s="45"/>
      <c r="FIO619" s="45"/>
      <c r="FIP619" s="45"/>
      <c r="FIQ619" s="45"/>
      <c r="FIR619" s="45"/>
      <c r="FIS619" s="45"/>
      <c r="FIT619" s="45"/>
      <c r="FIU619" s="45"/>
      <c r="FIV619" s="45"/>
      <c r="FIW619" s="45"/>
      <c r="FIX619" s="45"/>
      <c r="FIY619" s="45"/>
      <c r="FIZ619" s="45"/>
      <c r="FJA619" s="45"/>
      <c r="FJB619" s="45"/>
      <c r="FJC619" s="45"/>
      <c r="FJD619" s="45"/>
      <c r="FJE619" s="45"/>
      <c r="FJF619" s="45"/>
      <c r="FJG619" s="45"/>
      <c r="FJH619" s="45"/>
      <c r="FJI619" s="45"/>
      <c r="FJJ619" s="45"/>
      <c r="FJK619" s="45"/>
      <c r="FJL619" s="45"/>
      <c r="FJM619" s="45"/>
      <c r="FJN619" s="45"/>
      <c r="FJO619" s="45"/>
      <c r="FJP619" s="45"/>
      <c r="FJQ619" s="45"/>
      <c r="FJR619" s="45"/>
      <c r="FJS619" s="45"/>
      <c r="FJT619" s="45"/>
      <c r="FJU619" s="45"/>
      <c r="FJV619" s="45"/>
      <c r="FJW619" s="45"/>
      <c r="FJX619" s="45"/>
      <c r="FJY619" s="45"/>
      <c r="FJZ619" s="45"/>
      <c r="FKA619" s="45"/>
      <c r="FKB619" s="45"/>
      <c r="FKC619" s="45"/>
      <c r="FKD619" s="45"/>
      <c r="FKE619" s="45"/>
      <c r="FKF619" s="45"/>
      <c r="FKG619" s="45"/>
      <c r="FKH619" s="45"/>
      <c r="FKI619" s="45"/>
      <c r="FKJ619" s="45"/>
      <c r="FKK619" s="45"/>
      <c r="FKL619" s="45"/>
      <c r="FKM619" s="45"/>
      <c r="FKN619" s="45"/>
      <c r="FKO619" s="45"/>
      <c r="FKP619" s="45"/>
      <c r="FKQ619" s="45"/>
      <c r="FKR619" s="45"/>
      <c r="FKS619" s="45"/>
    </row>
    <row r="620" spans="1:4361">
      <c r="A620" s="22"/>
      <c r="B620" s="15" t="s">
        <v>12</v>
      </c>
      <c r="C620" s="15"/>
      <c r="D620" s="15"/>
      <c r="E620" s="25" t="s">
        <v>13</v>
      </c>
      <c r="F620" s="23">
        <v>8560.51</v>
      </c>
    </row>
    <row r="621" spans="1:4361" ht="38.25">
      <c r="A621" s="22"/>
      <c r="B621" s="22" t="s">
        <v>19</v>
      </c>
      <c r="C621" s="22"/>
      <c r="D621" s="22"/>
      <c r="E621" s="75" t="s">
        <v>20</v>
      </c>
      <c r="F621" s="23">
        <v>4023.71</v>
      </c>
    </row>
    <row r="622" spans="1:4361" ht="18" customHeight="1">
      <c r="A622" s="22"/>
      <c r="B622" s="15"/>
      <c r="C622" s="15" t="s">
        <v>468</v>
      </c>
      <c r="D622" s="15"/>
      <c r="E622" s="29" t="s">
        <v>15</v>
      </c>
      <c r="F622" s="23">
        <v>4023.71</v>
      </c>
    </row>
    <row r="623" spans="1:4361">
      <c r="A623" s="22"/>
      <c r="B623" s="15"/>
      <c r="C623" s="15" t="s">
        <v>604</v>
      </c>
      <c r="D623" s="15"/>
      <c r="E623" s="25" t="s">
        <v>21</v>
      </c>
      <c r="F623" s="23">
        <v>1257.07</v>
      </c>
    </row>
    <row r="624" spans="1:4361" ht="26.25" customHeight="1">
      <c r="A624" s="22"/>
      <c r="B624" s="15"/>
      <c r="C624" s="15"/>
      <c r="D624" s="15" t="s">
        <v>17</v>
      </c>
      <c r="E624" s="25" t="s">
        <v>169</v>
      </c>
      <c r="F624" s="23">
        <v>1257.07</v>
      </c>
    </row>
    <row r="625" spans="1:4361" ht="17.25" customHeight="1">
      <c r="A625" s="22"/>
      <c r="B625" s="15"/>
      <c r="C625" s="15" t="s">
        <v>688</v>
      </c>
      <c r="D625" s="15"/>
      <c r="E625" s="25" t="s">
        <v>366</v>
      </c>
      <c r="F625" s="23">
        <v>2766.64</v>
      </c>
    </row>
    <row r="626" spans="1:4361" ht="51">
      <c r="A626" s="22"/>
      <c r="B626" s="15"/>
      <c r="C626" s="15"/>
      <c r="D626" s="15" t="s">
        <v>17</v>
      </c>
      <c r="E626" s="25" t="s">
        <v>169</v>
      </c>
      <c r="F626" s="23">
        <v>2344.6579999999999</v>
      </c>
    </row>
    <row r="627" spans="1:4361" ht="25.5">
      <c r="A627" s="22"/>
      <c r="B627" s="15"/>
      <c r="C627" s="15"/>
      <c r="D627" s="15" t="s">
        <v>22</v>
      </c>
      <c r="E627" s="25" t="s">
        <v>847</v>
      </c>
      <c r="F627" s="23">
        <v>421.762</v>
      </c>
    </row>
    <row r="628" spans="1:4361">
      <c r="A628" s="22"/>
      <c r="B628" s="15"/>
      <c r="C628" s="15"/>
      <c r="D628" s="15" t="s">
        <v>24</v>
      </c>
      <c r="E628" s="25" t="s">
        <v>25</v>
      </c>
      <c r="F628" s="23">
        <v>0.22</v>
      </c>
    </row>
    <row r="629" spans="1:4361">
      <c r="A629" s="22"/>
      <c r="B629" s="15" t="s">
        <v>193</v>
      </c>
      <c r="C629" s="15"/>
      <c r="D629" s="15"/>
      <c r="E629" s="29" t="s">
        <v>194</v>
      </c>
      <c r="F629" s="23">
        <v>4536.8</v>
      </c>
    </row>
    <row r="630" spans="1:4361" ht="38.25">
      <c r="A630" s="22"/>
      <c r="B630" s="15"/>
      <c r="C630" s="15" t="s">
        <v>509</v>
      </c>
      <c r="D630" s="15"/>
      <c r="E630" s="147" t="s">
        <v>510</v>
      </c>
      <c r="F630" s="23">
        <v>4536.8</v>
      </c>
    </row>
    <row r="631" spans="1:4361">
      <c r="A631" s="22"/>
      <c r="B631" s="15"/>
      <c r="C631" s="15" t="s">
        <v>536</v>
      </c>
      <c r="D631" s="15"/>
      <c r="E631" s="55" t="s">
        <v>195</v>
      </c>
      <c r="F631" s="23">
        <v>4536.8</v>
      </c>
    </row>
    <row r="632" spans="1:4361" ht="25.5">
      <c r="A632" s="22"/>
      <c r="B632" s="15"/>
      <c r="C632" s="15"/>
      <c r="D632" s="15" t="s">
        <v>22</v>
      </c>
      <c r="E632" s="25" t="s">
        <v>847</v>
      </c>
      <c r="F632" s="23">
        <v>4536.8</v>
      </c>
    </row>
    <row r="633" spans="1:4361" s="9" customFormat="1" ht="25.5">
      <c r="A633" s="80">
        <v>990</v>
      </c>
      <c r="B633" s="27"/>
      <c r="C633" s="27"/>
      <c r="D633" s="27"/>
      <c r="E633" s="28" t="s">
        <v>268</v>
      </c>
      <c r="F633" s="47">
        <v>15470.344000000001</v>
      </c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5"/>
      <c r="BQ633" s="45"/>
      <c r="BR633" s="45"/>
      <c r="BS633" s="45"/>
      <c r="BT633" s="45"/>
      <c r="BU633" s="45"/>
      <c r="BV633" s="45"/>
      <c r="BW633" s="45"/>
      <c r="BX633" s="45"/>
      <c r="BY633" s="45"/>
      <c r="BZ633" s="45"/>
      <c r="CA633" s="45"/>
      <c r="CB633" s="45"/>
      <c r="CC633" s="45"/>
      <c r="CD633" s="45"/>
      <c r="CE633" s="45"/>
      <c r="CF633" s="45"/>
      <c r="CG633" s="45"/>
      <c r="CH633" s="45"/>
      <c r="CI633" s="45"/>
      <c r="CJ633" s="45"/>
      <c r="CK633" s="45"/>
      <c r="CL633" s="45"/>
      <c r="CM633" s="45"/>
      <c r="CN633" s="45"/>
      <c r="CO633" s="45"/>
      <c r="CP633" s="45"/>
      <c r="CQ633" s="45"/>
      <c r="CR633" s="45"/>
      <c r="CS633" s="45"/>
      <c r="CT633" s="45"/>
      <c r="CU633" s="45"/>
      <c r="CV633" s="45"/>
      <c r="CW633" s="45"/>
      <c r="CX633" s="45"/>
      <c r="CY633" s="45"/>
      <c r="CZ633" s="45"/>
      <c r="DA633" s="45"/>
      <c r="DB633" s="45"/>
      <c r="DC633" s="45"/>
      <c r="DD633" s="45"/>
      <c r="DE633" s="45"/>
      <c r="DF633" s="45"/>
      <c r="DG633" s="45"/>
      <c r="DH633" s="45"/>
      <c r="DI633" s="45"/>
      <c r="DJ633" s="45"/>
      <c r="DK633" s="45"/>
      <c r="DL633" s="45"/>
      <c r="DM633" s="45"/>
      <c r="DN633" s="45"/>
      <c r="DO633" s="45"/>
      <c r="DP633" s="45"/>
      <c r="DQ633" s="45"/>
      <c r="DR633" s="45"/>
      <c r="DS633" s="45"/>
      <c r="DT633" s="45"/>
      <c r="DU633" s="45"/>
      <c r="DV633" s="45"/>
      <c r="DW633" s="45"/>
      <c r="DX633" s="45"/>
      <c r="DY633" s="45"/>
      <c r="DZ633" s="45"/>
      <c r="EA633" s="45"/>
      <c r="EB633" s="45"/>
      <c r="EC633" s="45"/>
      <c r="ED633" s="45"/>
      <c r="EE633" s="45"/>
      <c r="EF633" s="45"/>
      <c r="EG633" s="45"/>
      <c r="EH633" s="45"/>
      <c r="EI633" s="45"/>
      <c r="EJ633" s="45"/>
      <c r="EK633" s="45"/>
      <c r="EL633" s="45"/>
      <c r="EM633" s="45"/>
      <c r="EN633" s="45"/>
      <c r="EO633" s="45"/>
      <c r="EP633" s="45"/>
      <c r="EQ633" s="45"/>
      <c r="ER633" s="45"/>
      <c r="ES633" s="45"/>
      <c r="ET633" s="45"/>
      <c r="EU633" s="45"/>
      <c r="EV633" s="45"/>
      <c r="EW633" s="45"/>
      <c r="EX633" s="45"/>
      <c r="EY633" s="45"/>
      <c r="EZ633" s="45"/>
      <c r="FA633" s="45"/>
      <c r="FB633" s="45"/>
      <c r="FC633" s="45"/>
      <c r="FD633" s="45"/>
      <c r="FE633" s="45"/>
      <c r="FF633" s="45"/>
      <c r="FG633" s="45"/>
      <c r="FH633" s="45"/>
      <c r="FI633" s="45"/>
      <c r="FJ633" s="45"/>
      <c r="FK633" s="45"/>
      <c r="FL633" s="45"/>
      <c r="FM633" s="45"/>
      <c r="FN633" s="45"/>
      <c r="FO633" s="45"/>
      <c r="FP633" s="45"/>
      <c r="FQ633" s="45"/>
      <c r="FR633" s="45"/>
      <c r="FS633" s="45"/>
      <c r="FT633" s="45"/>
      <c r="FU633" s="45"/>
      <c r="FV633" s="45"/>
      <c r="FW633" s="45"/>
      <c r="FX633" s="45"/>
      <c r="FY633" s="45"/>
      <c r="FZ633" s="45"/>
      <c r="GA633" s="45"/>
      <c r="GB633" s="45"/>
      <c r="GC633" s="45"/>
      <c r="GD633" s="45"/>
      <c r="GE633" s="45"/>
      <c r="GF633" s="45"/>
      <c r="GG633" s="45"/>
      <c r="GH633" s="45"/>
      <c r="GI633" s="45"/>
      <c r="GJ633" s="45"/>
      <c r="GK633" s="45"/>
      <c r="GL633" s="45"/>
      <c r="GM633" s="45"/>
      <c r="GN633" s="45"/>
      <c r="GO633" s="45"/>
      <c r="GP633" s="45"/>
      <c r="GQ633" s="45"/>
      <c r="GR633" s="45"/>
      <c r="GS633" s="45"/>
      <c r="GT633" s="45"/>
      <c r="GU633" s="45"/>
      <c r="GV633" s="45"/>
      <c r="GW633" s="45"/>
      <c r="GX633" s="45"/>
      <c r="GY633" s="45"/>
      <c r="GZ633" s="45"/>
      <c r="HA633" s="45"/>
      <c r="HB633" s="45"/>
      <c r="HC633" s="45"/>
      <c r="HD633" s="45"/>
      <c r="HE633" s="45"/>
      <c r="HF633" s="45"/>
      <c r="HG633" s="45"/>
      <c r="HH633" s="45"/>
      <c r="HI633" s="45"/>
      <c r="HJ633" s="45"/>
      <c r="HK633" s="45"/>
      <c r="HL633" s="45"/>
      <c r="HM633" s="45"/>
      <c r="HN633" s="45"/>
      <c r="HO633" s="45"/>
      <c r="HP633" s="45"/>
      <c r="HQ633" s="45"/>
      <c r="HR633" s="45"/>
      <c r="HS633" s="45"/>
      <c r="HT633" s="45"/>
      <c r="HU633" s="45"/>
      <c r="HV633" s="45"/>
      <c r="HW633" s="45"/>
      <c r="HX633" s="45"/>
      <c r="HY633" s="45"/>
      <c r="HZ633" s="45"/>
      <c r="IA633" s="45"/>
      <c r="IB633" s="45"/>
      <c r="IC633" s="45"/>
      <c r="ID633" s="45"/>
      <c r="IE633" s="45"/>
      <c r="IF633" s="45"/>
      <c r="IG633" s="45"/>
      <c r="IH633" s="45"/>
      <c r="II633" s="45"/>
      <c r="IJ633" s="45"/>
      <c r="IK633" s="45"/>
      <c r="IL633" s="45"/>
      <c r="IM633" s="45"/>
      <c r="IN633" s="45"/>
      <c r="IO633" s="45"/>
      <c r="IP633" s="45"/>
      <c r="IQ633" s="45"/>
      <c r="IR633" s="45"/>
      <c r="IS633" s="45"/>
      <c r="IT633" s="45"/>
      <c r="IU633" s="45"/>
      <c r="IV633" s="45"/>
      <c r="IW633" s="45"/>
      <c r="IX633" s="45"/>
      <c r="IY633" s="45"/>
      <c r="IZ633" s="45"/>
      <c r="JA633" s="45"/>
      <c r="JB633" s="45"/>
      <c r="JC633" s="45"/>
      <c r="JD633" s="45"/>
      <c r="JE633" s="45"/>
      <c r="JF633" s="45"/>
      <c r="JG633" s="45"/>
      <c r="JH633" s="45"/>
      <c r="JI633" s="45"/>
      <c r="JJ633" s="45"/>
      <c r="JK633" s="45"/>
      <c r="JL633" s="45"/>
      <c r="JM633" s="45"/>
      <c r="JN633" s="45"/>
      <c r="JO633" s="45"/>
      <c r="JP633" s="45"/>
      <c r="JQ633" s="45"/>
      <c r="JR633" s="45"/>
      <c r="JS633" s="45"/>
      <c r="JT633" s="45"/>
      <c r="JU633" s="45"/>
      <c r="JV633" s="45"/>
      <c r="JW633" s="45"/>
      <c r="JX633" s="45"/>
      <c r="JY633" s="45"/>
      <c r="JZ633" s="45"/>
      <c r="KA633" s="45"/>
      <c r="KB633" s="45"/>
      <c r="KC633" s="45"/>
      <c r="KD633" s="45"/>
      <c r="KE633" s="45"/>
      <c r="KF633" s="45"/>
      <c r="KG633" s="45"/>
      <c r="KH633" s="45"/>
      <c r="KI633" s="45"/>
      <c r="KJ633" s="45"/>
      <c r="KK633" s="45"/>
      <c r="KL633" s="45"/>
      <c r="KM633" s="45"/>
      <c r="KN633" s="45"/>
      <c r="KO633" s="45"/>
      <c r="KP633" s="45"/>
      <c r="KQ633" s="45"/>
      <c r="KR633" s="45"/>
      <c r="KS633" s="45"/>
      <c r="KT633" s="45"/>
      <c r="KU633" s="45"/>
      <c r="KV633" s="45"/>
      <c r="KW633" s="45"/>
      <c r="KX633" s="45"/>
      <c r="KY633" s="45"/>
      <c r="KZ633" s="45"/>
      <c r="LA633" s="45"/>
      <c r="LB633" s="45"/>
      <c r="LC633" s="45"/>
      <c r="LD633" s="45"/>
      <c r="LE633" s="45"/>
      <c r="LF633" s="45"/>
      <c r="LG633" s="45"/>
      <c r="LH633" s="45"/>
      <c r="LI633" s="45"/>
      <c r="LJ633" s="45"/>
      <c r="LK633" s="45"/>
      <c r="LL633" s="45"/>
      <c r="LM633" s="45"/>
      <c r="LN633" s="45"/>
      <c r="LO633" s="45"/>
      <c r="LP633" s="45"/>
      <c r="LQ633" s="45"/>
      <c r="LR633" s="45"/>
      <c r="LS633" s="45"/>
      <c r="LT633" s="45"/>
      <c r="LU633" s="45"/>
      <c r="LV633" s="45"/>
      <c r="LW633" s="45"/>
      <c r="LX633" s="45"/>
      <c r="LY633" s="45"/>
      <c r="LZ633" s="45"/>
      <c r="MA633" s="45"/>
      <c r="MB633" s="45"/>
      <c r="MC633" s="45"/>
      <c r="MD633" s="45"/>
      <c r="ME633" s="45"/>
      <c r="MF633" s="45"/>
      <c r="MG633" s="45"/>
      <c r="MH633" s="45"/>
      <c r="MI633" s="45"/>
      <c r="MJ633" s="45"/>
      <c r="MK633" s="45"/>
      <c r="ML633" s="45"/>
      <c r="MM633" s="45"/>
      <c r="MN633" s="45"/>
      <c r="MO633" s="45"/>
      <c r="MP633" s="45"/>
      <c r="MQ633" s="45"/>
      <c r="MR633" s="45"/>
      <c r="MS633" s="45"/>
      <c r="MT633" s="45"/>
      <c r="MU633" s="45"/>
      <c r="MV633" s="45"/>
      <c r="MW633" s="45"/>
      <c r="MX633" s="45"/>
      <c r="MY633" s="45"/>
      <c r="MZ633" s="45"/>
      <c r="NA633" s="45"/>
      <c r="NB633" s="45"/>
      <c r="NC633" s="45"/>
      <c r="ND633" s="45"/>
      <c r="NE633" s="45"/>
      <c r="NF633" s="45"/>
      <c r="NG633" s="45"/>
      <c r="NH633" s="45"/>
      <c r="NI633" s="45"/>
      <c r="NJ633" s="45"/>
      <c r="NK633" s="45"/>
      <c r="NL633" s="45"/>
      <c r="NM633" s="45"/>
      <c r="NN633" s="45"/>
      <c r="NO633" s="45"/>
      <c r="NP633" s="45"/>
      <c r="NQ633" s="45"/>
      <c r="NR633" s="45"/>
      <c r="NS633" s="45"/>
      <c r="NT633" s="45"/>
      <c r="NU633" s="45"/>
      <c r="NV633" s="45"/>
      <c r="NW633" s="45"/>
      <c r="NX633" s="45"/>
      <c r="NY633" s="45"/>
      <c r="NZ633" s="45"/>
      <c r="OA633" s="45"/>
      <c r="OB633" s="45"/>
      <c r="OC633" s="45"/>
      <c r="OD633" s="45"/>
      <c r="OE633" s="45"/>
      <c r="OF633" s="45"/>
      <c r="OG633" s="45"/>
      <c r="OH633" s="45"/>
      <c r="OI633" s="45"/>
      <c r="OJ633" s="45"/>
      <c r="OK633" s="45"/>
      <c r="OL633" s="45"/>
      <c r="OM633" s="45"/>
      <c r="ON633" s="45"/>
      <c r="OO633" s="45"/>
      <c r="OP633" s="45"/>
      <c r="OQ633" s="45"/>
      <c r="OR633" s="45"/>
      <c r="OS633" s="45"/>
      <c r="OT633" s="45"/>
      <c r="OU633" s="45"/>
      <c r="OV633" s="45"/>
      <c r="OW633" s="45"/>
      <c r="OX633" s="45"/>
      <c r="OY633" s="45"/>
      <c r="OZ633" s="45"/>
      <c r="PA633" s="45"/>
      <c r="PB633" s="45"/>
      <c r="PC633" s="45"/>
      <c r="PD633" s="45"/>
      <c r="PE633" s="45"/>
      <c r="PF633" s="45"/>
      <c r="PG633" s="45"/>
      <c r="PH633" s="45"/>
      <c r="PI633" s="45"/>
      <c r="PJ633" s="45"/>
      <c r="PK633" s="45"/>
      <c r="PL633" s="45"/>
      <c r="PM633" s="45"/>
      <c r="PN633" s="45"/>
      <c r="PO633" s="45"/>
      <c r="PP633" s="45"/>
      <c r="PQ633" s="45"/>
      <c r="PR633" s="45"/>
      <c r="PS633" s="45"/>
      <c r="PT633" s="45"/>
      <c r="PU633" s="45"/>
      <c r="PV633" s="45"/>
      <c r="PW633" s="45"/>
      <c r="PX633" s="45"/>
      <c r="PY633" s="45"/>
      <c r="PZ633" s="45"/>
      <c r="QA633" s="45"/>
      <c r="QB633" s="45"/>
      <c r="QC633" s="45"/>
      <c r="QD633" s="45"/>
      <c r="QE633" s="45"/>
      <c r="QF633" s="45"/>
      <c r="QG633" s="45"/>
      <c r="QH633" s="45"/>
      <c r="QI633" s="45"/>
      <c r="QJ633" s="45"/>
      <c r="QK633" s="45"/>
      <c r="QL633" s="45"/>
      <c r="QM633" s="45"/>
      <c r="QN633" s="45"/>
      <c r="QO633" s="45"/>
      <c r="QP633" s="45"/>
      <c r="QQ633" s="45"/>
      <c r="QR633" s="45"/>
      <c r="QS633" s="45"/>
      <c r="QT633" s="45"/>
      <c r="QU633" s="45"/>
      <c r="QV633" s="45"/>
      <c r="QW633" s="45"/>
      <c r="QX633" s="45"/>
      <c r="QY633" s="45"/>
      <c r="QZ633" s="45"/>
      <c r="RA633" s="45"/>
      <c r="RB633" s="45"/>
      <c r="RC633" s="45"/>
      <c r="RD633" s="45"/>
      <c r="RE633" s="45"/>
      <c r="RF633" s="45"/>
      <c r="RG633" s="45"/>
      <c r="RH633" s="45"/>
      <c r="RI633" s="45"/>
      <c r="RJ633" s="45"/>
      <c r="RK633" s="45"/>
      <c r="RL633" s="45"/>
      <c r="RM633" s="45"/>
      <c r="RN633" s="45"/>
      <c r="RO633" s="45"/>
      <c r="RP633" s="45"/>
      <c r="RQ633" s="45"/>
      <c r="RR633" s="45"/>
      <c r="RS633" s="45"/>
      <c r="RT633" s="45"/>
      <c r="RU633" s="45"/>
      <c r="RV633" s="45"/>
      <c r="RW633" s="45"/>
      <c r="RX633" s="45"/>
      <c r="RY633" s="45"/>
      <c r="RZ633" s="45"/>
      <c r="SA633" s="45"/>
      <c r="SB633" s="45"/>
      <c r="SC633" s="45"/>
      <c r="SD633" s="45"/>
      <c r="SE633" s="45"/>
      <c r="SF633" s="45"/>
      <c r="SG633" s="45"/>
      <c r="SH633" s="45"/>
      <c r="SI633" s="45"/>
      <c r="SJ633" s="45"/>
      <c r="SK633" s="45"/>
      <c r="SL633" s="45"/>
      <c r="SM633" s="45"/>
      <c r="SN633" s="45"/>
      <c r="SO633" s="45"/>
      <c r="SP633" s="45"/>
      <c r="SQ633" s="45"/>
      <c r="SR633" s="45"/>
      <c r="SS633" s="45"/>
      <c r="ST633" s="45"/>
      <c r="SU633" s="45"/>
      <c r="SV633" s="45"/>
      <c r="SW633" s="45"/>
      <c r="SX633" s="45"/>
      <c r="SY633" s="45"/>
      <c r="SZ633" s="45"/>
      <c r="TA633" s="45"/>
      <c r="TB633" s="45"/>
      <c r="TC633" s="45"/>
      <c r="TD633" s="45"/>
      <c r="TE633" s="45"/>
      <c r="TF633" s="45"/>
      <c r="TG633" s="45"/>
      <c r="TH633" s="45"/>
      <c r="TI633" s="45"/>
      <c r="TJ633" s="45"/>
      <c r="TK633" s="45"/>
      <c r="TL633" s="45"/>
      <c r="TM633" s="45"/>
      <c r="TN633" s="45"/>
      <c r="TO633" s="45"/>
      <c r="TP633" s="45"/>
      <c r="TQ633" s="45"/>
      <c r="TR633" s="45"/>
      <c r="TS633" s="45"/>
      <c r="TT633" s="45"/>
      <c r="TU633" s="45"/>
      <c r="TV633" s="45"/>
      <c r="TW633" s="45"/>
      <c r="TX633" s="45"/>
      <c r="TY633" s="45"/>
      <c r="TZ633" s="45"/>
      <c r="UA633" s="45"/>
      <c r="UB633" s="45"/>
      <c r="UC633" s="45"/>
      <c r="UD633" s="45"/>
      <c r="UE633" s="45"/>
      <c r="UF633" s="45"/>
      <c r="UG633" s="45"/>
      <c r="UH633" s="45"/>
      <c r="UI633" s="45"/>
      <c r="UJ633" s="45"/>
      <c r="UK633" s="45"/>
      <c r="UL633" s="45"/>
      <c r="UM633" s="45"/>
      <c r="UN633" s="45"/>
      <c r="UO633" s="45"/>
      <c r="UP633" s="45"/>
      <c r="UQ633" s="45"/>
      <c r="UR633" s="45"/>
      <c r="US633" s="45"/>
      <c r="UT633" s="45"/>
      <c r="UU633" s="45"/>
      <c r="UV633" s="45"/>
      <c r="UW633" s="45"/>
      <c r="UX633" s="45"/>
      <c r="UY633" s="45"/>
      <c r="UZ633" s="45"/>
      <c r="VA633" s="45"/>
      <c r="VB633" s="45"/>
      <c r="VC633" s="45"/>
      <c r="VD633" s="45"/>
      <c r="VE633" s="45"/>
      <c r="VF633" s="45"/>
      <c r="VG633" s="45"/>
      <c r="VH633" s="45"/>
      <c r="VI633" s="45"/>
      <c r="VJ633" s="45"/>
      <c r="VK633" s="45"/>
      <c r="VL633" s="45"/>
      <c r="VM633" s="45"/>
      <c r="VN633" s="45"/>
      <c r="VO633" s="45"/>
      <c r="VP633" s="45"/>
      <c r="VQ633" s="45"/>
      <c r="VR633" s="45"/>
      <c r="VS633" s="45"/>
      <c r="VT633" s="45"/>
      <c r="VU633" s="45"/>
      <c r="VV633" s="45"/>
      <c r="VW633" s="45"/>
      <c r="VX633" s="45"/>
      <c r="VY633" s="45"/>
      <c r="VZ633" s="45"/>
      <c r="WA633" s="45"/>
      <c r="WB633" s="45"/>
      <c r="WC633" s="45"/>
      <c r="WD633" s="45"/>
      <c r="WE633" s="45"/>
      <c r="WF633" s="45"/>
      <c r="WG633" s="45"/>
      <c r="WH633" s="45"/>
      <c r="WI633" s="45"/>
      <c r="WJ633" s="45"/>
      <c r="WK633" s="45"/>
      <c r="WL633" s="45"/>
      <c r="WM633" s="45"/>
      <c r="WN633" s="45"/>
      <c r="WO633" s="45"/>
      <c r="WP633" s="45"/>
      <c r="WQ633" s="45"/>
      <c r="WR633" s="45"/>
      <c r="WS633" s="45"/>
      <c r="WT633" s="45"/>
      <c r="WU633" s="45"/>
      <c r="WV633" s="45"/>
      <c r="WW633" s="45"/>
      <c r="WX633" s="45"/>
      <c r="WY633" s="45"/>
      <c r="WZ633" s="45"/>
      <c r="XA633" s="45"/>
      <c r="XB633" s="45"/>
      <c r="XC633" s="45"/>
      <c r="XD633" s="45"/>
      <c r="XE633" s="45"/>
      <c r="XF633" s="45"/>
      <c r="XG633" s="45"/>
      <c r="XH633" s="45"/>
      <c r="XI633" s="45"/>
      <c r="XJ633" s="45"/>
      <c r="XK633" s="45"/>
      <c r="XL633" s="45"/>
      <c r="XM633" s="45"/>
      <c r="XN633" s="45"/>
      <c r="XO633" s="45"/>
      <c r="XP633" s="45"/>
      <c r="XQ633" s="45"/>
      <c r="XR633" s="45"/>
      <c r="XS633" s="45"/>
      <c r="XT633" s="45"/>
      <c r="XU633" s="45"/>
      <c r="XV633" s="45"/>
      <c r="XW633" s="45"/>
      <c r="XX633" s="45"/>
      <c r="XY633" s="45"/>
      <c r="XZ633" s="45"/>
      <c r="YA633" s="45"/>
      <c r="YB633" s="45"/>
      <c r="YC633" s="45"/>
      <c r="YD633" s="45"/>
      <c r="YE633" s="45"/>
      <c r="YF633" s="45"/>
      <c r="YG633" s="45"/>
      <c r="YH633" s="45"/>
      <c r="YI633" s="45"/>
      <c r="YJ633" s="45"/>
      <c r="YK633" s="45"/>
      <c r="YL633" s="45"/>
      <c r="YM633" s="45"/>
      <c r="YN633" s="45"/>
      <c r="YO633" s="45"/>
      <c r="YP633" s="45"/>
      <c r="YQ633" s="45"/>
      <c r="YR633" s="45"/>
      <c r="YS633" s="45"/>
      <c r="YT633" s="45"/>
      <c r="YU633" s="45"/>
      <c r="YV633" s="45"/>
      <c r="YW633" s="45"/>
      <c r="YX633" s="45"/>
      <c r="YY633" s="45"/>
      <c r="YZ633" s="45"/>
      <c r="ZA633" s="45"/>
      <c r="ZB633" s="45"/>
      <c r="ZC633" s="45"/>
      <c r="ZD633" s="45"/>
      <c r="ZE633" s="45"/>
      <c r="ZF633" s="45"/>
      <c r="ZG633" s="45"/>
      <c r="ZH633" s="45"/>
      <c r="ZI633" s="45"/>
      <c r="ZJ633" s="45"/>
      <c r="ZK633" s="45"/>
      <c r="ZL633" s="45"/>
      <c r="ZM633" s="45"/>
      <c r="ZN633" s="45"/>
      <c r="ZO633" s="45"/>
      <c r="ZP633" s="45"/>
      <c r="ZQ633" s="45"/>
      <c r="ZR633" s="45"/>
      <c r="ZS633" s="45"/>
      <c r="ZT633" s="45"/>
      <c r="ZU633" s="45"/>
      <c r="ZV633" s="45"/>
      <c r="ZW633" s="45"/>
      <c r="ZX633" s="45"/>
      <c r="ZY633" s="45"/>
      <c r="ZZ633" s="45"/>
      <c r="AAA633" s="45"/>
      <c r="AAB633" s="45"/>
      <c r="AAC633" s="45"/>
      <c r="AAD633" s="45"/>
      <c r="AAE633" s="45"/>
      <c r="AAF633" s="45"/>
      <c r="AAG633" s="45"/>
      <c r="AAH633" s="45"/>
      <c r="AAI633" s="45"/>
      <c r="AAJ633" s="45"/>
      <c r="AAK633" s="45"/>
      <c r="AAL633" s="45"/>
      <c r="AAM633" s="45"/>
      <c r="AAN633" s="45"/>
      <c r="AAO633" s="45"/>
      <c r="AAP633" s="45"/>
      <c r="AAQ633" s="45"/>
      <c r="AAR633" s="45"/>
      <c r="AAS633" s="45"/>
      <c r="AAT633" s="45"/>
      <c r="AAU633" s="45"/>
      <c r="AAV633" s="45"/>
      <c r="AAW633" s="45"/>
      <c r="AAX633" s="45"/>
      <c r="AAY633" s="45"/>
      <c r="AAZ633" s="45"/>
      <c r="ABA633" s="45"/>
      <c r="ABB633" s="45"/>
      <c r="ABC633" s="45"/>
      <c r="ABD633" s="45"/>
      <c r="ABE633" s="45"/>
      <c r="ABF633" s="45"/>
      <c r="ABG633" s="45"/>
      <c r="ABH633" s="45"/>
      <c r="ABI633" s="45"/>
      <c r="ABJ633" s="45"/>
      <c r="ABK633" s="45"/>
      <c r="ABL633" s="45"/>
      <c r="ABM633" s="45"/>
      <c r="ABN633" s="45"/>
      <c r="ABO633" s="45"/>
      <c r="ABP633" s="45"/>
      <c r="ABQ633" s="45"/>
      <c r="ABR633" s="45"/>
      <c r="ABS633" s="45"/>
      <c r="ABT633" s="45"/>
      <c r="ABU633" s="45"/>
      <c r="ABV633" s="45"/>
      <c r="ABW633" s="45"/>
      <c r="ABX633" s="45"/>
      <c r="ABY633" s="45"/>
      <c r="ABZ633" s="45"/>
      <c r="ACA633" s="45"/>
      <c r="ACB633" s="45"/>
      <c r="ACC633" s="45"/>
      <c r="ACD633" s="45"/>
      <c r="ACE633" s="45"/>
      <c r="ACF633" s="45"/>
      <c r="ACG633" s="45"/>
      <c r="ACH633" s="45"/>
      <c r="ACI633" s="45"/>
      <c r="ACJ633" s="45"/>
      <c r="ACK633" s="45"/>
      <c r="ACL633" s="45"/>
      <c r="ACM633" s="45"/>
      <c r="ACN633" s="45"/>
      <c r="ACO633" s="45"/>
      <c r="ACP633" s="45"/>
      <c r="ACQ633" s="45"/>
      <c r="ACR633" s="45"/>
      <c r="ACS633" s="45"/>
      <c r="ACT633" s="45"/>
      <c r="ACU633" s="45"/>
      <c r="ACV633" s="45"/>
      <c r="ACW633" s="45"/>
      <c r="ACX633" s="45"/>
      <c r="ACY633" s="45"/>
      <c r="ACZ633" s="45"/>
      <c r="ADA633" s="45"/>
      <c r="ADB633" s="45"/>
      <c r="ADC633" s="45"/>
      <c r="ADD633" s="45"/>
      <c r="ADE633" s="45"/>
      <c r="ADF633" s="45"/>
      <c r="ADG633" s="45"/>
      <c r="ADH633" s="45"/>
      <c r="ADI633" s="45"/>
      <c r="ADJ633" s="45"/>
      <c r="ADK633" s="45"/>
      <c r="ADL633" s="45"/>
      <c r="ADM633" s="45"/>
      <c r="ADN633" s="45"/>
      <c r="ADO633" s="45"/>
      <c r="ADP633" s="45"/>
      <c r="ADQ633" s="45"/>
      <c r="ADR633" s="45"/>
      <c r="ADS633" s="45"/>
      <c r="ADT633" s="45"/>
      <c r="ADU633" s="45"/>
      <c r="ADV633" s="45"/>
      <c r="ADW633" s="45"/>
      <c r="ADX633" s="45"/>
      <c r="ADY633" s="45"/>
      <c r="ADZ633" s="45"/>
      <c r="AEA633" s="45"/>
      <c r="AEB633" s="45"/>
      <c r="AEC633" s="45"/>
      <c r="AED633" s="45"/>
      <c r="AEE633" s="45"/>
      <c r="AEF633" s="45"/>
      <c r="AEG633" s="45"/>
      <c r="AEH633" s="45"/>
      <c r="AEI633" s="45"/>
      <c r="AEJ633" s="45"/>
      <c r="AEK633" s="45"/>
      <c r="AEL633" s="45"/>
      <c r="AEM633" s="45"/>
      <c r="AEN633" s="45"/>
      <c r="AEO633" s="45"/>
      <c r="AEP633" s="45"/>
      <c r="AEQ633" s="45"/>
      <c r="AER633" s="45"/>
      <c r="AES633" s="45"/>
      <c r="AET633" s="45"/>
      <c r="AEU633" s="45"/>
      <c r="AEV633" s="45"/>
      <c r="AEW633" s="45"/>
      <c r="AEX633" s="45"/>
      <c r="AEY633" s="45"/>
      <c r="AEZ633" s="45"/>
      <c r="AFA633" s="45"/>
      <c r="AFB633" s="45"/>
      <c r="AFC633" s="45"/>
      <c r="AFD633" s="45"/>
      <c r="AFE633" s="45"/>
      <c r="AFF633" s="45"/>
      <c r="AFG633" s="45"/>
      <c r="AFH633" s="45"/>
      <c r="AFI633" s="45"/>
      <c r="AFJ633" s="45"/>
      <c r="AFK633" s="45"/>
      <c r="AFL633" s="45"/>
      <c r="AFM633" s="45"/>
      <c r="AFN633" s="45"/>
      <c r="AFO633" s="45"/>
      <c r="AFP633" s="45"/>
      <c r="AFQ633" s="45"/>
      <c r="AFR633" s="45"/>
      <c r="AFS633" s="45"/>
      <c r="AFT633" s="45"/>
      <c r="AFU633" s="45"/>
      <c r="AFV633" s="45"/>
      <c r="AFW633" s="45"/>
      <c r="AFX633" s="45"/>
      <c r="AFY633" s="45"/>
      <c r="AFZ633" s="45"/>
      <c r="AGA633" s="45"/>
      <c r="AGB633" s="45"/>
      <c r="AGC633" s="45"/>
      <c r="AGD633" s="45"/>
      <c r="AGE633" s="45"/>
      <c r="AGF633" s="45"/>
      <c r="AGG633" s="45"/>
      <c r="AGH633" s="45"/>
      <c r="AGI633" s="45"/>
      <c r="AGJ633" s="45"/>
      <c r="AGK633" s="45"/>
      <c r="AGL633" s="45"/>
      <c r="AGM633" s="45"/>
      <c r="AGN633" s="45"/>
      <c r="AGO633" s="45"/>
      <c r="AGP633" s="45"/>
      <c r="AGQ633" s="45"/>
      <c r="AGR633" s="45"/>
      <c r="AGS633" s="45"/>
      <c r="AGT633" s="45"/>
      <c r="AGU633" s="45"/>
      <c r="AGV633" s="45"/>
      <c r="AGW633" s="45"/>
      <c r="AGX633" s="45"/>
      <c r="AGY633" s="45"/>
      <c r="AGZ633" s="45"/>
      <c r="AHA633" s="45"/>
      <c r="AHB633" s="45"/>
      <c r="AHC633" s="45"/>
      <c r="AHD633" s="45"/>
      <c r="AHE633" s="45"/>
      <c r="AHF633" s="45"/>
      <c r="AHG633" s="45"/>
      <c r="AHH633" s="45"/>
      <c r="AHI633" s="45"/>
      <c r="AHJ633" s="45"/>
      <c r="AHK633" s="45"/>
      <c r="AHL633" s="45"/>
      <c r="AHM633" s="45"/>
      <c r="AHN633" s="45"/>
      <c r="AHO633" s="45"/>
      <c r="AHP633" s="45"/>
      <c r="AHQ633" s="45"/>
      <c r="AHR633" s="45"/>
      <c r="AHS633" s="45"/>
      <c r="AHT633" s="45"/>
      <c r="AHU633" s="45"/>
      <c r="AHV633" s="45"/>
      <c r="AHW633" s="45"/>
      <c r="AHX633" s="45"/>
      <c r="AHY633" s="45"/>
      <c r="AHZ633" s="45"/>
      <c r="AIA633" s="45"/>
      <c r="AIB633" s="45"/>
      <c r="AIC633" s="45"/>
      <c r="AID633" s="45"/>
      <c r="AIE633" s="45"/>
      <c r="AIF633" s="45"/>
      <c r="AIG633" s="45"/>
      <c r="AIH633" s="45"/>
      <c r="AII633" s="45"/>
      <c r="AIJ633" s="45"/>
      <c r="AIK633" s="45"/>
      <c r="AIL633" s="45"/>
      <c r="AIM633" s="45"/>
      <c r="AIN633" s="45"/>
      <c r="AIO633" s="45"/>
      <c r="AIP633" s="45"/>
      <c r="AIQ633" s="45"/>
      <c r="AIR633" s="45"/>
      <c r="AIS633" s="45"/>
      <c r="AIT633" s="45"/>
      <c r="AIU633" s="45"/>
      <c r="AIV633" s="45"/>
      <c r="AIW633" s="45"/>
      <c r="AIX633" s="45"/>
      <c r="AIY633" s="45"/>
      <c r="AIZ633" s="45"/>
      <c r="AJA633" s="45"/>
      <c r="AJB633" s="45"/>
      <c r="AJC633" s="45"/>
      <c r="AJD633" s="45"/>
      <c r="AJE633" s="45"/>
      <c r="AJF633" s="45"/>
      <c r="AJG633" s="45"/>
      <c r="AJH633" s="45"/>
      <c r="AJI633" s="45"/>
      <c r="AJJ633" s="45"/>
      <c r="AJK633" s="45"/>
      <c r="AJL633" s="45"/>
      <c r="AJM633" s="45"/>
      <c r="AJN633" s="45"/>
      <c r="AJO633" s="45"/>
      <c r="AJP633" s="45"/>
      <c r="AJQ633" s="45"/>
      <c r="AJR633" s="45"/>
      <c r="AJS633" s="45"/>
      <c r="AJT633" s="45"/>
      <c r="AJU633" s="45"/>
      <c r="AJV633" s="45"/>
      <c r="AJW633" s="45"/>
      <c r="AJX633" s="45"/>
      <c r="AJY633" s="45"/>
      <c r="AJZ633" s="45"/>
      <c r="AKA633" s="45"/>
      <c r="AKB633" s="45"/>
      <c r="AKC633" s="45"/>
      <c r="AKD633" s="45"/>
      <c r="AKE633" s="45"/>
      <c r="AKF633" s="45"/>
      <c r="AKG633" s="45"/>
      <c r="AKH633" s="45"/>
      <c r="AKI633" s="45"/>
      <c r="AKJ633" s="45"/>
      <c r="AKK633" s="45"/>
      <c r="AKL633" s="45"/>
      <c r="AKM633" s="45"/>
      <c r="AKN633" s="45"/>
      <c r="AKO633" s="45"/>
      <c r="AKP633" s="45"/>
      <c r="AKQ633" s="45"/>
      <c r="AKR633" s="45"/>
      <c r="AKS633" s="45"/>
      <c r="AKT633" s="45"/>
      <c r="AKU633" s="45"/>
      <c r="AKV633" s="45"/>
      <c r="AKW633" s="45"/>
      <c r="AKX633" s="45"/>
      <c r="AKY633" s="45"/>
      <c r="AKZ633" s="45"/>
      <c r="ALA633" s="45"/>
      <c r="ALB633" s="45"/>
      <c r="ALC633" s="45"/>
      <c r="ALD633" s="45"/>
      <c r="ALE633" s="45"/>
      <c r="ALF633" s="45"/>
      <c r="ALG633" s="45"/>
      <c r="ALH633" s="45"/>
      <c r="ALI633" s="45"/>
      <c r="ALJ633" s="45"/>
      <c r="ALK633" s="45"/>
      <c r="ALL633" s="45"/>
      <c r="ALM633" s="45"/>
      <c r="ALN633" s="45"/>
      <c r="ALO633" s="45"/>
      <c r="ALP633" s="45"/>
      <c r="ALQ633" s="45"/>
      <c r="ALR633" s="45"/>
      <c r="ALS633" s="45"/>
      <c r="ALT633" s="45"/>
      <c r="ALU633" s="45"/>
      <c r="ALV633" s="45"/>
      <c r="ALW633" s="45"/>
      <c r="ALX633" s="45"/>
      <c r="ALY633" s="45"/>
      <c r="ALZ633" s="45"/>
      <c r="AMA633" s="45"/>
      <c r="AMB633" s="45"/>
      <c r="AMC633" s="45"/>
      <c r="AMD633" s="45"/>
      <c r="AME633" s="45"/>
      <c r="AMF633" s="45"/>
      <c r="AMG633" s="45"/>
      <c r="AMH633" s="45"/>
      <c r="AMI633" s="45"/>
      <c r="AMJ633" s="45"/>
      <c r="AMK633" s="45"/>
      <c r="AML633" s="45"/>
      <c r="AMM633" s="45"/>
      <c r="AMN633" s="45"/>
      <c r="AMO633" s="45"/>
      <c r="AMP633" s="45"/>
      <c r="AMQ633" s="45"/>
      <c r="AMR633" s="45"/>
      <c r="AMS633" s="45"/>
      <c r="AMT633" s="45"/>
      <c r="AMU633" s="45"/>
      <c r="AMV633" s="45"/>
      <c r="AMW633" s="45"/>
      <c r="AMX633" s="45"/>
      <c r="AMY633" s="45"/>
      <c r="AMZ633" s="45"/>
      <c r="ANA633" s="45"/>
      <c r="ANB633" s="45"/>
      <c r="ANC633" s="45"/>
      <c r="AND633" s="45"/>
      <c r="ANE633" s="45"/>
      <c r="ANF633" s="45"/>
      <c r="ANG633" s="45"/>
      <c r="ANH633" s="45"/>
      <c r="ANI633" s="45"/>
      <c r="ANJ633" s="45"/>
      <c r="ANK633" s="45"/>
      <c r="ANL633" s="45"/>
      <c r="ANM633" s="45"/>
      <c r="ANN633" s="45"/>
      <c r="ANO633" s="45"/>
      <c r="ANP633" s="45"/>
      <c r="ANQ633" s="45"/>
      <c r="ANR633" s="45"/>
      <c r="ANS633" s="45"/>
      <c r="ANT633" s="45"/>
      <c r="ANU633" s="45"/>
      <c r="ANV633" s="45"/>
      <c r="ANW633" s="45"/>
      <c r="ANX633" s="45"/>
      <c r="ANY633" s="45"/>
      <c r="ANZ633" s="45"/>
      <c r="AOA633" s="45"/>
      <c r="AOB633" s="45"/>
      <c r="AOC633" s="45"/>
      <c r="AOD633" s="45"/>
      <c r="AOE633" s="45"/>
      <c r="AOF633" s="45"/>
      <c r="AOG633" s="45"/>
      <c r="AOH633" s="45"/>
      <c r="AOI633" s="45"/>
      <c r="AOJ633" s="45"/>
      <c r="AOK633" s="45"/>
      <c r="AOL633" s="45"/>
      <c r="AOM633" s="45"/>
      <c r="AON633" s="45"/>
      <c r="AOO633" s="45"/>
      <c r="AOP633" s="45"/>
      <c r="AOQ633" s="45"/>
      <c r="AOR633" s="45"/>
      <c r="AOS633" s="45"/>
      <c r="AOT633" s="45"/>
      <c r="AOU633" s="45"/>
      <c r="AOV633" s="45"/>
      <c r="AOW633" s="45"/>
      <c r="AOX633" s="45"/>
      <c r="AOY633" s="45"/>
      <c r="AOZ633" s="45"/>
      <c r="APA633" s="45"/>
      <c r="APB633" s="45"/>
      <c r="APC633" s="45"/>
      <c r="APD633" s="45"/>
      <c r="APE633" s="45"/>
      <c r="APF633" s="45"/>
      <c r="APG633" s="45"/>
      <c r="APH633" s="45"/>
      <c r="API633" s="45"/>
      <c r="APJ633" s="45"/>
      <c r="APK633" s="45"/>
      <c r="APL633" s="45"/>
      <c r="APM633" s="45"/>
      <c r="APN633" s="45"/>
      <c r="APO633" s="45"/>
      <c r="APP633" s="45"/>
      <c r="APQ633" s="45"/>
      <c r="APR633" s="45"/>
      <c r="APS633" s="45"/>
      <c r="APT633" s="45"/>
      <c r="APU633" s="45"/>
      <c r="APV633" s="45"/>
      <c r="APW633" s="45"/>
      <c r="APX633" s="45"/>
      <c r="APY633" s="45"/>
      <c r="APZ633" s="45"/>
      <c r="AQA633" s="45"/>
      <c r="AQB633" s="45"/>
      <c r="AQC633" s="45"/>
      <c r="AQD633" s="45"/>
      <c r="AQE633" s="45"/>
      <c r="AQF633" s="45"/>
      <c r="AQG633" s="45"/>
      <c r="AQH633" s="45"/>
      <c r="AQI633" s="45"/>
      <c r="AQJ633" s="45"/>
      <c r="AQK633" s="45"/>
      <c r="AQL633" s="45"/>
      <c r="AQM633" s="45"/>
      <c r="AQN633" s="45"/>
      <c r="AQO633" s="45"/>
      <c r="AQP633" s="45"/>
      <c r="AQQ633" s="45"/>
      <c r="AQR633" s="45"/>
      <c r="AQS633" s="45"/>
      <c r="AQT633" s="45"/>
      <c r="AQU633" s="45"/>
      <c r="AQV633" s="45"/>
      <c r="AQW633" s="45"/>
      <c r="AQX633" s="45"/>
      <c r="AQY633" s="45"/>
      <c r="AQZ633" s="45"/>
      <c r="ARA633" s="45"/>
      <c r="ARB633" s="45"/>
      <c r="ARC633" s="45"/>
      <c r="ARD633" s="45"/>
      <c r="ARE633" s="45"/>
      <c r="ARF633" s="45"/>
      <c r="ARG633" s="45"/>
      <c r="ARH633" s="45"/>
      <c r="ARI633" s="45"/>
      <c r="ARJ633" s="45"/>
      <c r="ARK633" s="45"/>
      <c r="ARL633" s="45"/>
      <c r="ARM633" s="45"/>
      <c r="ARN633" s="45"/>
      <c r="ARO633" s="45"/>
      <c r="ARP633" s="45"/>
      <c r="ARQ633" s="45"/>
      <c r="ARR633" s="45"/>
      <c r="ARS633" s="45"/>
      <c r="ART633" s="45"/>
      <c r="ARU633" s="45"/>
      <c r="ARV633" s="45"/>
      <c r="ARW633" s="45"/>
      <c r="ARX633" s="45"/>
      <c r="ARY633" s="45"/>
      <c r="ARZ633" s="45"/>
      <c r="ASA633" s="45"/>
      <c r="ASB633" s="45"/>
      <c r="ASC633" s="45"/>
      <c r="ASD633" s="45"/>
      <c r="ASE633" s="45"/>
      <c r="ASF633" s="45"/>
      <c r="ASG633" s="45"/>
      <c r="ASH633" s="45"/>
      <c r="ASI633" s="45"/>
      <c r="ASJ633" s="45"/>
      <c r="ASK633" s="45"/>
      <c r="ASL633" s="45"/>
      <c r="ASM633" s="45"/>
      <c r="ASN633" s="45"/>
      <c r="ASO633" s="45"/>
      <c r="ASP633" s="45"/>
      <c r="ASQ633" s="45"/>
      <c r="ASR633" s="45"/>
      <c r="ASS633" s="45"/>
      <c r="AST633" s="45"/>
      <c r="ASU633" s="45"/>
      <c r="ASV633" s="45"/>
      <c r="ASW633" s="45"/>
      <c r="ASX633" s="45"/>
      <c r="ASY633" s="45"/>
      <c r="ASZ633" s="45"/>
      <c r="ATA633" s="45"/>
      <c r="ATB633" s="45"/>
      <c r="ATC633" s="45"/>
      <c r="ATD633" s="45"/>
      <c r="ATE633" s="45"/>
      <c r="ATF633" s="45"/>
      <c r="ATG633" s="45"/>
      <c r="ATH633" s="45"/>
      <c r="ATI633" s="45"/>
      <c r="ATJ633" s="45"/>
      <c r="ATK633" s="45"/>
      <c r="ATL633" s="45"/>
      <c r="ATM633" s="45"/>
      <c r="ATN633" s="45"/>
      <c r="ATO633" s="45"/>
      <c r="ATP633" s="45"/>
      <c r="ATQ633" s="45"/>
      <c r="ATR633" s="45"/>
      <c r="ATS633" s="45"/>
      <c r="ATT633" s="45"/>
      <c r="ATU633" s="45"/>
      <c r="ATV633" s="45"/>
      <c r="ATW633" s="45"/>
      <c r="ATX633" s="45"/>
      <c r="ATY633" s="45"/>
      <c r="ATZ633" s="45"/>
      <c r="AUA633" s="45"/>
      <c r="AUB633" s="45"/>
      <c r="AUC633" s="45"/>
      <c r="AUD633" s="45"/>
      <c r="AUE633" s="45"/>
      <c r="AUF633" s="45"/>
      <c r="AUG633" s="45"/>
      <c r="AUH633" s="45"/>
      <c r="AUI633" s="45"/>
      <c r="AUJ633" s="45"/>
      <c r="AUK633" s="45"/>
      <c r="AUL633" s="45"/>
      <c r="AUM633" s="45"/>
      <c r="AUN633" s="45"/>
      <c r="AUO633" s="45"/>
      <c r="AUP633" s="45"/>
      <c r="AUQ633" s="45"/>
      <c r="AUR633" s="45"/>
      <c r="AUS633" s="45"/>
      <c r="AUT633" s="45"/>
      <c r="AUU633" s="45"/>
      <c r="AUV633" s="45"/>
      <c r="AUW633" s="45"/>
      <c r="AUX633" s="45"/>
      <c r="AUY633" s="45"/>
      <c r="AUZ633" s="45"/>
      <c r="AVA633" s="45"/>
      <c r="AVB633" s="45"/>
      <c r="AVC633" s="45"/>
      <c r="AVD633" s="45"/>
      <c r="AVE633" s="45"/>
      <c r="AVF633" s="45"/>
      <c r="AVG633" s="45"/>
      <c r="AVH633" s="45"/>
      <c r="AVI633" s="45"/>
      <c r="AVJ633" s="45"/>
      <c r="AVK633" s="45"/>
      <c r="AVL633" s="45"/>
      <c r="AVM633" s="45"/>
      <c r="AVN633" s="45"/>
      <c r="AVO633" s="45"/>
      <c r="AVP633" s="45"/>
      <c r="AVQ633" s="45"/>
      <c r="AVR633" s="45"/>
      <c r="AVS633" s="45"/>
      <c r="AVT633" s="45"/>
      <c r="AVU633" s="45"/>
      <c r="AVV633" s="45"/>
      <c r="AVW633" s="45"/>
      <c r="AVX633" s="45"/>
      <c r="AVY633" s="45"/>
      <c r="AVZ633" s="45"/>
      <c r="AWA633" s="45"/>
      <c r="AWB633" s="45"/>
      <c r="AWC633" s="45"/>
      <c r="AWD633" s="45"/>
      <c r="AWE633" s="45"/>
      <c r="AWF633" s="45"/>
      <c r="AWG633" s="45"/>
      <c r="AWH633" s="45"/>
      <c r="AWI633" s="45"/>
      <c r="AWJ633" s="45"/>
      <c r="AWK633" s="45"/>
      <c r="AWL633" s="45"/>
      <c r="AWM633" s="45"/>
      <c r="AWN633" s="45"/>
      <c r="AWO633" s="45"/>
      <c r="AWP633" s="45"/>
      <c r="AWQ633" s="45"/>
      <c r="AWR633" s="45"/>
      <c r="AWS633" s="45"/>
      <c r="AWT633" s="45"/>
      <c r="AWU633" s="45"/>
      <c r="AWV633" s="45"/>
      <c r="AWW633" s="45"/>
      <c r="AWX633" s="45"/>
      <c r="AWY633" s="45"/>
      <c r="AWZ633" s="45"/>
      <c r="AXA633" s="45"/>
      <c r="AXB633" s="45"/>
      <c r="AXC633" s="45"/>
      <c r="AXD633" s="45"/>
      <c r="AXE633" s="45"/>
      <c r="AXF633" s="45"/>
      <c r="AXG633" s="45"/>
      <c r="AXH633" s="45"/>
      <c r="AXI633" s="45"/>
      <c r="AXJ633" s="45"/>
      <c r="AXK633" s="45"/>
      <c r="AXL633" s="45"/>
      <c r="AXM633" s="45"/>
      <c r="AXN633" s="45"/>
      <c r="AXO633" s="45"/>
      <c r="AXP633" s="45"/>
      <c r="AXQ633" s="45"/>
      <c r="AXR633" s="45"/>
      <c r="AXS633" s="45"/>
      <c r="AXT633" s="45"/>
      <c r="AXU633" s="45"/>
      <c r="AXV633" s="45"/>
      <c r="AXW633" s="45"/>
      <c r="AXX633" s="45"/>
      <c r="AXY633" s="45"/>
      <c r="AXZ633" s="45"/>
      <c r="AYA633" s="45"/>
      <c r="AYB633" s="45"/>
      <c r="AYC633" s="45"/>
      <c r="AYD633" s="45"/>
      <c r="AYE633" s="45"/>
      <c r="AYF633" s="45"/>
      <c r="AYG633" s="45"/>
      <c r="AYH633" s="45"/>
      <c r="AYI633" s="45"/>
      <c r="AYJ633" s="45"/>
      <c r="AYK633" s="45"/>
      <c r="AYL633" s="45"/>
      <c r="AYM633" s="45"/>
      <c r="AYN633" s="45"/>
      <c r="AYO633" s="45"/>
      <c r="AYP633" s="45"/>
      <c r="AYQ633" s="45"/>
      <c r="AYR633" s="45"/>
      <c r="AYS633" s="45"/>
      <c r="AYT633" s="45"/>
      <c r="AYU633" s="45"/>
      <c r="AYV633" s="45"/>
      <c r="AYW633" s="45"/>
      <c r="AYX633" s="45"/>
      <c r="AYY633" s="45"/>
      <c r="AYZ633" s="45"/>
      <c r="AZA633" s="45"/>
      <c r="AZB633" s="45"/>
      <c r="AZC633" s="45"/>
      <c r="AZD633" s="45"/>
      <c r="AZE633" s="45"/>
      <c r="AZF633" s="45"/>
      <c r="AZG633" s="45"/>
      <c r="AZH633" s="45"/>
      <c r="AZI633" s="45"/>
      <c r="AZJ633" s="45"/>
      <c r="AZK633" s="45"/>
      <c r="AZL633" s="45"/>
      <c r="AZM633" s="45"/>
      <c r="AZN633" s="45"/>
      <c r="AZO633" s="45"/>
      <c r="AZP633" s="45"/>
      <c r="AZQ633" s="45"/>
      <c r="AZR633" s="45"/>
      <c r="AZS633" s="45"/>
      <c r="AZT633" s="45"/>
      <c r="AZU633" s="45"/>
      <c r="AZV633" s="45"/>
      <c r="AZW633" s="45"/>
      <c r="AZX633" s="45"/>
      <c r="AZY633" s="45"/>
      <c r="AZZ633" s="45"/>
      <c r="BAA633" s="45"/>
      <c r="BAB633" s="45"/>
      <c r="BAC633" s="45"/>
      <c r="BAD633" s="45"/>
      <c r="BAE633" s="45"/>
      <c r="BAF633" s="45"/>
      <c r="BAG633" s="45"/>
      <c r="BAH633" s="45"/>
      <c r="BAI633" s="45"/>
      <c r="BAJ633" s="45"/>
      <c r="BAK633" s="45"/>
      <c r="BAL633" s="45"/>
      <c r="BAM633" s="45"/>
      <c r="BAN633" s="45"/>
      <c r="BAO633" s="45"/>
      <c r="BAP633" s="45"/>
      <c r="BAQ633" s="45"/>
      <c r="BAR633" s="45"/>
      <c r="BAS633" s="45"/>
      <c r="BAT633" s="45"/>
      <c r="BAU633" s="45"/>
      <c r="BAV633" s="45"/>
      <c r="BAW633" s="45"/>
      <c r="BAX633" s="45"/>
      <c r="BAY633" s="45"/>
      <c r="BAZ633" s="45"/>
      <c r="BBA633" s="45"/>
      <c r="BBB633" s="45"/>
      <c r="BBC633" s="45"/>
      <c r="BBD633" s="45"/>
      <c r="BBE633" s="45"/>
      <c r="BBF633" s="45"/>
      <c r="BBG633" s="45"/>
      <c r="BBH633" s="45"/>
      <c r="BBI633" s="45"/>
      <c r="BBJ633" s="45"/>
      <c r="BBK633" s="45"/>
      <c r="BBL633" s="45"/>
      <c r="BBM633" s="45"/>
      <c r="BBN633" s="45"/>
      <c r="BBO633" s="45"/>
      <c r="BBP633" s="45"/>
      <c r="BBQ633" s="45"/>
      <c r="BBR633" s="45"/>
      <c r="BBS633" s="45"/>
      <c r="BBT633" s="45"/>
      <c r="BBU633" s="45"/>
      <c r="BBV633" s="45"/>
      <c r="BBW633" s="45"/>
      <c r="BBX633" s="45"/>
      <c r="BBY633" s="45"/>
      <c r="BBZ633" s="45"/>
      <c r="BCA633" s="45"/>
      <c r="BCB633" s="45"/>
      <c r="BCC633" s="45"/>
      <c r="BCD633" s="45"/>
      <c r="BCE633" s="45"/>
      <c r="BCF633" s="45"/>
      <c r="BCG633" s="45"/>
      <c r="BCH633" s="45"/>
      <c r="BCI633" s="45"/>
      <c r="BCJ633" s="45"/>
      <c r="BCK633" s="45"/>
      <c r="BCL633" s="45"/>
      <c r="BCM633" s="45"/>
      <c r="BCN633" s="45"/>
      <c r="BCO633" s="45"/>
      <c r="BCP633" s="45"/>
      <c r="BCQ633" s="45"/>
      <c r="BCR633" s="45"/>
      <c r="BCS633" s="45"/>
      <c r="BCT633" s="45"/>
      <c r="BCU633" s="45"/>
      <c r="BCV633" s="45"/>
      <c r="BCW633" s="45"/>
      <c r="BCX633" s="45"/>
      <c r="BCY633" s="45"/>
      <c r="BCZ633" s="45"/>
      <c r="BDA633" s="45"/>
      <c r="BDB633" s="45"/>
      <c r="BDC633" s="45"/>
      <c r="BDD633" s="45"/>
      <c r="BDE633" s="45"/>
      <c r="BDF633" s="45"/>
      <c r="BDG633" s="45"/>
      <c r="BDH633" s="45"/>
      <c r="BDI633" s="45"/>
      <c r="BDJ633" s="45"/>
      <c r="BDK633" s="45"/>
      <c r="BDL633" s="45"/>
      <c r="BDM633" s="45"/>
      <c r="BDN633" s="45"/>
      <c r="BDO633" s="45"/>
      <c r="BDP633" s="45"/>
      <c r="BDQ633" s="45"/>
      <c r="BDR633" s="45"/>
      <c r="BDS633" s="45"/>
      <c r="BDT633" s="45"/>
      <c r="BDU633" s="45"/>
      <c r="BDV633" s="45"/>
      <c r="BDW633" s="45"/>
      <c r="BDX633" s="45"/>
      <c r="BDY633" s="45"/>
      <c r="BDZ633" s="45"/>
      <c r="BEA633" s="45"/>
      <c r="BEB633" s="45"/>
      <c r="BEC633" s="45"/>
      <c r="BED633" s="45"/>
      <c r="BEE633" s="45"/>
      <c r="BEF633" s="45"/>
      <c r="BEG633" s="45"/>
      <c r="BEH633" s="45"/>
      <c r="BEI633" s="45"/>
      <c r="BEJ633" s="45"/>
      <c r="BEK633" s="45"/>
      <c r="BEL633" s="45"/>
      <c r="BEM633" s="45"/>
      <c r="BEN633" s="45"/>
      <c r="BEO633" s="45"/>
      <c r="BEP633" s="45"/>
      <c r="BEQ633" s="45"/>
      <c r="BER633" s="45"/>
      <c r="BES633" s="45"/>
      <c r="BET633" s="45"/>
      <c r="BEU633" s="45"/>
      <c r="BEV633" s="45"/>
      <c r="BEW633" s="45"/>
      <c r="BEX633" s="45"/>
      <c r="BEY633" s="45"/>
      <c r="BEZ633" s="45"/>
      <c r="BFA633" s="45"/>
      <c r="BFB633" s="45"/>
      <c r="BFC633" s="45"/>
      <c r="BFD633" s="45"/>
      <c r="BFE633" s="45"/>
      <c r="BFF633" s="45"/>
      <c r="BFG633" s="45"/>
      <c r="BFH633" s="45"/>
      <c r="BFI633" s="45"/>
      <c r="BFJ633" s="45"/>
      <c r="BFK633" s="45"/>
      <c r="BFL633" s="45"/>
      <c r="BFM633" s="45"/>
      <c r="BFN633" s="45"/>
      <c r="BFO633" s="45"/>
      <c r="BFP633" s="45"/>
      <c r="BFQ633" s="45"/>
      <c r="BFR633" s="45"/>
      <c r="BFS633" s="45"/>
      <c r="BFT633" s="45"/>
      <c r="BFU633" s="45"/>
      <c r="BFV633" s="45"/>
      <c r="BFW633" s="45"/>
      <c r="BFX633" s="45"/>
      <c r="BFY633" s="45"/>
      <c r="BFZ633" s="45"/>
      <c r="BGA633" s="45"/>
      <c r="BGB633" s="45"/>
      <c r="BGC633" s="45"/>
      <c r="BGD633" s="45"/>
      <c r="BGE633" s="45"/>
      <c r="BGF633" s="45"/>
      <c r="BGG633" s="45"/>
      <c r="BGH633" s="45"/>
      <c r="BGI633" s="45"/>
      <c r="BGJ633" s="45"/>
      <c r="BGK633" s="45"/>
      <c r="BGL633" s="45"/>
      <c r="BGM633" s="45"/>
      <c r="BGN633" s="45"/>
      <c r="BGO633" s="45"/>
      <c r="BGP633" s="45"/>
      <c r="BGQ633" s="45"/>
      <c r="BGR633" s="45"/>
      <c r="BGS633" s="45"/>
      <c r="BGT633" s="45"/>
      <c r="BGU633" s="45"/>
      <c r="BGV633" s="45"/>
      <c r="BGW633" s="45"/>
      <c r="BGX633" s="45"/>
      <c r="BGY633" s="45"/>
      <c r="BGZ633" s="45"/>
      <c r="BHA633" s="45"/>
      <c r="BHB633" s="45"/>
      <c r="BHC633" s="45"/>
      <c r="BHD633" s="45"/>
      <c r="BHE633" s="45"/>
      <c r="BHF633" s="45"/>
      <c r="BHG633" s="45"/>
      <c r="BHH633" s="45"/>
      <c r="BHI633" s="45"/>
      <c r="BHJ633" s="45"/>
      <c r="BHK633" s="45"/>
      <c r="BHL633" s="45"/>
      <c r="BHM633" s="45"/>
      <c r="BHN633" s="45"/>
      <c r="BHO633" s="45"/>
      <c r="BHP633" s="45"/>
      <c r="BHQ633" s="45"/>
      <c r="BHR633" s="45"/>
      <c r="BHS633" s="45"/>
      <c r="BHT633" s="45"/>
      <c r="BHU633" s="45"/>
      <c r="BHV633" s="45"/>
      <c r="BHW633" s="45"/>
      <c r="BHX633" s="45"/>
      <c r="BHY633" s="45"/>
      <c r="BHZ633" s="45"/>
      <c r="BIA633" s="45"/>
      <c r="BIB633" s="45"/>
      <c r="BIC633" s="45"/>
      <c r="BID633" s="45"/>
      <c r="BIE633" s="45"/>
      <c r="BIF633" s="45"/>
      <c r="BIG633" s="45"/>
      <c r="BIH633" s="45"/>
      <c r="BII633" s="45"/>
      <c r="BIJ633" s="45"/>
      <c r="BIK633" s="45"/>
      <c r="BIL633" s="45"/>
      <c r="BIM633" s="45"/>
      <c r="BIN633" s="45"/>
      <c r="BIO633" s="45"/>
      <c r="BIP633" s="45"/>
      <c r="BIQ633" s="45"/>
      <c r="BIR633" s="45"/>
      <c r="BIS633" s="45"/>
      <c r="BIT633" s="45"/>
      <c r="BIU633" s="45"/>
      <c r="BIV633" s="45"/>
      <c r="BIW633" s="45"/>
      <c r="BIX633" s="45"/>
      <c r="BIY633" s="45"/>
      <c r="BIZ633" s="45"/>
      <c r="BJA633" s="45"/>
      <c r="BJB633" s="45"/>
      <c r="BJC633" s="45"/>
      <c r="BJD633" s="45"/>
      <c r="BJE633" s="45"/>
      <c r="BJF633" s="45"/>
      <c r="BJG633" s="45"/>
      <c r="BJH633" s="45"/>
      <c r="BJI633" s="45"/>
      <c r="BJJ633" s="45"/>
      <c r="BJK633" s="45"/>
      <c r="BJL633" s="45"/>
      <c r="BJM633" s="45"/>
      <c r="BJN633" s="45"/>
      <c r="BJO633" s="45"/>
      <c r="BJP633" s="45"/>
      <c r="BJQ633" s="45"/>
      <c r="BJR633" s="45"/>
      <c r="BJS633" s="45"/>
      <c r="BJT633" s="45"/>
      <c r="BJU633" s="45"/>
      <c r="BJV633" s="45"/>
      <c r="BJW633" s="45"/>
      <c r="BJX633" s="45"/>
      <c r="BJY633" s="45"/>
      <c r="BJZ633" s="45"/>
      <c r="BKA633" s="45"/>
      <c r="BKB633" s="45"/>
      <c r="BKC633" s="45"/>
      <c r="BKD633" s="45"/>
      <c r="BKE633" s="45"/>
      <c r="BKF633" s="45"/>
      <c r="BKG633" s="45"/>
      <c r="BKH633" s="45"/>
      <c r="BKI633" s="45"/>
      <c r="BKJ633" s="45"/>
      <c r="BKK633" s="45"/>
      <c r="BKL633" s="45"/>
      <c r="BKM633" s="45"/>
      <c r="BKN633" s="45"/>
      <c r="BKO633" s="45"/>
      <c r="BKP633" s="45"/>
      <c r="BKQ633" s="45"/>
      <c r="BKR633" s="45"/>
      <c r="BKS633" s="45"/>
      <c r="BKT633" s="45"/>
      <c r="BKU633" s="45"/>
      <c r="BKV633" s="45"/>
      <c r="BKW633" s="45"/>
      <c r="BKX633" s="45"/>
      <c r="BKY633" s="45"/>
      <c r="BKZ633" s="45"/>
      <c r="BLA633" s="45"/>
      <c r="BLB633" s="45"/>
      <c r="BLC633" s="45"/>
      <c r="BLD633" s="45"/>
      <c r="BLE633" s="45"/>
      <c r="BLF633" s="45"/>
      <c r="BLG633" s="45"/>
      <c r="BLH633" s="45"/>
      <c r="BLI633" s="45"/>
      <c r="BLJ633" s="45"/>
      <c r="BLK633" s="45"/>
      <c r="BLL633" s="45"/>
      <c r="BLM633" s="45"/>
      <c r="BLN633" s="45"/>
      <c r="BLO633" s="45"/>
      <c r="BLP633" s="45"/>
      <c r="BLQ633" s="45"/>
      <c r="BLR633" s="45"/>
      <c r="BLS633" s="45"/>
      <c r="BLT633" s="45"/>
      <c r="BLU633" s="45"/>
      <c r="BLV633" s="45"/>
      <c r="BLW633" s="45"/>
      <c r="BLX633" s="45"/>
      <c r="BLY633" s="45"/>
      <c r="BLZ633" s="45"/>
      <c r="BMA633" s="45"/>
      <c r="BMB633" s="45"/>
      <c r="BMC633" s="45"/>
      <c r="BMD633" s="45"/>
      <c r="BME633" s="45"/>
      <c r="BMF633" s="45"/>
      <c r="BMG633" s="45"/>
      <c r="BMH633" s="45"/>
      <c r="BMI633" s="45"/>
      <c r="BMJ633" s="45"/>
      <c r="BMK633" s="45"/>
      <c r="BML633" s="45"/>
      <c r="BMM633" s="45"/>
      <c r="BMN633" s="45"/>
      <c r="BMO633" s="45"/>
      <c r="BMP633" s="45"/>
      <c r="BMQ633" s="45"/>
      <c r="BMR633" s="45"/>
      <c r="BMS633" s="45"/>
      <c r="BMT633" s="45"/>
      <c r="BMU633" s="45"/>
      <c r="BMV633" s="45"/>
      <c r="BMW633" s="45"/>
      <c r="BMX633" s="45"/>
      <c r="BMY633" s="45"/>
      <c r="BMZ633" s="45"/>
      <c r="BNA633" s="45"/>
      <c r="BNB633" s="45"/>
      <c r="BNC633" s="45"/>
      <c r="BND633" s="45"/>
      <c r="BNE633" s="45"/>
      <c r="BNF633" s="45"/>
      <c r="BNG633" s="45"/>
      <c r="BNH633" s="45"/>
      <c r="BNI633" s="45"/>
      <c r="BNJ633" s="45"/>
      <c r="BNK633" s="45"/>
      <c r="BNL633" s="45"/>
      <c r="BNM633" s="45"/>
      <c r="BNN633" s="45"/>
      <c r="BNO633" s="45"/>
      <c r="BNP633" s="45"/>
      <c r="BNQ633" s="45"/>
      <c r="BNR633" s="45"/>
      <c r="BNS633" s="45"/>
      <c r="BNT633" s="45"/>
      <c r="BNU633" s="45"/>
      <c r="BNV633" s="45"/>
      <c r="BNW633" s="45"/>
      <c r="BNX633" s="45"/>
      <c r="BNY633" s="45"/>
      <c r="BNZ633" s="45"/>
      <c r="BOA633" s="45"/>
      <c r="BOB633" s="45"/>
      <c r="BOC633" s="45"/>
      <c r="BOD633" s="45"/>
      <c r="BOE633" s="45"/>
      <c r="BOF633" s="45"/>
      <c r="BOG633" s="45"/>
      <c r="BOH633" s="45"/>
      <c r="BOI633" s="45"/>
      <c r="BOJ633" s="45"/>
      <c r="BOK633" s="45"/>
      <c r="BOL633" s="45"/>
      <c r="BOM633" s="45"/>
      <c r="BON633" s="45"/>
      <c r="BOO633" s="45"/>
      <c r="BOP633" s="45"/>
      <c r="BOQ633" s="45"/>
      <c r="BOR633" s="45"/>
      <c r="BOS633" s="45"/>
      <c r="BOT633" s="45"/>
      <c r="BOU633" s="45"/>
      <c r="BOV633" s="45"/>
      <c r="BOW633" s="45"/>
      <c r="BOX633" s="45"/>
      <c r="BOY633" s="45"/>
      <c r="BOZ633" s="45"/>
      <c r="BPA633" s="45"/>
      <c r="BPB633" s="45"/>
      <c r="BPC633" s="45"/>
      <c r="BPD633" s="45"/>
      <c r="BPE633" s="45"/>
      <c r="BPF633" s="45"/>
      <c r="BPG633" s="45"/>
      <c r="BPH633" s="45"/>
      <c r="BPI633" s="45"/>
      <c r="BPJ633" s="45"/>
      <c r="BPK633" s="45"/>
      <c r="BPL633" s="45"/>
      <c r="BPM633" s="45"/>
      <c r="BPN633" s="45"/>
      <c r="BPO633" s="45"/>
      <c r="BPP633" s="45"/>
      <c r="BPQ633" s="45"/>
      <c r="BPR633" s="45"/>
      <c r="BPS633" s="45"/>
      <c r="BPT633" s="45"/>
      <c r="BPU633" s="45"/>
      <c r="BPV633" s="45"/>
      <c r="BPW633" s="45"/>
      <c r="BPX633" s="45"/>
      <c r="BPY633" s="45"/>
      <c r="BPZ633" s="45"/>
      <c r="BQA633" s="45"/>
      <c r="BQB633" s="45"/>
      <c r="BQC633" s="45"/>
      <c r="BQD633" s="45"/>
      <c r="BQE633" s="45"/>
      <c r="BQF633" s="45"/>
      <c r="BQG633" s="45"/>
      <c r="BQH633" s="45"/>
      <c r="BQI633" s="45"/>
      <c r="BQJ633" s="45"/>
      <c r="BQK633" s="45"/>
      <c r="BQL633" s="45"/>
      <c r="BQM633" s="45"/>
      <c r="BQN633" s="45"/>
      <c r="BQO633" s="45"/>
      <c r="BQP633" s="45"/>
      <c r="BQQ633" s="45"/>
      <c r="BQR633" s="45"/>
      <c r="BQS633" s="45"/>
      <c r="BQT633" s="45"/>
      <c r="BQU633" s="45"/>
      <c r="BQV633" s="45"/>
      <c r="BQW633" s="45"/>
      <c r="BQX633" s="45"/>
      <c r="BQY633" s="45"/>
      <c r="BQZ633" s="45"/>
      <c r="BRA633" s="45"/>
      <c r="BRB633" s="45"/>
      <c r="BRC633" s="45"/>
      <c r="BRD633" s="45"/>
      <c r="BRE633" s="45"/>
      <c r="BRF633" s="45"/>
      <c r="BRG633" s="45"/>
      <c r="BRH633" s="45"/>
      <c r="BRI633" s="45"/>
      <c r="BRJ633" s="45"/>
      <c r="BRK633" s="45"/>
      <c r="BRL633" s="45"/>
      <c r="BRM633" s="45"/>
      <c r="BRN633" s="45"/>
      <c r="BRO633" s="45"/>
      <c r="BRP633" s="45"/>
      <c r="BRQ633" s="45"/>
      <c r="BRR633" s="45"/>
      <c r="BRS633" s="45"/>
      <c r="BRT633" s="45"/>
      <c r="BRU633" s="45"/>
      <c r="BRV633" s="45"/>
      <c r="BRW633" s="45"/>
      <c r="BRX633" s="45"/>
      <c r="BRY633" s="45"/>
      <c r="BRZ633" s="45"/>
      <c r="BSA633" s="45"/>
      <c r="BSB633" s="45"/>
      <c r="BSC633" s="45"/>
      <c r="BSD633" s="45"/>
      <c r="BSE633" s="45"/>
      <c r="BSF633" s="45"/>
      <c r="BSG633" s="45"/>
      <c r="BSH633" s="45"/>
      <c r="BSI633" s="45"/>
      <c r="BSJ633" s="45"/>
      <c r="BSK633" s="45"/>
      <c r="BSL633" s="45"/>
      <c r="BSM633" s="45"/>
      <c r="BSN633" s="45"/>
      <c r="BSO633" s="45"/>
      <c r="BSP633" s="45"/>
      <c r="BSQ633" s="45"/>
      <c r="BSR633" s="45"/>
      <c r="BSS633" s="45"/>
      <c r="BST633" s="45"/>
      <c r="BSU633" s="45"/>
      <c r="BSV633" s="45"/>
      <c r="BSW633" s="45"/>
      <c r="BSX633" s="45"/>
      <c r="BSY633" s="45"/>
      <c r="BSZ633" s="45"/>
      <c r="BTA633" s="45"/>
      <c r="BTB633" s="45"/>
      <c r="BTC633" s="45"/>
      <c r="BTD633" s="45"/>
      <c r="BTE633" s="45"/>
      <c r="BTF633" s="45"/>
      <c r="BTG633" s="45"/>
      <c r="BTH633" s="45"/>
      <c r="BTI633" s="45"/>
      <c r="BTJ633" s="45"/>
      <c r="BTK633" s="45"/>
      <c r="BTL633" s="45"/>
      <c r="BTM633" s="45"/>
      <c r="BTN633" s="45"/>
      <c r="BTO633" s="45"/>
      <c r="BTP633" s="45"/>
      <c r="BTQ633" s="45"/>
      <c r="BTR633" s="45"/>
      <c r="BTS633" s="45"/>
      <c r="BTT633" s="45"/>
      <c r="BTU633" s="45"/>
      <c r="BTV633" s="45"/>
      <c r="BTW633" s="45"/>
      <c r="BTX633" s="45"/>
      <c r="BTY633" s="45"/>
      <c r="BTZ633" s="45"/>
      <c r="BUA633" s="45"/>
      <c r="BUB633" s="45"/>
      <c r="BUC633" s="45"/>
      <c r="BUD633" s="45"/>
      <c r="BUE633" s="45"/>
      <c r="BUF633" s="45"/>
      <c r="BUG633" s="45"/>
      <c r="BUH633" s="45"/>
      <c r="BUI633" s="45"/>
      <c r="BUJ633" s="45"/>
      <c r="BUK633" s="45"/>
      <c r="BUL633" s="45"/>
      <c r="BUM633" s="45"/>
      <c r="BUN633" s="45"/>
      <c r="BUO633" s="45"/>
      <c r="BUP633" s="45"/>
      <c r="BUQ633" s="45"/>
      <c r="BUR633" s="45"/>
      <c r="BUS633" s="45"/>
      <c r="BUT633" s="45"/>
      <c r="BUU633" s="45"/>
      <c r="BUV633" s="45"/>
      <c r="BUW633" s="45"/>
      <c r="BUX633" s="45"/>
      <c r="BUY633" s="45"/>
      <c r="BUZ633" s="45"/>
      <c r="BVA633" s="45"/>
      <c r="BVB633" s="45"/>
      <c r="BVC633" s="45"/>
      <c r="BVD633" s="45"/>
      <c r="BVE633" s="45"/>
      <c r="BVF633" s="45"/>
      <c r="BVG633" s="45"/>
      <c r="BVH633" s="45"/>
      <c r="BVI633" s="45"/>
      <c r="BVJ633" s="45"/>
      <c r="BVK633" s="45"/>
      <c r="BVL633" s="45"/>
      <c r="BVM633" s="45"/>
      <c r="BVN633" s="45"/>
      <c r="BVO633" s="45"/>
      <c r="BVP633" s="45"/>
      <c r="BVQ633" s="45"/>
      <c r="BVR633" s="45"/>
      <c r="BVS633" s="45"/>
      <c r="BVT633" s="45"/>
      <c r="BVU633" s="45"/>
      <c r="BVV633" s="45"/>
      <c r="BVW633" s="45"/>
      <c r="BVX633" s="45"/>
      <c r="BVY633" s="45"/>
      <c r="BVZ633" s="45"/>
      <c r="BWA633" s="45"/>
      <c r="BWB633" s="45"/>
      <c r="BWC633" s="45"/>
      <c r="BWD633" s="45"/>
      <c r="BWE633" s="45"/>
      <c r="BWF633" s="45"/>
      <c r="BWG633" s="45"/>
      <c r="BWH633" s="45"/>
      <c r="BWI633" s="45"/>
      <c r="BWJ633" s="45"/>
      <c r="BWK633" s="45"/>
      <c r="BWL633" s="45"/>
      <c r="BWM633" s="45"/>
      <c r="BWN633" s="45"/>
      <c r="BWO633" s="45"/>
      <c r="BWP633" s="45"/>
      <c r="BWQ633" s="45"/>
      <c r="BWR633" s="45"/>
      <c r="BWS633" s="45"/>
      <c r="BWT633" s="45"/>
      <c r="BWU633" s="45"/>
      <c r="BWV633" s="45"/>
      <c r="BWW633" s="45"/>
      <c r="BWX633" s="45"/>
      <c r="BWY633" s="45"/>
      <c r="BWZ633" s="45"/>
      <c r="BXA633" s="45"/>
      <c r="BXB633" s="45"/>
      <c r="BXC633" s="45"/>
      <c r="BXD633" s="45"/>
      <c r="BXE633" s="45"/>
      <c r="BXF633" s="45"/>
      <c r="BXG633" s="45"/>
      <c r="BXH633" s="45"/>
      <c r="BXI633" s="45"/>
      <c r="BXJ633" s="45"/>
      <c r="BXK633" s="45"/>
      <c r="BXL633" s="45"/>
      <c r="BXM633" s="45"/>
      <c r="BXN633" s="45"/>
      <c r="BXO633" s="45"/>
      <c r="BXP633" s="45"/>
      <c r="BXQ633" s="45"/>
      <c r="BXR633" s="45"/>
      <c r="BXS633" s="45"/>
      <c r="BXT633" s="45"/>
      <c r="BXU633" s="45"/>
      <c r="BXV633" s="45"/>
      <c r="BXW633" s="45"/>
      <c r="BXX633" s="45"/>
      <c r="BXY633" s="45"/>
      <c r="BXZ633" s="45"/>
      <c r="BYA633" s="45"/>
      <c r="BYB633" s="45"/>
      <c r="BYC633" s="45"/>
      <c r="BYD633" s="45"/>
      <c r="BYE633" s="45"/>
      <c r="BYF633" s="45"/>
      <c r="BYG633" s="45"/>
      <c r="BYH633" s="45"/>
      <c r="BYI633" s="45"/>
      <c r="BYJ633" s="45"/>
      <c r="BYK633" s="45"/>
      <c r="BYL633" s="45"/>
      <c r="BYM633" s="45"/>
      <c r="BYN633" s="45"/>
      <c r="BYO633" s="45"/>
      <c r="BYP633" s="45"/>
      <c r="BYQ633" s="45"/>
      <c r="BYR633" s="45"/>
      <c r="BYS633" s="45"/>
      <c r="BYT633" s="45"/>
      <c r="BYU633" s="45"/>
      <c r="BYV633" s="45"/>
      <c r="BYW633" s="45"/>
      <c r="BYX633" s="45"/>
      <c r="BYY633" s="45"/>
      <c r="BYZ633" s="45"/>
      <c r="BZA633" s="45"/>
      <c r="BZB633" s="45"/>
      <c r="BZC633" s="45"/>
      <c r="BZD633" s="45"/>
      <c r="BZE633" s="45"/>
      <c r="BZF633" s="45"/>
      <c r="BZG633" s="45"/>
      <c r="BZH633" s="45"/>
      <c r="BZI633" s="45"/>
      <c r="BZJ633" s="45"/>
      <c r="BZK633" s="45"/>
      <c r="BZL633" s="45"/>
      <c r="BZM633" s="45"/>
      <c r="BZN633" s="45"/>
      <c r="BZO633" s="45"/>
      <c r="BZP633" s="45"/>
      <c r="BZQ633" s="45"/>
      <c r="BZR633" s="45"/>
      <c r="BZS633" s="45"/>
      <c r="BZT633" s="45"/>
      <c r="BZU633" s="45"/>
      <c r="BZV633" s="45"/>
      <c r="BZW633" s="45"/>
      <c r="BZX633" s="45"/>
      <c r="BZY633" s="45"/>
      <c r="BZZ633" s="45"/>
      <c r="CAA633" s="45"/>
      <c r="CAB633" s="45"/>
      <c r="CAC633" s="45"/>
      <c r="CAD633" s="45"/>
      <c r="CAE633" s="45"/>
      <c r="CAF633" s="45"/>
      <c r="CAG633" s="45"/>
      <c r="CAH633" s="45"/>
      <c r="CAI633" s="45"/>
      <c r="CAJ633" s="45"/>
      <c r="CAK633" s="45"/>
      <c r="CAL633" s="45"/>
      <c r="CAM633" s="45"/>
      <c r="CAN633" s="45"/>
      <c r="CAO633" s="45"/>
      <c r="CAP633" s="45"/>
      <c r="CAQ633" s="45"/>
      <c r="CAR633" s="45"/>
      <c r="CAS633" s="45"/>
      <c r="CAT633" s="45"/>
      <c r="CAU633" s="45"/>
      <c r="CAV633" s="45"/>
      <c r="CAW633" s="45"/>
      <c r="CAX633" s="45"/>
      <c r="CAY633" s="45"/>
      <c r="CAZ633" s="45"/>
      <c r="CBA633" s="45"/>
      <c r="CBB633" s="45"/>
      <c r="CBC633" s="45"/>
      <c r="CBD633" s="45"/>
      <c r="CBE633" s="45"/>
      <c r="CBF633" s="45"/>
      <c r="CBG633" s="45"/>
      <c r="CBH633" s="45"/>
      <c r="CBI633" s="45"/>
      <c r="CBJ633" s="45"/>
      <c r="CBK633" s="45"/>
      <c r="CBL633" s="45"/>
      <c r="CBM633" s="45"/>
      <c r="CBN633" s="45"/>
      <c r="CBO633" s="45"/>
      <c r="CBP633" s="45"/>
      <c r="CBQ633" s="45"/>
      <c r="CBR633" s="45"/>
      <c r="CBS633" s="45"/>
      <c r="CBT633" s="45"/>
      <c r="CBU633" s="45"/>
      <c r="CBV633" s="45"/>
      <c r="CBW633" s="45"/>
      <c r="CBX633" s="45"/>
      <c r="CBY633" s="45"/>
      <c r="CBZ633" s="45"/>
      <c r="CCA633" s="45"/>
      <c r="CCB633" s="45"/>
      <c r="CCC633" s="45"/>
      <c r="CCD633" s="45"/>
      <c r="CCE633" s="45"/>
      <c r="CCF633" s="45"/>
      <c r="CCG633" s="45"/>
      <c r="CCH633" s="45"/>
      <c r="CCI633" s="45"/>
      <c r="CCJ633" s="45"/>
      <c r="CCK633" s="45"/>
      <c r="CCL633" s="45"/>
      <c r="CCM633" s="45"/>
      <c r="CCN633" s="45"/>
      <c r="CCO633" s="45"/>
      <c r="CCP633" s="45"/>
      <c r="CCQ633" s="45"/>
      <c r="CCR633" s="45"/>
      <c r="CCS633" s="45"/>
      <c r="CCT633" s="45"/>
      <c r="CCU633" s="45"/>
      <c r="CCV633" s="45"/>
      <c r="CCW633" s="45"/>
      <c r="CCX633" s="45"/>
      <c r="CCY633" s="45"/>
      <c r="CCZ633" s="45"/>
      <c r="CDA633" s="45"/>
      <c r="CDB633" s="45"/>
      <c r="CDC633" s="45"/>
      <c r="CDD633" s="45"/>
      <c r="CDE633" s="45"/>
      <c r="CDF633" s="45"/>
      <c r="CDG633" s="45"/>
      <c r="CDH633" s="45"/>
      <c r="CDI633" s="45"/>
      <c r="CDJ633" s="45"/>
      <c r="CDK633" s="45"/>
      <c r="CDL633" s="45"/>
      <c r="CDM633" s="45"/>
      <c r="CDN633" s="45"/>
      <c r="CDO633" s="45"/>
      <c r="CDP633" s="45"/>
      <c r="CDQ633" s="45"/>
      <c r="CDR633" s="45"/>
      <c r="CDS633" s="45"/>
      <c r="CDT633" s="45"/>
      <c r="CDU633" s="45"/>
      <c r="CDV633" s="45"/>
      <c r="CDW633" s="45"/>
      <c r="CDX633" s="45"/>
      <c r="CDY633" s="45"/>
      <c r="CDZ633" s="45"/>
      <c r="CEA633" s="45"/>
      <c r="CEB633" s="45"/>
      <c r="CEC633" s="45"/>
      <c r="CED633" s="45"/>
      <c r="CEE633" s="45"/>
      <c r="CEF633" s="45"/>
      <c r="CEG633" s="45"/>
      <c r="CEH633" s="45"/>
      <c r="CEI633" s="45"/>
      <c r="CEJ633" s="45"/>
      <c r="CEK633" s="45"/>
      <c r="CEL633" s="45"/>
      <c r="CEM633" s="45"/>
      <c r="CEN633" s="45"/>
      <c r="CEO633" s="45"/>
      <c r="CEP633" s="45"/>
      <c r="CEQ633" s="45"/>
      <c r="CER633" s="45"/>
      <c r="CES633" s="45"/>
      <c r="CET633" s="45"/>
      <c r="CEU633" s="45"/>
      <c r="CEV633" s="45"/>
      <c r="CEW633" s="45"/>
      <c r="CEX633" s="45"/>
      <c r="CEY633" s="45"/>
      <c r="CEZ633" s="45"/>
      <c r="CFA633" s="45"/>
      <c r="CFB633" s="45"/>
      <c r="CFC633" s="45"/>
      <c r="CFD633" s="45"/>
      <c r="CFE633" s="45"/>
      <c r="CFF633" s="45"/>
      <c r="CFG633" s="45"/>
      <c r="CFH633" s="45"/>
      <c r="CFI633" s="45"/>
      <c r="CFJ633" s="45"/>
      <c r="CFK633" s="45"/>
      <c r="CFL633" s="45"/>
      <c r="CFM633" s="45"/>
      <c r="CFN633" s="45"/>
      <c r="CFO633" s="45"/>
      <c r="CFP633" s="45"/>
      <c r="CFQ633" s="45"/>
      <c r="CFR633" s="45"/>
      <c r="CFS633" s="45"/>
      <c r="CFT633" s="45"/>
      <c r="CFU633" s="45"/>
      <c r="CFV633" s="45"/>
      <c r="CFW633" s="45"/>
      <c r="CFX633" s="45"/>
      <c r="CFY633" s="45"/>
      <c r="CFZ633" s="45"/>
      <c r="CGA633" s="45"/>
      <c r="CGB633" s="45"/>
      <c r="CGC633" s="45"/>
      <c r="CGD633" s="45"/>
      <c r="CGE633" s="45"/>
      <c r="CGF633" s="45"/>
      <c r="CGG633" s="45"/>
      <c r="CGH633" s="45"/>
      <c r="CGI633" s="45"/>
      <c r="CGJ633" s="45"/>
      <c r="CGK633" s="45"/>
      <c r="CGL633" s="45"/>
      <c r="CGM633" s="45"/>
      <c r="CGN633" s="45"/>
      <c r="CGO633" s="45"/>
      <c r="CGP633" s="45"/>
      <c r="CGQ633" s="45"/>
      <c r="CGR633" s="45"/>
      <c r="CGS633" s="45"/>
      <c r="CGT633" s="45"/>
      <c r="CGU633" s="45"/>
      <c r="CGV633" s="45"/>
      <c r="CGW633" s="45"/>
      <c r="CGX633" s="45"/>
      <c r="CGY633" s="45"/>
      <c r="CGZ633" s="45"/>
      <c r="CHA633" s="45"/>
      <c r="CHB633" s="45"/>
      <c r="CHC633" s="45"/>
      <c r="CHD633" s="45"/>
      <c r="CHE633" s="45"/>
      <c r="CHF633" s="45"/>
      <c r="CHG633" s="45"/>
      <c r="CHH633" s="45"/>
      <c r="CHI633" s="45"/>
      <c r="CHJ633" s="45"/>
      <c r="CHK633" s="45"/>
      <c r="CHL633" s="45"/>
      <c r="CHM633" s="45"/>
      <c r="CHN633" s="45"/>
      <c r="CHO633" s="45"/>
      <c r="CHP633" s="45"/>
      <c r="CHQ633" s="45"/>
      <c r="CHR633" s="45"/>
      <c r="CHS633" s="45"/>
      <c r="CHT633" s="45"/>
      <c r="CHU633" s="45"/>
      <c r="CHV633" s="45"/>
      <c r="CHW633" s="45"/>
      <c r="CHX633" s="45"/>
      <c r="CHY633" s="45"/>
      <c r="CHZ633" s="45"/>
      <c r="CIA633" s="45"/>
      <c r="CIB633" s="45"/>
      <c r="CIC633" s="45"/>
      <c r="CID633" s="45"/>
      <c r="CIE633" s="45"/>
      <c r="CIF633" s="45"/>
      <c r="CIG633" s="45"/>
      <c r="CIH633" s="45"/>
      <c r="CII633" s="45"/>
      <c r="CIJ633" s="45"/>
      <c r="CIK633" s="45"/>
      <c r="CIL633" s="45"/>
      <c r="CIM633" s="45"/>
      <c r="CIN633" s="45"/>
      <c r="CIO633" s="45"/>
      <c r="CIP633" s="45"/>
      <c r="CIQ633" s="45"/>
      <c r="CIR633" s="45"/>
      <c r="CIS633" s="45"/>
      <c r="CIT633" s="45"/>
      <c r="CIU633" s="45"/>
      <c r="CIV633" s="45"/>
      <c r="CIW633" s="45"/>
      <c r="CIX633" s="45"/>
      <c r="CIY633" s="45"/>
      <c r="CIZ633" s="45"/>
      <c r="CJA633" s="45"/>
      <c r="CJB633" s="45"/>
      <c r="CJC633" s="45"/>
      <c r="CJD633" s="45"/>
      <c r="CJE633" s="45"/>
      <c r="CJF633" s="45"/>
      <c r="CJG633" s="45"/>
      <c r="CJH633" s="45"/>
      <c r="CJI633" s="45"/>
      <c r="CJJ633" s="45"/>
      <c r="CJK633" s="45"/>
      <c r="CJL633" s="45"/>
      <c r="CJM633" s="45"/>
      <c r="CJN633" s="45"/>
      <c r="CJO633" s="45"/>
      <c r="CJP633" s="45"/>
      <c r="CJQ633" s="45"/>
      <c r="CJR633" s="45"/>
      <c r="CJS633" s="45"/>
      <c r="CJT633" s="45"/>
      <c r="CJU633" s="45"/>
      <c r="CJV633" s="45"/>
      <c r="CJW633" s="45"/>
      <c r="CJX633" s="45"/>
      <c r="CJY633" s="45"/>
      <c r="CJZ633" s="45"/>
      <c r="CKA633" s="45"/>
      <c r="CKB633" s="45"/>
      <c r="CKC633" s="45"/>
      <c r="CKD633" s="45"/>
      <c r="CKE633" s="45"/>
      <c r="CKF633" s="45"/>
      <c r="CKG633" s="45"/>
      <c r="CKH633" s="45"/>
      <c r="CKI633" s="45"/>
      <c r="CKJ633" s="45"/>
      <c r="CKK633" s="45"/>
      <c r="CKL633" s="45"/>
      <c r="CKM633" s="45"/>
      <c r="CKN633" s="45"/>
      <c r="CKO633" s="45"/>
      <c r="CKP633" s="45"/>
      <c r="CKQ633" s="45"/>
      <c r="CKR633" s="45"/>
      <c r="CKS633" s="45"/>
      <c r="CKT633" s="45"/>
      <c r="CKU633" s="45"/>
      <c r="CKV633" s="45"/>
      <c r="CKW633" s="45"/>
      <c r="CKX633" s="45"/>
      <c r="CKY633" s="45"/>
      <c r="CKZ633" s="45"/>
      <c r="CLA633" s="45"/>
      <c r="CLB633" s="45"/>
      <c r="CLC633" s="45"/>
      <c r="CLD633" s="45"/>
      <c r="CLE633" s="45"/>
      <c r="CLF633" s="45"/>
      <c r="CLG633" s="45"/>
      <c r="CLH633" s="45"/>
      <c r="CLI633" s="45"/>
      <c r="CLJ633" s="45"/>
      <c r="CLK633" s="45"/>
      <c r="CLL633" s="45"/>
      <c r="CLM633" s="45"/>
      <c r="CLN633" s="45"/>
      <c r="CLO633" s="45"/>
      <c r="CLP633" s="45"/>
      <c r="CLQ633" s="45"/>
      <c r="CLR633" s="45"/>
      <c r="CLS633" s="45"/>
      <c r="CLT633" s="45"/>
      <c r="CLU633" s="45"/>
      <c r="CLV633" s="45"/>
      <c r="CLW633" s="45"/>
      <c r="CLX633" s="45"/>
      <c r="CLY633" s="45"/>
      <c r="CLZ633" s="45"/>
      <c r="CMA633" s="45"/>
      <c r="CMB633" s="45"/>
      <c r="CMC633" s="45"/>
      <c r="CMD633" s="45"/>
      <c r="CME633" s="45"/>
      <c r="CMF633" s="45"/>
      <c r="CMG633" s="45"/>
      <c r="CMH633" s="45"/>
      <c r="CMI633" s="45"/>
      <c r="CMJ633" s="45"/>
      <c r="CMK633" s="45"/>
      <c r="CML633" s="45"/>
      <c r="CMM633" s="45"/>
      <c r="CMN633" s="45"/>
      <c r="CMO633" s="45"/>
      <c r="CMP633" s="45"/>
      <c r="CMQ633" s="45"/>
      <c r="CMR633" s="45"/>
      <c r="CMS633" s="45"/>
      <c r="CMT633" s="45"/>
      <c r="CMU633" s="45"/>
      <c r="CMV633" s="45"/>
      <c r="CMW633" s="45"/>
      <c r="CMX633" s="45"/>
      <c r="CMY633" s="45"/>
      <c r="CMZ633" s="45"/>
      <c r="CNA633" s="45"/>
      <c r="CNB633" s="45"/>
      <c r="CNC633" s="45"/>
      <c r="CND633" s="45"/>
      <c r="CNE633" s="45"/>
      <c r="CNF633" s="45"/>
      <c r="CNG633" s="45"/>
      <c r="CNH633" s="45"/>
      <c r="CNI633" s="45"/>
      <c r="CNJ633" s="45"/>
      <c r="CNK633" s="45"/>
      <c r="CNL633" s="45"/>
      <c r="CNM633" s="45"/>
      <c r="CNN633" s="45"/>
      <c r="CNO633" s="45"/>
      <c r="CNP633" s="45"/>
      <c r="CNQ633" s="45"/>
      <c r="CNR633" s="45"/>
      <c r="CNS633" s="45"/>
      <c r="CNT633" s="45"/>
      <c r="CNU633" s="45"/>
      <c r="CNV633" s="45"/>
      <c r="CNW633" s="45"/>
      <c r="CNX633" s="45"/>
      <c r="CNY633" s="45"/>
      <c r="CNZ633" s="45"/>
      <c r="COA633" s="45"/>
      <c r="COB633" s="45"/>
      <c r="COC633" s="45"/>
      <c r="COD633" s="45"/>
      <c r="COE633" s="45"/>
      <c r="COF633" s="45"/>
      <c r="COG633" s="45"/>
      <c r="COH633" s="45"/>
      <c r="COI633" s="45"/>
      <c r="COJ633" s="45"/>
      <c r="COK633" s="45"/>
      <c r="COL633" s="45"/>
      <c r="COM633" s="45"/>
      <c r="CON633" s="45"/>
      <c r="COO633" s="45"/>
      <c r="COP633" s="45"/>
      <c r="COQ633" s="45"/>
      <c r="COR633" s="45"/>
      <c r="COS633" s="45"/>
      <c r="COT633" s="45"/>
      <c r="COU633" s="45"/>
      <c r="COV633" s="45"/>
      <c r="COW633" s="45"/>
      <c r="COX633" s="45"/>
      <c r="COY633" s="45"/>
      <c r="COZ633" s="45"/>
      <c r="CPA633" s="45"/>
      <c r="CPB633" s="45"/>
      <c r="CPC633" s="45"/>
      <c r="CPD633" s="45"/>
      <c r="CPE633" s="45"/>
      <c r="CPF633" s="45"/>
      <c r="CPG633" s="45"/>
      <c r="CPH633" s="45"/>
      <c r="CPI633" s="45"/>
      <c r="CPJ633" s="45"/>
      <c r="CPK633" s="45"/>
      <c r="CPL633" s="45"/>
      <c r="CPM633" s="45"/>
      <c r="CPN633" s="45"/>
      <c r="CPO633" s="45"/>
      <c r="CPP633" s="45"/>
      <c r="CPQ633" s="45"/>
      <c r="CPR633" s="45"/>
      <c r="CPS633" s="45"/>
      <c r="CPT633" s="45"/>
      <c r="CPU633" s="45"/>
      <c r="CPV633" s="45"/>
      <c r="CPW633" s="45"/>
      <c r="CPX633" s="45"/>
      <c r="CPY633" s="45"/>
      <c r="CPZ633" s="45"/>
      <c r="CQA633" s="45"/>
      <c r="CQB633" s="45"/>
      <c r="CQC633" s="45"/>
      <c r="CQD633" s="45"/>
      <c r="CQE633" s="45"/>
      <c r="CQF633" s="45"/>
      <c r="CQG633" s="45"/>
      <c r="CQH633" s="45"/>
      <c r="CQI633" s="45"/>
      <c r="CQJ633" s="45"/>
      <c r="CQK633" s="45"/>
      <c r="CQL633" s="45"/>
      <c r="CQM633" s="45"/>
      <c r="CQN633" s="45"/>
      <c r="CQO633" s="45"/>
      <c r="CQP633" s="45"/>
      <c r="CQQ633" s="45"/>
      <c r="CQR633" s="45"/>
      <c r="CQS633" s="45"/>
      <c r="CQT633" s="45"/>
      <c r="CQU633" s="45"/>
      <c r="CQV633" s="45"/>
      <c r="CQW633" s="45"/>
      <c r="CQX633" s="45"/>
      <c r="CQY633" s="45"/>
      <c r="CQZ633" s="45"/>
      <c r="CRA633" s="45"/>
      <c r="CRB633" s="45"/>
      <c r="CRC633" s="45"/>
      <c r="CRD633" s="45"/>
      <c r="CRE633" s="45"/>
      <c r="CRF633" s="45"/>
      <c r="CRG633" s="45"/>
      <c r="CRH633" s="45"/>
      <c r="CRI633" s="45"/>
      <c r="CRJ633" s="45"/>
      <c r="CRK633" s="45"/>
      <c r="CRL633" s="45"/>
      <c r="CRM633" s="45"/>
      <c r="CRN633" s="45"/>
      <c r="CRO633" s="45"/>
      <c r="CRP633" s="45"/>
      <c r="CRQ633" s="45"/>
      <c r="CRR633" s="45"/>
      <c r="CRS633" s="45"/>
      <c r="CRT633" s="45"/>
      <c r="CRU633" s="45"/>
      <c r="CRV633" s="45"/>
      <c r="CRW633" s="45"/>
      <c r="CRX633" s="45"/>
      <c r="CRY633" s="45"/>
      <c r="CRZ633" s="45"/>
      <c r="CSA633" s="45"/>
      <c r="CSB633" s="45"/>
      <c r="CSC633" s="45"/>
      <c r="CSD633" s="45"/>
      <c r="CSE633" s="45"/>
      <c r="CSF633" s="45"/>
      <c r="CSG633" s="45"/>
      <c r="CSH633" s="45"/>
      <c r="CSI633" s="45"/>
      <c r="CSJ633" s="45"/>
      <c r="CSK633" s="45"/>
      <c r="CSL633" s="45"/>
      <c r="CSM633" s="45"/>
      <c r="CSN633" s="45"/>
      <c r="CSO633" s="45"/>
      <c r="CSP633" s="45"/>
      <c r="CSQ633" s="45"/>
      <c r="CSR633" s="45"/>
      <c r="CSS633" s="45"/>
      <c r="CST633" s="45"/>
      <c r="CSU633" s="45"/>
      <c r="CSV633" s="45"/>
      <c r="CSW633" s="45"/>
      <c r="CSX633" s="45"/>
      <c r="CSY633" s="45"/>
      <c r="CSZ633" s="45"/>
      <c r="CTA633" s="45"/>
      <c r="CTB633" s="45"/>
      <c r="CTC633" s="45"/>
      <c r="CTD633" s="45"/>
      <c r="CTE633" s="45"/>
      <c r="CTF633" s="45"/>
      <c r="CTG633" s="45"/>
      <c r="CTH633" s="45"/>
      <c r="CTI633" s="45"/>
      <c r="CTJ633" s="45"/>
      <c r="CTK633" s="45"/>
      <c r="CTL633" s="45"/>
      <c r="CTM633" s="45"/>
      <c r="CTN633" s="45"/>
      <c r="CTO633" s="45"/>
      <c r="CTP633" s="45"/>
      <c r="CTQ633" s="45"/>
      <c r="CTR633" s="45"/>
      <c r="CTS633" s="45"/>
      <c r="CTT633" s="45"/>
      <c r="CTU633" s="45"/>
      <c r="CTV633" s="45"/>
      <c r="CTW633" s="45"/>
      <c r="CTX633" s="45"/>
      <c r="CTY633" s="45"/>
      <c r="CTZ633" s="45"/>
      <c r="CUA633" s="45"/>
      <c r="CUB633" s="45"/>
      <c r="CUC633" s="45"/>
      <c r="CUD633" s="45"/>
      <c r="CUE633" s="45"/>
      <c r="CUF633" s="45"/>
      <c r="CUG633" s="45"/>
      <c r="CUH633" s="45"/>
      <c r="CUI633" s="45"/>
      <c r="CUJ633" s="45"/>
      <c r="CUK633" s="45"/>
      <c r="CUL633" s="45"/>
      <c r="CUM633" s="45"/>
      <c r="CUN633" s="45"/>
      <c r="CUO633" s="45"/>
      <c r="CUP633" s="45"/>
      <c r="CUQ633" s="45"/>
      <c r="CUR633" s="45"/>
      <c r="CUS633" s="45"/>
      <c r="CUT633" s="45"/>
      <c r="CUU633" s="45"/>
      <c r="CUV633" s="45"/>
      <c r="CUW633" s="45"/>
      <c r="CUX633" s="45"/>
      <c r="CUY633" s="45"/>
      <c r="CUZ633" s="45"/>
      <c r="CVA633" s="45"/>
      <c r="CVB633" s="45"/>
      <c r="CVC633" s="45"/>
      <c r="CVD633" s="45"/>
      <c r="CVE633" s="45"/>
      <c r="CVF633" s="45"/>
      <c r="CVG633" s="45"/>
      <c r="CVH633" s="45"/>
      <c r="CVI633" s="45"/>
      <c r="CVJ633" s="45"/>
      <c r="CVK633" s="45"/>
      <c r="CVL633" s="45"/>
      <c r="CVM633" s="45"/>
      <c r="CVN633" s="45"/>
      <c r="CVO633" s="45"/>
      <c r="CVP633" s="45"/>
      <c r="CVQ633" s="45"/>
      <c r="CVR633" s="45"/>
      <c r="CVS633" s="45"/>
      <c r="CVT633" s="45"/>
      <c r="CVU633" s="45"/>
      <c r="CVV633" s="45"/>
      <c r="CVW633" s="45"/>
      <c r="CVX633" s="45"/>
      <c r="CVY633" s="45"/>
      <c r="CVZ633" s="45"/>
      <c r="CWA633" s="45"/>
      <c r="CWB633" s="45"/>
      <c r="CWC633" s="45"/>
      <c r="CWD633" s="45"/>
      <c r="CWE633" s="45"/>
      <c r="CWF633" s="45"/>
      <c r="CWG633" s="45"/>
      <c r="CWH633" s="45"/>
      <c r="CWI633" s="45"/>
      <c r="CWJ633" s="45"/>
      <c r="CWK633" s="45"/>
      <c r="CWL633" s="45"/>
      <c r="CWM633" s="45"/>
      <c r="CWN633" s="45"/>
      <c r="CWO633" s="45"/>
      <c r="CWP633" s="45"/>
      <c r="CWQ633" s="45"/>
      <c r="CWR633" s="45"/>
      <c r="CWS633" s="45"/>
      <c r="CWT633" s="45"/>
      <c r="CWU633" s="45"/>
      <c r="CWV633" s="45"/>
      <c r="CWW633" s="45"/>
      <c r="CWX633" s="45"/>
      <c r="CWY633" s="45"/>
      <c r="CWZ633" s="45"/>
      <c r="CXA633" s="45"/>
      <c r="CXB633" s="45"/>
      <c r="CXC633" s="45"/>
      <c r="CXD633" s="45"/>
      <c r="CXE633" s="45"/>
      <c r="CXF633" s="45"/>
      <c r="CXG633" s="45"/>
      <c r="CXH633" s="45"/>
      <c r="CXI633" s="45"/>
      <c r="CXJ633" s="45"/>
      <c r="CXK633" s="45"/>
      <c r="CXL633" s="45"/>
      <c r="CXM633" s="45"/>
      <c r="CXN633" s="45"/>
      <c r="CXO633" s="45"/>
      <c r="CXP633" s="45"/>
      <c r="CXQ633" s="45"/>
      <c r="CXR633" s="45"/>
      <c r="CXS633" s="45"/>
      <c r="CXT633" s="45"/>
      <c r="CXU633" s="45"/>
      <c r="CXV633" s="45"/>
      <c r="CXW633" s="45"/>
      <c r="CXX633" s="45"/>
      <c r="CXY633" s="45"/>
      <c r="CXZ633" s="45"/>
      <c r="CYA633" s="45"/>
      <c r="CYB633" s="45"/>
      <c r="CYC633" s="45"/>
      <c r="CYD633" s="45"/>
      <c r="CYE633" s="45"/>
      <c r="CYF633" s="45"/>
      <c r="CYG633" s="45"/>
      <c r="CYH633" s="45"/>
      <c r="CYI633" s="45"/>
      <c r="CYJ633" s="45"/>
      <c r="CYK633" s="45"/>
      <c r="CYL633" s="45"/>
      <c r="CYM633" s="45"/>
      <c r="CYN633" s="45"/>
      <c r="CYO633" s="45"/>
      <c r="CYP633" s="45"/>
      <c r="CYQ633" s="45"/>
      <c r="CYR633" s="45"/>
      <c r="CYS633" s="45"/>
      <c r="CYT633" s="45"/>
      <c r="CYU633" s="45"/>
      <c r="CYV633" s="45"/>
      <c r="CYW633" s="45"/>
      <c r="CYX633" s="45"/>
      <c r="CYY633" s="45"/>
      <c r="CYZ633" s="45"/>
      <c r="CZA633" s="45"/>
      <c r="CZB633" s="45"/>
      <c r="CZC633" s="45"/>
      <c r="CZD633" s="45"/>
      <c r="CZE633" s="45"/>
      <c r="CZF633" s="45"/>
      <c r="CZG633" s="45"/>
      <c r="CZH633" s="45"/>
      <c r="CZI633" s="45"/>
      <c r="CZJ633" s="45"/>
      <c r="CZK633" s="45"/>
      <c r="CZL633" s="45"/>
      <c r="CZM633" s="45"/>
      <c r="CZN633" s="45"/>
      <c r="CZO633" s="45"/>
      <c r="CZP633" s="45"/>
      <c r="CZQ633" s="45"/>
      <c r="CZR633" s="45"/>
      <c r="CZS633" s="45"/>
      <c r="CZT633" s="45"/>
      <c r="CZU633" s="45"/>
      <c r="CZV633" s="45"/>
      <c r="CZW633" s="45"/>
      <c r="CZX633" s="45"/>
      <c r="CZY633" s="45"/>
      <c r="CZZ633" s="45"/>
      <c r="DAA633" s="45"/>
      <c r="DAB633" s="45"/>
      <c r="DAC633" s="45"/>
      <c r="DAD633" s="45"/>
      <c r="DAE633" s="45"/>
      <c r="DAF633" s="45"/>
      <c r="DAG633" s="45"/>
      <c r="DAH633" s="45"/>
      <c r="DAI633" s="45"/>
      <c r="DAJ633" s="45"/>
      <c r="DAK633" s="45"/>
      <c r="DAL633" s="45"/>
      <c r="DAM633" s="45"/>
      <c r="DAN633" s="45"/>
      <c r="DAO633" s="45"/>
      <c r="DAP633" s="45"/>
      <c r="DAQ633" s="45"/>
      <c r="DAR633" s="45"/>
      <c r="DAS633" s="45"/>
      <c r="DAT633" s="45"/>
      <c r="DAU633" s="45"/>
      <c r="DAV633" s="45"/>
      <c r="DAW633" s="45"/>
      <c r="DAX633" s="45"/>
      <c r="DAY633" s="45"/>
      <c r="DAZ633" s="45"/>
      <c r="DBA633" s="45"/>
      <c r="DBB633" s="45"/>
      <c r="DBC633" s="45"/>
      <c r="DBD633" s="45"/>
      <c r="DBE633" s="45"/>
      <c r="DBF633" s="45"/>
      <c r="DBG633" s="45"/>
      <c r="DBH633" s="45"/>
      <c r="DBI633" s="45"/>
      <c r="DBJ633" s="45"/>
      <c r="DBK633" s="45"/>
      <c r="DBL633" s="45"/>
      <c r="DBM633" s="45"/>
      <c r="DBN633" s="45"/>
      <c r="DBO633" s="45"/>
      <c r="DBP633" s="45"/>
      <c r="DBQ633" s="45"/>
      <c r="DBR633" s="45"/>
      <c r="DBS633" s="45"/>
      <c r="DBT633" s="45"/>
      <c r="DBU633" s="45"/>
      <c r="DBV633" s="45"/>
      <c r="DBW633" s="45"/>
      <c r="DBX633" s="45"/>
      <c r="DBY633" s="45"/>
      <c r="DBZ633" s="45"/>
      <c r="DCA633" s="45"/>
      <c r="DCB633" s="45"/>
      <c r="DCC633" s="45"/>
      <c r="DCD633" s="45"/>
      <c r="DCE633" s="45"/>
      <c r="DCF633" s="45"/>
      <c r="DCG633" s="45"/>
      <c r="DCH633" s="45"/>
      <c r="DCI633" s="45"/>
      <c r="DCJ633" s="45"/>
      <c r="DCK633" s="45"/>
      <c r="DCL633" s="45"/>
      <c r="DCM633" s="45"/>
      <c r="DCN633" s="45"/>
      <c r="DCO633" s="45"/>
      <c r="DCP633" s="45"/>
      <c r="DCQ633" s="45"/>
      <c r="DCR633" s="45"/>
      <c r="DCS633" s="45"/>
      <c r="DCT633" s="45"/>
      <c r="DCU633" s="45"/>
      <c r="DCV633" s="45"/>
      <c r="DCW633" s="45"/>
      <c r="DCX633" s="45"/>
      <c r="DCY633" s="45"/>
      <c r="DCZ633" s="45"/>
      <c r="DDA633" s="45"/>
      <c r="DDB633" s="45"/>
      <c r="DDC633" s="45"/>
      <c r="DDD633" s="45"/>
      <c r="DDE633" s="45"/>
      <c r="DDF633" s="45"/>
      <c r="DDG633" s="45"/>
      <c r="DDH633" s="45"/>
      <c r="DDI633" s="45"/>
      <c r="DDJ633" s="45"/>
      <c r="DDK633" s="45"/>
      <c r="DDL633" s="45"/>
      <c r="DDM633" s="45"/>
      <c r="DDN633" s="45"/>
      <c r="DDO633" s="45"/>
      <c r="DDP633" s="45"/>
      <c r="DDQ633" s="45"/>
      <c r="DDR633" s="45"/>
      <c r="DDS633" s="45"/>
      <c r="DDT633" s="45"/>
      <c r="DDU633" s="45"/>
      <c r="DDV633" s="45"/>
      <c r="DDW633" s="45"/>
      <c r="DDX633" s="45"/>
      <c r="DDY633" s="45"/>
      <c r="DDZ633" s="45"/>
      <c r="DEA633" s="45"/>
      <c r="DEB633" s="45"/>
      <c r="DEC633" s="45"/>
      <c r="DED633" s="45"/>
      <c r="DEE633" s="45"/>
      <c r="DEF633" s="45"/>
      <c r="DEG633" s="45"/>
      <c r="DEH633" s="45"/>
      <c r="DEI633" s="45"/>
      <c r="DEJ633" s="45"/>
      <c r="DEK633" s="45"/>
      <c r="DEL633" s="45"/>
      <c r="DEM633" s="45"/>
      <c r="DEN633" s="45"/>
      <c r="DEO633" s="45"/>
      <c r="DEP633" s="45"/>
      <c r="DEQ633" s="45"/>
      <c r="DER633" s="45"/>
      <c r="DES633" s="45"/>
      <c r="DET633" s="45"/>
      <c r="DEU633" s="45"/>
      <c r="DEV633" s="45"/>
      <c r="DEW633" s="45"/>
      <c r="DEX633" s="45"/>
      <c r="DEY633" s="45"/>
      <c r="DEZ633" s="45"/>
      <c r="DFA633" s="45"/>
      <c r="DFB633" s="45"/>
      <c r="DFC633" s="45"/>
      <c r="DFD633" s="45"/>
      <c r="DFE633" s="45"/>
      <c r="DFF633" s="45"/>
      <c r="DFG633" s="45"/>
      <c r="DFH633" s="45"/>
      <c r="DFI633" s="45"/>
      <c r="DFJ633" s="45"/>
      <c r="DFK633" s="45"/>
      <c r="DFL633" s="45"/>
      <c r="DFM633" s="45"/>
      <c r="DFN633" s="45"/>
      <c r="DFO633" s="45"/>
      <c r="DFP633" s="45"/>
      <c r="DFQ633" s="45"/>
      <c r="DFR633" s="45"/>
      <c r="DFS633" s="45"/>
      <c r="DFT633" s="45"/>
      <c r="DFU633" s="45"/>
      <c r="DFV633" s="45"/>
      <c r="DFW633" s="45"/>
      <c r="DFX633" s="45"/>
      <c r="DFY633" s="45"/>
      <c r="DFZ633" s="45"/>
      <c r="DGA633" s="45"/>
      <c r="DGB633" s="45"/>
      <c r="DGC633" s="45"/>
      <c r="DGD633" s="45"/>
      <c r="DGE633" s="45"/>
      <c r="DGF633" s="45"/>
      <c r="DGG633" s="45"/>
      <c r="DGH633" s="45"/>
      <c r="DGI633" s="45"/>
      <c r="DGJ633" s="45"/>
      <c r="DGK633" s="45"/>
      <c r="DGL633" s="45"/>
      <c r="DGM633" s="45"/>
      <c r="DGN633" s="45"/>
      <c r="DGO633" s="45"/>
      <c r="DGP633" s="45"/>
      <c r="DGQ633" s="45"/>
      <c r="DGR633" s="45"/>
      <c r="DGS633" s="45"/>
      <c r="DGT633" s="45"/>
      <c r="DGU633" s="45"/>
      <c r="DGV633" s="45"/>
      <c r="DGW633" s="45"/>
      <c r="DGX633" s="45"/>
      <c r="DGY633" s="45"/>
      <c r="DGZ633" s="45"/>
      <c r="DHA633" s="45"/>
      <c r="DHB633" s="45"/>
      <c r="DHC633" s="45"/>
      <c r="DHD633" s="45"/>
      <c r="DHE633" s="45"/>
      <c r="DHF633" s="45"/>
      <c r="DHG633" s="45"/>
      <c r="DHH633" s="45"/>
      <c r="DHI633" s="45"/>
      <c r="DHJ633" s="45"/>
      <c r="DHK633" s="45"/>
      <c r="DHL633" s="45"/>
      <c r="DHM633" s="45"/>
      <c r="DHN633" s="45"/>
      <c r="DHO633" s="45"/>
      <c r="DHP633" s="45"/>
      <c r="DHQ633" s="45"/>
      <c r="DHR633" s="45"/>
      <c r="DHS633" s="45"/>
      <c r="DHT633" s="45"/>
      <c r="DHU633" s="45"/>
      <c r="DHV633" s="45"/>
      <c r="DHW633" s="45"/>
      <c r="DHX633" s="45"/>
      <c r="DHY633" s="45"/>
      <c r="DHZ633" s="45"/>
      <c r="DIA633" s="45"/>
      <c r="DIB633" s="45"/>
      <c r="DIC633" s="45"/>
      <c r="DID633" s="45"/>
      <c r="DIE633" s="45"/>
      <c r="DIF633" s="45"/>
      <c r="DIG633" s="45"/>
      <c r="DIH633" s="45"/>
      <c r="DII633" s="45"/>
      <c r="DIJ633" s="45"/>
      <c r="DIK633" s="45"/>
      <c r="DIL633" s="45"/>
      <c r="DIM633" s="45"/>
      <c r="DIN633" s="45"/>
      <c r="DIO633" s="45"/>
      <c r="DIP633" s="45"/>
      <c r="DIQ633" s="45"/>
      <c r="DIR633" s="45"/>
      <c r="DIS633" s="45"/>
      <c r="DIT633" s="45"/>
      <c r="DIU633" s="45"/>
      <c r="DIV633" s="45"/>
      <c r="DIW633" s="45"/>
      <c r="DIX633" s="45"/>
      <c r="DIY633" s="45"/>
      <c r="DIZ633" s="45"/>
      <c r="DJA633" s="45"/>
      <c r="DJB633" s="45"/>
      <c r="DJC633" s="45"/>
      <c r="DJD633" s="45"/>
      <c r="DJE633" s="45"/>
      <c r="DJF633" s="45"/>
      <c r="DJG633" s="45"/>
      <c r="DJH633" s="45"/>
      <c r="DJI633" s="45"/>
      <c r="DJJ633" s="45"/>
      <c r="DJK633" s="45"/>
      <c r="DJL633" s="45"/>
      <c r="DJM633" s="45"/>
      <c r="DJN633" s="45"/>
      <c r="DJO633" s="45"/>
      <c r="DJP633" s="45"/>
      <c r="DJQ633" s="45"/>
      <c r="DJR633" s="45"/>
      <c r="DJS633" s="45"/>
      <c r="DJT633" s="45"/>
      <c r="DJU633" s="45"/>
      <c r="DJV633" s="45"/>
      <c r="DJW633" s="45"/>
      <c r="DJX633" s="45"/>
      <c r="DJY633" s="45"/>
      <c r="DJZ633" s="45"/>
      <c r="DKA633" s="45"/>
      <c r="DKB633" s="45"/>
      <c r="DKC633" s="45"/>
      <c r="DKD633" s="45"/>
      <c r="DKE633" s="45"/>
      <c r="DKF633" s="45"/>
      <c r="DKG633" s="45"/>
      <c r="DKH633" s="45"/>
      <c r="DKI633" s="45"/>
      <c r="DKJ633" s="45"/>
      <c r="DKK633" s="45"/>
      <c r="DKL633" s="45"/>
      <c r="DKM633" s="45"/>
      <c r="DKN633" s="45"/>
      <c r="DKO633" s="45"/>
      <c r="DKP633" s="45"/>
      <c r="DKQ633" s="45"/>
      <c r="DKR633" s="45"/>
      <c r="DKS633" s="45"/>
      <c r="DKT633" s="45"/>
      <c r="DKU633" s="45"/>
      <c r="DKV633" s="45"/>
      <c r="DKW633" s="45"/>
      <c r="DKX633" s="45"/>
      <c r="DKY633" s="45"/>
      <c r="DKZ633" s="45"/>
      <c r="DLA633" s="45"/>
      <c r="DLB633" s="45"/>
      <c r="DLC633" s="45"/>
      <c r="DLD633" s="45"/>
      <c r="DLE633" s="45"/>
      <c r="DLF633" s="45"/>
      <c r="DLG633" s="45"/>
      <c r="DLH633" s="45"/>
      <c r="DLI633" s="45"/>
      <c r="DLJ633" s="45"/>
      <c r="DLK633" s="45"/>
      <c r="DLL633" s="45"/>
      <c r="DLM633" s="45"/>
      <c r="DLN633" s="45"/>
      <c r="DLO633" s="45"/>
      <c r="DLP633" s="45"/>
      <c r="DLQ633" s="45"/>
      <c r="DLR633" s="45"/>
      <c r="DLS633" s="45"/>
      <c r="DLT633" s="45"/>
      <c r="DLU633" s="45"/>
      <c r="DLV633" s="45"/>
      <c r="DLW633" s="45"/>
      <c r="DLX633" s="45"/>
      <c r="DLY633" s="45"/>
      <c r="DLZ633" s="45"/>
      <c r="DMA633" s="45"/>
      <c r="DMB633" s="45"/>
      <c r="DMC633" s="45"/>
      <c r="DMD633" s="45"/>
      <c r="DME633" s="45"/>
      <c r="DMF633" s="45"/>
      <c r="DMG633" s="45"/>
      <c r="DMH633" s="45"/>
      <c r="DMI633" s="45"/>
      <c r="DMJ633" s="45"/>
      <c r="DMK633" s="45"/>
      <c r="DML633" s="45"/>
      <c r="DMM633" s="45"/>
      <c r="DMN633" s="45"/>
      <c r="DMO633" s="45"/>
      <c r="DMP633" s="45"/>
      <c r="DMQ633" s="45"/>
      <c r="DMR633" s="45"/>
      <c r="DMS633" s="45"/>
      <c r="DMT633" s="45"/>
      <c r="DMU633" s="45"/>
      <c r="DMV633" s="45"/>
      <c r="DMW633" s="45"/>
      <c r="DMX633" s="45"/>
      <c r="DMY633" s="45"/>
      <c r="DMZ633" s="45"/>
      <c r="DNA633" s="45"/>
      <c r="DNB633" s="45"/>
      <c r="DNC633" s="45"/>
      <c r="DND633" s="45"/>
      <c r="DNE633" s="45"/>
      <c r="DNF633" s="45"/>
      <c r="DNG633" s="45"/>
      <c r="DNH633" s="45"/>
      <c r="DNI633" s="45"/>
      <c r="DNJ633" s="45"/>
      <c r="DNK633" s="45"/>
      <c r="DNL633" s="45"/>
      <c r="DNM633" s="45"/>
      <c r="DNN633" s="45"/>
      <c r="DNO633" s="45"/>
      <c r="DNP633" s="45"/>
      <c r="DNQ633" s="45"/>
      <c r="DNR633" s="45"/>
      <c r="DNS633" s="45"/>
      <c r="DNT633" s="45"/>
      <c r="DNU633" s="45"/>
      <c r="DNV633" s="45"/>
      <c r="DNW633" s="45"/>
      <c r="DNX633" s="45"/>
      <c r="DNY633" s="45"/>
      <c r="DNZ633" s="45"/>
      <c r="DOA633" s="45"/>
      <c r="DOB633" s="45"/>
      <c r="DOC633" s="45"/>
      <c r="DOD633" s="45"/>
      <c r="DOE633" s="45"/>
      <c r="DOF633" s="45"/>
      <c r="DOG633" s="45"/>
      <c r="DOH633" s="45"/>
      <c r="DOI633" s="45"/>
      <c r="DOJ633" s="45"/>
      <c r="DOK633" s="45"/>
      <c r="DOL633" s="45"/>
      <c r="DOM633" s="45"/>
      <c r="DON633" s="45"/>
      <c r="DOO633" s="45"/>
      <c r="DOP633" s="45"/>
      <c r="DOQ633" s="45"/>
      <c r="DOR633" s="45"/>
      <c r="DOS633" s="45"/>
      <c r="DOT633" s="45"/>
      <c r="DOU633" s="45"/>
      <c r="DOV633" s="45"/>
      <c r="DOW633" s="45"/>
      <c r="DOX633" s="45"/>
      <c r="DOY633" s="45"/>
      <c r="DOZ633" s="45"/>
      <c r="DPA633" s="45"/>
      <c r="DPB633" s="45"/>
      <c r="DPC633" s="45"/>
      <c r="DPD633" s="45"/>
      <c r="DPE633" s="45"/>
      <c r="DPF633" s="45"/>
      <c r="DPG633" s="45"/>
      <c r="DPH633" s="45"/>
      <c r="DPI633" s="45"/>
      <c r="DPJ633" s="45"/>
      <c r="DPK633" s="45"/>
      <c r="DPL633" s="45"/>
      <c r="DPM633" s="45"/>
      <c r="DPN633" s="45"/>
      <c r="DPO633" s="45"/>
      <c r="DPP633" s="45"/>
      <c r="DPQ633" s="45"/>
      <c r="DPR633" s="45"/>
      <c r="DPS633" s="45"/>
      <c r="DPT633" s="45"/>
      <c r="DPU633" s="45"/>
      <c r="DPV633" s="45"/>
      <c r="DPW633" s="45"/>
      <c r="DPX633" s="45"/>
      <c r="DPY633" s="45"/>
      <c r="DPZ633" s="45"/>
      <c r="DQA633" s="45"/>
      <c r="DQB633" s="45"/>
      <c r="DQC633" s="45"/>
      <c r="DQD633" s="45"/>
      <c r="DQE633" s="45"/>
      <c r="DQF633" s="45"/>
      <c r="DQG633" s="45"/>
      <c r="DQH633" s="45"/>
      <c r="DQI633" s="45"/>
      <c r="DQJ633" s="45"/>
      <c r="DQK633" s="45"/>
      <c r="DQL633" s="45"/>
      <c r="DQM633" s="45"/>
      <c r="DQN633" s="45"/>
      <c r="DQO633" s="45"/>
      <c r="DQP633" s="45"/>
      <c r="DQQ633" s="45"/>
      <c r="DQR633" s="45"/>
      <c r="DQS633" s="45"/>
      <c r="DQT633" s="45"/>
      <c r="DQU633" s="45"/>
      <c r="DQV633" s="45"/>
      <c r="DQW633" s="45"/>
      <c r="DQX633" s="45"/>
      <c r="DQY633" s="45"/>
      <c r="DQZ633" s="45"/>
      <c r="DRA633" s="45"/>
      <c r="DRB633" s="45"/>
      <c r="DRC633" s="45"/>
      <c r="DRD633" s="45"/>
      <c r="DRE633" s="45"/>
      <c r="DRF633" s="45"/>
      <c r="DRG633" s="45"/>
      <c r="DRH633" s="45"/>
      <c r="DRI633" s="45"/>
      <c r="DRJ633" s="45"/>
      <c r="DRK633" s="45"/>
      <c r="DRL633" s="45"/>
      <c r="DRM633" s="45"/>
      <c r="DRN633" s="45"/>
      <c r="DRO633" s="45"/>
      <c r="DRP633" s="45"/>
      <c r="DRQ633" s="45"/>
      <c r="DRR633" s="45"/>
      <c r="DRS633" s="45"/>
      <c r="DRT633" s="45"/>
      <c r="DRU633" s="45"/>
      <c r="DRV633" s="45"/>
      <c r="DRW633" s="45"/>
      <c r="DRX633" s="45"/>
      <c r="DRY633" s="45"/>
      <c r="DRZ633" s="45"/>
      <c r="DSA633" s="45"/>
      <c r="DSB633" s="45"/>
      <c r="DSC633" s="45"/>
      <c r="DSD633" s="45"/>
      <c r="DSE633" s="45"/>
      <c r="DSF633" s="45"/>
      <c r="DSG633" s="45"/>
      <c r="DSH633" s="45"/>
      <c r="DSI633" s="45"/>
      <c r="DSJ633" s="45"/>
      <c r="DSK633" s="45"/>
      <c r="DSL633" s="45"/>
      <c r="DSM633" s="45"/>
      <c r="DSN633" s="45"/>
      <c r="DSO633" s="45"/>
      <c r="DSP633" s="45"/>
      <c r="DSQ633" s="45"/>
      <c r="DSR633" s="45"/>
      <c r="DSS633" s="45"/>
      <c r="DST633" s="45"/>
      <c r="DSU633" s="45"/>
      <c r="DSV633" s="45"/>
      <c r="DSW633" s="45"/>
      <c r="DSX633" s="45"/>
      <c r="DSY633" s="45"/>
      <c r="DSZ633" s="45"/>
      <c r="DTA633" s="45"/>
      <c r="DTB633" s="45"/>
      <c r="DTC633" s="45"/>
      <c r="DTD633" s="45"/>
      <c r="DTE633" s="45"/>
      <c r="DTF633" s="45"/>
      <c r="DTG633" s="45"/>
      <c r="DTH633" s="45"/>
      <c r="DTI633" s="45"/>
      <c r="DTJ633" s="45"/>
      <c r="DTK633" s="45"/>
      <c r="DTL633" s="45"/>
      <c r="DTM633" s="45"/>
      <c r="DTN633" s="45"/>
      <c r="DTO633" s="45"/>
      <c r="DTP633" s="45"/>
      <c r="DTQ633" s="45"/>
      <c r="DTR633" s="45"/>
      <c r="DTS633" s="45"/>
      <c r="DTT633" s="45"/>
      <c r="DTU633" s="45"/>
      <c r="DTV633" s="45"/>
      <c r="DTW633" s="45"/>
      <c r="DTX633" s="45"/>
      <c r="DTY633" s="45"/>
      <c r="DTZ633" s="45"/>
      <c r="DUA633" s="45"/>
      <c r="DUB633" s="45"/>
      <c r="DUC633" s="45"/>
      <c r="DUD633" s="45"/>
      <c r="DUE633" s="45"/>
      <c r="DUF633" s="45"/>
      <c r="DUG633" s="45"/>
      <c r="DUH633" s="45"/>
      <c r="DUI633" s="45"/>
      <c r="DUJ633" s="45"/>
      <c r="DUK633" s="45"/>
      <c r="DUL633" s="45"/>
      <c r="DUM633" s="45"/>
      <c r="DUN633" s="45"/>
      <c r="DUO633" s="45"/>
      <c r="DUP633" s="45"/>
      <c r="DUQ633" s="45"/>
      <c r="DUR633" s="45"/>
      <c r="DUS633" s="45"/>
      <c r="DUT633" s="45"/>
      <c r="DUU633" s="45"/>
      <c r="DUV633" s="45"/>
      <c r="DUW633" s="45"/>
      <c r="DUX633" s="45"/>
      <c r="DUY633" s="45"/>
      <c r="DUZ633" s="45"/>
      <c r="DVA633" s="45"/>
      <c r="DVB633" s="45"/>
      <c r="DVC633" s="45"/>
      <c r="DVD633" s="45"/>
      <c r="DVE633" s="45"/>
      <c r="DVF633" s="45"/>
      <c r="DVG633" s="45"/>
      <c r="DVH633" s="45"/>
      <c r="DVI633" s="45"/>
      <c r="DVJ633" s="45"/>
      <c r="DVK633" s="45"/>
      <c r="DVL633" s="45"/>
      <c r="DVM633" s="45"/>
      <c r="DVN633" s="45"/>
      <c r="DVO633" s="45"/>
      <c r="DVP633" s="45"/>
      <c r="DVQ633" s="45"/>
      <c r="DVR633" s="45"/>
      <c r="DVS633" s="45"/>
      <c r="DVT633" s="45"/>
      <c r="DVU633" s="45"/>
      <c r="DVV633" s="45"/>
      <c r="DVW633" s="45"/>
      <c r="DVX633" s="45"/>
      <c r="DVY633" s="45"/>
      <c r="DVZ633" s="45"/>
      <c r="DWA633" s="45"/>
      <c r="DWB633" s="45"/>
      <c r="DWC633" s="45"/>
      <c r="DWD633" s="45"/>
      <c r="DWE633" s="45"/>
      <c r="DWF633" s="45"/>
      <c r="DWG633" s="45"/>
      <c r="DWH633" s="45"/>
      <c r="DWI633" s="45"/>
      <c r="DWJ633" s="45"/>
      <c r="DWK633" s="45"/>
      <c r="DWL633" s="45"/>
      <c r="DWM633" s="45"/>
      <c r="DWN633" s="45"/>
      <c r="DWO633" s="45"/>
      <c r="DWP633" s="45"/>
      <c r="DWQ633" s="45"/>
      <c r="DWR633" s="45"/>
      <c r="DWS633" s="45"/>
      <c r="DWT633" s="45"/>
      <c r="DWU633" s="45"/>
      <c r="DWV633" s="45"/>
      <c r="DWW633" s="45"/>
      <c r="DWX633" s="45"/>
      <c r="DWY633" s="45"/>
      <c r="DWZ633" s="45"/>
      <c r="DXA633" s="45"/>
      <c r="DXB633" s="45"/>
      <c r="DXC633" s="45"/>
      <c r="DXD633" s="45"/>
      <c r="DXE633" s="45"/>
      <c r="DXF633" s="45"/>
      <c r="DXG633" s="45"/>
      <c r="DXH633" s="45"/>
      <c r="DXI633" s="45"/>
      <c r="DXJ633" s="45"/>
      <c r="DXK633" s="45"/>
      <c r="DXL633" s="45"/>
      <c r="DXM633" s="45"/>
      <c r="DXN633" s="45"/>
      <c r="DXO633" s="45"/>
      <c r="DXP633" s="45"/>
      <c r="DXQ633" s="45"/>
      <c r="DXR633" s="45"/>
      <c r="DXS633" s="45"/>
      <c r="DXT633" s="45"/>
      <c r="DXU633" s="45"/>
      <c r="DXV633" s="45"/>
      <c r="DXW633" s="45"/>
      <c r="DXX633" s="45"/>
      <c r="DXY633" s="45"/>
      <c r="DXZ633" s="45"/>
      <c r="DYA633" s="45"/>
      <c r="DYB633" s="45"/>
      <c r="DYC633" s="45"/>
      <c r="DYD633" s="45"/>
      <c r="DYE633" s="45"/>
      <c r="DYF633" s="45"/>
      <c r="DYG633" s="45"/>
      <c r="DYH633" s="45"/>
      <c r="DYI633" s="45"/>
      <c r="DYJ633" s="45"/>
      <c r="DYK633" s="45"/>
      <c r="DYL633" s="45"/>
      <c r="DYM633" s="45"/>
      <c r="DYN633" s="45"/>
      <c r="DYO633" s="45"/>
      <c r="DYP633" s="45"/>
      <c r="DYQ633" s="45"/>
      <c r="DYR633" s="45"/>
      <c r="DYS633" s="45"/>
      <c r="DYT633" s="45"/>
      <c r="DYU633" s="45"/>
      <c r="DYV633" s="45"/>
      <c r="DYW633" s="45"/>
      <c r="DYX633" s="45"/>
      <c r="DYY633" s="45"/>
      <c r="DYZ633" s="45"/>
      <c r="DZA633" s="45"/>
      <c r="DZB633" s="45"/>
      <c r="DZC633" s="45"/>
      <c r="DZD633" s="45"/>
      <c r="DZE633" s="45"/>
      <c r="DZF633" s="45"/>
      <c r="DZG633" s="45"/>
      <c r="DZH633" s="45"/>
      <c r="DZI633" s="45"/>
      <c r="DZJ633" s="45"/>
      <c r="DZK633" s="45"/>
      <c r="DZL633" s="45"/>
      <c r="DZM633" s="45"/>
      <c r="DZN633" s="45"/>
      <c r="DZO633" s="45"/>
      <c r="DZP633" s="45"/>
      <c r="DZQ633" s="45"/>
      <c r="DZR633" s="45"/>
      <c r="DZS633" s="45"/>
      <c r="DZT633" s="45"/>
      <c r="DZU633" s="45"/>
      <c r="DZV633" s="45"/>
      <c r="DZW633" s="45"/>
      <c r="DZX633" s="45"/>
      <c r="DZY633" s="45"/>
      <c r="DZZ633" s="45"/>
      <c r="EAA633" s="45"/>
      <c r="EAB633" s="45"/>
      <c r="EAC633" s="45"/>
      <c r="EAD633" s="45"/>
      <c r="EAE633" s="45"/>
      <c r="EAF633" s="45"/>
      <c r="EAG633" s="45"/>
      <c r="EAH633" s="45"/>
      <c r="EAI633" s="45"/>
      <c r="EAJ633" s="45"/>
      <c r="EAK633" s="45"/>
      <c r="EAL633" s="45"/>
      <c r="EAM633" s="45"/>
      <c r="EAN633" s="45"/>
      <c r="EAO633" s="45"/>
      <c r="EAP633" s="45"/>
      <c r="EAQ633" s="45"/>
      <c r="EAR633" s="45"/>
      <c r="EAS633" s="45"/>
      <c r="EAT633" s="45"/>
      <c r="EAU633" s="45"/>
      <c r="EAV633" s="45"/>
      <c r="EAW633" s="45"/>
      <c r="EAX633" s="45"/>
      <c r="EAY633" s="45"/>
      <c r="EAZ633" s="45"/>
      <c r="EBA633" s="45"/>
      <c r="EBB633" s="45"/>
      <c r="EBC633" s="45"/>
      <c r="EBD633" s="45"/>
      <c r="EBE633" s="45"/>
      <c r="EBF633" s="45"/>
      <c r="EBG633" s="45"/>
      <c r="EBH633" s="45"/>
      <c r="EBI633" s="45"/>
      <c r="EBJ633" s="45"/>
      <c r="EBK633" s="45"/>
      <c r="EBL633" s="45"/>
      <c r="EBM633" s="45"/>
      <c r="EBN633" s="45"/>
      <c r="EBO633" s="45"/>
      <c r="EBP633" s="45"/>
      <c r="EBQ633" s="45"/>
      <c r="EBR633" s="45"/>
      <c r="EBS633" s="45"/>
      <c r="EBT633" s="45"/>
      <c r="EBU633" s="45"/>
      <c r="EBV633" s="45"/>
      <c r="EBW633" s="45"/>
      <c r="EBX633" s="45"/>
      <c r="EBY633" s="45"/>
      <c r="EBZ633" s="45"/>
      <c r="ECA633" s="45"/>
      <c r="ECB633" s="45"/>
      <c r="ECC633" s="45"/>
      <c r="ECD633" s="45"/>
      <c r="ECE633" s="45"/>
      <c r="ECF633" s="45"/>
      <c r="ECG633" s="45"/>
      <c r="ECH633" s="45"/>
      <c r="ECI633" s="45"/>
      <c r="ECJ633" s="45"/>
      <c r="ECK633" s="45"/>
      <c r="ECL633" s="45"/>
      <c r="ECM633" s="45"/>
      <c r="ECN633" s="45"/>
      <c r="ECO633" s="45"/>
      <c r="ECP633" s="45"/>
      <c r="ECQ633" s="45"/>
      <c r="ECR633" s="45"/>
      <c r="ECS633" s="45"/>
      <c r="ECT633" s="45"/>
      <c r="ECU633" s="45"/>
      <c r="ECV633" s="45"/>
      <c r="ECW633" s="45"/>
      <c r="ECX633" s="45"/>
      <c r="ECY633" s="45"/>
      <c r="ECZ633" s="45"/>
      <c r="EDA633" s="45"/>
      <c r="EDB633" s="45"/>
      <c r="EDC633" s="45"/>
      <c r="EDD633" s="45"/>
      <c r="EDE633" s="45"/>
      <c r="EDF633" s="45"/>
      <c r="EDG633" s="45"/>
      <c r="EDH633" s="45"/>
      <c r="EDI633" s="45"/>
      <c r="EDJ633" s="45"/>
      <c r="EDK633" s="45"/>
      <c r="EDL633" s="45"/>
      <c r="EDM633" s="45"/>
      <c r="EDN633" s="45"/>
      <c r="EDO633" s="45"/>
      <c r="EDP633" s="45"/>
      <c r="EDQ633" s="45"/>
      <c r="EDR633" s="45"/>
      <c r="EDS633" s="45"/>
      <c r="EDT633" s="45"/>
      <c r="EDU633" s="45"/>
      <c r="EDV633" s="45"/>
      <c r="EDW633" s="45"/>
      <c r="EDX633" s="45"/>
      <c r="EDY633" s="45"/>
      <c r="EDZ633" s="45"/>
      <c r="EEA633" s="45"/>
      <c r="EEB633" s="45"/>
      <c r="EEC633" s="45"/>
      <c r="EED633" s="45"/>
      <c r="EEE633" s="45"/>
      <c r="EEF633" s="45"/>
      <c r="EEG633" s="45"/>
      <c r="EEH633" s="45"/>
      <c r="EEI633" s="45"/>
      <c r="EEJ633" s="45"/>
      <c r="EEK633" s="45"/>
      <c r="EEL633" s="45"/>
      <c r="EEM633" s="45"/>
      <c r="EEN633" s="45"/>
      <c r="EEO633" s="45"/>
      <c r="EEP633" s="45"/>
      <c r="EEQ633" s="45"/>
      <c r="EER633" s="45"/>
      <c r="EES633" s="45"/>
      <c r="EET633" s="45"/>
      <c r="EEU633" s="45"/>
      <c r="EEV633" s="45"/>
      <c r="EEW633" s="45"/>
      <c r="EEX633" s="45"/>
      <c r="EEY633" s="45"/>
      <c r="EEZ633" s="45"/>
      <c r="EFA633" s="45"/>
      <c r="EFB633" s="45"/>
      <c r="EFC633" s="45"/>
      <c r="EFD633" s="45"/>
      <c r="EFE633" s="45"/>
      <c r="EFF633" s="45"/>
      <c r="EFG633" s="45"/>
      <c r="EFH633" s="45"/>
      <c r="EFI633" s="45"/>
      <c r="EFJ633" s="45"/>
      <c r="EFK633" s="45"/>
      <c r="EFL633" s="45"/>
      <c r="EFM633" s="45"/>
      <c r="EFN633" s="45"/>
      <c r="EFO633" s="45"/>
      <c r="EFP633" s="45"/>
      <c r="EFQ633" s="45"/>
      <c r="EFR633" s="45"/>
      <c r="EFS633" s="45"/>
      <c r="EFT633" s="45"/>
      <c r="EFU633" s="45"/>
      <c r="EFV633" s="45"/>
      <c r="EFW633" s="45"/>
      <c r="EFX633" s="45"/>
      <c r="EFY633" s="45"/>
      <c r="EFZ633" s="45"/>
      <c r="EGA633" s="45"/>
      <c r="EGB633" s="45"/>
      <c r="EGC633" s="45"/>
      <c r="EGD633" s="45"/>
      <c r="EGE633" s="45"/>
      <c r="EGF633" s="45"/>
      <c r="EGG633" s="45"/>
      <c r="EGH633" s="45"/>
      <c r="EGI633" s="45"/>
      <c r="EGJ633" s="45"/>
      <c r="EGK633" s="45"/>
      <c r="EGL633" s="45"/>
      <c r="EGM633" s="45"/>
      <c r="EGN633" s="45"/>
      <c r="EGO633" s="45"/>
      <c r="EGP633" s="45"/>
      <c r="EGQ633" s="45"/>
      <c r="EGR633" s="45"/>
      <c r="EGS633" s="45"/>
      <c r="EGT633" s="45"/>
      <c r="EGU633" s="45"/>
      <c r="EGV633" s="45"/>
      <c r="EGW633" s="45"/>
      <c r="EGX633" s="45"/>
      <c r="EGY633" s="45"/>
      <c r="EGZ633" s="45"/>
      <c r="EHA633" s="45"/>
      <c r="EHB633" s="45"/>
      <c r="EHC633" s="45"/>
      <c r="EHD633" s="45"/>
      <c r="EHE633" s="45"/>
      <c r="EHF633" s="45"/>
      <c r="EHG633" s="45"/>
      <c r="EHH633" s="45"/>
      <c r="EHI633" s="45"/>
      <c r="EHJ633" s="45"/>
      <c r="EHK633" s="45"/>
      <c r="EHL633" s="45"/>
      <c r="EHM633" s="45"/>
      <c r="EHN633" s="45"/>
      <c r="EHO633" s="45"/>
      <c r="EHP633" s="45"/>
      <c r="EHQ633" s="45"/>
      <c r="EHR633" s="45"/>
      <c r="EHS633" s="45"/>
      <c r="EHT633" s="45"/>
      <c r="EHU633" s="45"/>
      <c r="EHV633" s="45"/>
      <c r="EHW633" s="45"/>
      <c r="EHX633" s="45"/>
      <c r="EHY633" s="45"/>
      <c r="EHZ633" s="45"/>
      <c r="EIA633" s="45"/>
      <c r="EIB633" s="45"/>
      <c r="EIC633" s="45"/>
      <c r="EID633" s="45"/>
      <c r="EIE633" s="45"/>
      <c r="EIF633" s="45"/>
      <c r="EIG633" s="45"/>
      <c r="EIH633" s="45"/>
      <c r="EII633" s="45"/>
      <c r="EIJ633" s="45"/>
      <c r="EIK633" s="45"/>
      <c r="EIL633" s="45"/>
      <c r="EIM633" s="45"/>
      <c r="EIN633" s="45"/>
      <c r="EIO633" s="45"/>
      <c r="EIP633" s="45"/>
      <c r="EIQ633" s="45"/>
      <c r="EIR633" s="45"/>
      <c r="EIS633" s="45"/>
      <c r="EIT633" s="45"/>
      <c r="EIU633" s="45"/>
      <c r="EIV633" s="45"/>
      <c r="EIW633" s="45"/>
      <c r="EIX633" s="45"/>
      <c r="EIY633" s="45"/>
      <c r="EIZ633" s="45"/>
      <c r="EJA633" s="45"/>
      <c r="EJB633" s="45"/>
      <c r="EJC633" s="45"/>
      <c r="EJD633" s="45"/>
      <c r="EJE633" s="45"/>
      <c r="EJF633" s="45"/>
      <c r="EJG633" s="45"/>
      <c r="EJH633" s="45"/>
      <c r="EJI633" s="45"/>
      <c r="EJJ633" s="45"/>
      <c r="EJK633" s="45"/>
      <c r="EJL633" s="45"/>
      <c r="EJM633" s="45"/>
      <c r="EJN633" s="45"/>
      <c r="EJO633" s="45"/>
      <c r="EJP633" s="45"/>
      <c r="EJQ633" s="45"/>
      <c r="EJR633" s="45"/>
      <c r="EJS633" s="45"/>
      <c r="EJT633" s="45"/>
      <c r="EJU633" s="45"/>
      <c r="EJV633" s="45"/>
      <c r="EJW633" s="45"/>
      <c r="EJX633" s="45"/>
      <c r="EJY633" s="45"/>
      <c r="EJZ633" s="45"/>
      <c r="EKA633" s="45"/>
      <c r="EKB633" s="45"/>
      <c r="EKC633" s="45"/>
      <c r="EKD633" s="45"/>
      <c r="EKE633" s="45"/>
      <c r="EKF633" s="45"/>
      <c r="EKG633" s="45"/>
      <c r="EKH633" s="45"/>
      <c r="EKI633" s="45"/>
      <c r="EKJ633" s="45"/>
      <c r="EKK633" s="45"/>
      <c r="EKL633" s="45"/>
      <c r="EKM633" s="45"/>
      <c r="EKN633" s="45"/>
      <c r="EKO633" s="45"/>
      <c r="EKP633" s="45"/>
      <c r="EKQ633" s="45"/>
      <c r="EKR633" s="45"/>
      <c r="EKS633" s="45"/>
      <c r="EKT633" s="45"/>
      <c r="EKU633" s="45"/>
      <c r="EKV633" s="45"/>
      <c r="EKW633" s="45"/>
      <c r="EKX633" s="45"/>
      <c r="EKY633" s="45"/>
      <c r="EKZ633" s="45"/>
      <c r="ELA633" s="45"/>
      <c r="ELB633" s="45"/>
      <c r="ELC633" s="45"/>
      <c r="ELD633" s="45"/>
      <c r="ELE633" s="45"/>
      <c r="ELF633" s="45"/>
      <c r="ELG633" s="45"/>
      <c r="ELH633" s="45"/>
      <c r="ELI633" s="45"/>
      <c r="ELJ633" s="45"/>
      <c r="ELK633" s="45"/>
      <c r="ELL633" s="45"/>
      <c r="ELM633" s="45"/>
      <c r="ELN633" s="45"/>
      <c r="ELO633" s="45"/>
      <c r="ELP633" s="45"/>
      <c r="ELQ633" s="45"/>
      <c r="ELR633" s="45"/>
      <c r="ELS633" s="45"/>
      <c r="ELT633" s="45"/>
      <c r="ELU633" s="45"/>
      <c r="ELV633" s="45"/>
      <c r="ELW633" s="45"/>
      <c r="ELX633" s="45"/>
      <c r="ELY633" s="45"/>
      <c r="ELZ633" s="45"/>
      <c r="EMA633" s="45"/>
      <c r="EMB633" s="45"/>
      <c r="EMC633" s="45"/>
      <c r="EMD633" s="45"/>
      <c r="EME633" s="45"/>
      <c r="EMF633" s="45"/>
      <c r="EMG633" s="45"/>
      <c r="EMH633" s="45"/>
      <c r="EMI633" s="45"/>
      <c r="EMJ633" s="45"/>
      <c r="EMK633" s="45"/>
      <c r="EML633" s="45"/>
      <c r="EMM633" s="45"/>
      <c r="EMN633" s="45"/>
      <c r="EMO633" s="45"/>
      <c r="EMP633" s="45"/>
      <c r="EMQ633" s="45"/>
      <c r="EMR633" s="45"/>
      <c r="EMS633" s="45"/>
      <c r="EMT633" s="45"/>
      <c r="EMU633" s="45"/>
      <c r="EMV633" s="45"/>
      <c r="EMW633" s="45"/>
      <c r="EMX633" s="45"/>
      <c r="EMY633" s="45"/>
      <c r="EMZ633" s="45"/>
      <c r="ENA633" s="45"/>
      <c r="ENB633" s="45"/>
      <c r="ENC633" s="45"/>
      <c r="END633" s="45"/>
      <c r="ENE633" s="45"/>
      <c r="ENF633" s="45"/>
      <c r="ENG633" s="45"/>
      <c r="ENH633" s="45"/>
      <c r="ENI633" s="45"/>
      <c r="ENJ633" s="45"/>
      <c r="ENK633" s="45"/>
      <c r="ENL633" s="45"/>
      <c r="ENM633" s="45"/>
      <c r="ENN633" s="45"/>
      <c r="ENO633" s="45"/>
      <c r="ENP633" s="45"/>
      <c r="ENQ633" s="45"/>
      <c r="ENR633" s="45"/>
      <c r="ENS633" s="45"/>
      <c r="ENT633" s="45"/>
      <c r="ENU633" s="45"/>
      <c r="ENV633" s="45"/>
      <c r="ENW633" s="45"/>
      <c r="ENX633" s="45"/>
      <c r="ENY633" s="45"/>
      <c r="ENZ633" s="45"/>
      <c r="EOA633" s="45"/>
      <c r="EOB633" s="45"/>
      <c r="EOC633" s="45"/>
      <c r="EOD633" s="45"/>
      <c r="EOE633" s="45"/>
      <c r="EOF633" s="45"/>
      <c r="EOG633" s="45"/>
      <c r="EOH633" s="45"/>
      <c r="EOI633" s="45"/>
      <c r="EOJ633" s="45"/>
      <c r="EOK633" s="45"/>
      <c r="EOL633" s="45"/>
      <c r="EOM633" s="45"/>
      <c r="EON633" s="45"/>
      <c r="EOO633" s="45"/>
      <c r="EOP633" s="45"/>
      <c r="EOQ633" s="45"/>
      <c r="EOR633" s="45"/>
      <c r="EOS633" s="45"/>
      <c r="EOT633" s="45"/>
      <c r="EOU633" s="45"/>
      <c r="EOV633" s="45"/>
      <c r="EOW633" s="45"/>
      <c r="EOX633" s="45"/>
      <c r="EOY633" s="45"/>
      <c r="EOZ633" s="45"/>
      <c r="EPA633" s="45"/>
      <c r="EPB633" s="45"/>
      <c r="EPC633" s="45"/>
      <c r="EPD633" s="45"/>
      <c r="EPE633" s="45"/>
      <c r="EPF633" s="45"/>
      <c r="EPG633" s="45"/>
      <c r="EPH633" s="45"/>
      <c r="EPI633" s="45"/>
      <c r="EPJ633" s="45"/>
      <c r="EPK633" s="45"/>
      <c r="EPL633" s="45"/>
      <c r="EPM633" s="45"/>
      <c r="EPN633" s="45"/>
      <c r="EPO633" s="45"/>
      <c r="EPP633" s="45"/>
      <c r="EPQ633" s="45"/>
      <c r="EPR633" s="45"/>
      <c r="EPS633" s="45"/>
      <c r="EPT633" s="45"/>
      <c r="EPU633" s="45"/>
      <c r="EPV633" s="45"/>
      <c r="EPW633" s="45"/>
      <c r="EPX633" s="45"/>
      <c r="EPY633" s="45"/>
      <c r="EPZ633" s="45"/>
      <c r="EQA633" s="45"/>
      <c r="EQB633" s="45"/>
      <c r="EQC633" s="45"/>
      <c r="EQD633" s="45"/>
      <c r="EQE633" s="45"/>
      <c r="EQF633" s="45"/>
      <c r="EQG633" s="45"/>
      <c r="EQH633" s="45"/>
      <c r="EQI633" s="45"/>
      <c r="EQJ633" s="45"/>
      <c r="EQK633" s="45"/>
      <c r="EQL633" s="45"/>
      <c r="EQM633" s="45"/>
      <c r="EQN633" s="45"/>
      <c r="EQO633" s="45"/>
      <c r="EQP633" s="45"/>
      <c r="EQQ633" s="45"/>
      <c r="EQR633" s="45"/>
      <c r="EQS633" s="45"/>
      <c r="EQT633" s="45"/>
      <c r="EQU633" s="45"/>
      <c r="EQV633" s="45"/>
      <c r="EQW633" s="45"/>
      <c r="EQX633" s="45"/>
      <c r="EQY633" s="45"/>
      <c r="EQZ633" s="45"/>
      <c r="ERA633" s="45"/>
      <c r="ERB633" s="45"/>
      <c r="ERC633" s="45"/>
      <c r="ERD633" s="45"/>
      <c r="ERE633" s="45"/>
      <c r="ERF633" s="45"/>
      <c r="ERG633" s="45"/>
      <c r="ERH633" s="45"/>
      <c r="ERI633" s="45"/>
      <c r="ERJ633" s="45"/>
      <c r="ERK633" s="45"/>
      <c r="ERL633" s="45"/>
      <c r="ERM633" s="45"/>
      <c r="ERN633" s="45"/>
      <c r="ERO633" s="45"/>
      <c r="ERP633" s="45"/>
      <c r="ERQ633" s="45"/>
      <c r="ERR633" s="45"/>
      <c r="ERS633" s="45"/>
      <c r="ERT633" s="45"/>
      <c r="ERU633" s="45"/>
      <c r="ERV633" s="45"/>
      <c r="ERW633" s="45"/>
      <c r="ERX633" s="45"/>
      <c r="ERY633" s="45"/>
      <c r="ERZ633" s="45"/>
      <c r="ESA633" s="45"/>
      <c r="ESB633" s="45"/>
      <c r="ESC633" s="45"/>
      <c r="ESD633" s="45"/>
      <c r="ESE633" s="45"/>
      <c r="ESF633" s="45"/>
      <c r="ESG633" s="45"/>
      <c r="ESH633" s="45"/>
      <c r="ESI633" s="45"/>
      <c r="ESJ633" s="45"/>
      <c r="ESK633" s="45"/>
      <c r="ESL633" s="45"/>
      <c r="ESM633" s="45"/>
      <c r="ESN633" s="45"/>
      <c r="ESO633" s="45"/>
      <c r="ESP633" s="45"/>
      <c r="ESQ633" s="45"/>
      <c r="ESR633" s="45"/>
      <c r="ESS633" s="45"/>
      <c r="EST633" s="45"/>
      <c r="ESU633" s="45"/>
      <c r="ESV633" s="45"/>
      <c r="ESW633" s="45"/>
      <c r="ESX633" s="45"/>
      <c r="ESY633" s="45"/>
      <c r="ESZ633" s="45"/>
      <c r="ETA633" s="45"/>
      <c r="ETB633" s="45"/>
      <c r="ETC633" s="45"/>
      <c r="ETD633" s="45"/>
      <c r="ETE633" s="45"/>
      <c r="ETF633" s="45"/>
      <c r="ETG633" s="45"/>
      <c r="ETH633" s="45"/>
      <c r="ETI633" s="45"/>
      <c r="ETJ633" s="45"/>
      <c r="ETK633" s="45"/>
      <c r="ETL633" s="45"/>
      <c r="ETM633" s="45"/>
      <c r="ETN633" s="45"/>
      <c r="ETO633" s="45"/>
      <c r="ETP633" s="45"/>
      <c r="ETQ633" s="45"/>
      <c r="ETR633" s="45"/>
      <c r="ETS633" s="45"/>
      <c r="ETT633" s="45"/>
      <c r="ETU633" s="45"/>
      <c r="ETV633" s="45"/>
      <c r="ETW633" s="45"/>
      <c r="ETX633" s="45"/>
      <c r="ETY633" s="45"/>
      <c r="ETZ633" s="45"/>
      <c r="EUA633" s="45"/>
      <c r="EUB633" s="45"/>
      <c r="EUC633" s="45"/>
      <c r="EUD633" s="45"/>
      <c r="EUE633" s="45"/>
      <c r="EUF633" s="45"/>
      <c r="EUG633" s="45"/>
      <c r="EUH633" s="45"/>
      <c r="EUI633" s="45"/>
      <c r="EUJ633" s="45"/>
      <c r="EUK633" s="45"/>
      <c r="EUL633" s="45"/>
      <c r="EUM633" s="45"/>
      <c r="EUN633" s="45"/>
      <c r="EUO633" s="45"/>
      <c r="EUP633" s="45"/>
      <c r="EUQ633" s="45"/>
      <c r="EUR633" s="45"/>
      <c r="EUS633" s="45"/>
      <c r="EUT633" s="45"/>
      <c r="EUU633" s="45"/>
      <c r="EUV633" s="45"/>
      <c r="EUW633" s="45"/>
      <c r="EUX633" s="45"/>
      <c r="EUY633" s="45"/>
      <c r="EUZ633" s="45"/>
      <c r="EVA633" s="45"/>
      <c r="EVB633" s="45"/>
      <c r="EVC633" s="45"/>
      <c r="EVD633" s="45"/>
      <c r="EVE633" s="45"/>
      <c r="EVF633" s="45"/>
      <c r="EVG633" s="45"/>
      <c r="EVH633" s="45"/>
      <c r="EVI633" s="45"/>
      <c r="EVJ633" s="45"/>
      <c r="EVK633" s="45"/>
      <c r="EVL633" s="45"/>
      <c r="EVM633" s="45"/>
      <c r="EVN633" s="45"/>
      <c r="EVO633" s="45"/>
      <c r="EVP633" s="45"/>
      <c r="EVQ633" s="45"/>
      <c r="EVR633" s="45"/>
      <c r="EVS633" s="45"/>
      <c r="EVT633" s="45"/>
      <c r="EVU633" s="45"/>
      <c r="EVV633" s="45"/>
      <c r="EVW633" s="45"/>
      <c r="EVX633" s="45"/>
      <c r="EVY633" s="45"/>
      <c r="EVZ633" s="45"/>
      <c r="EWA633" s="45"/>
      <c r="EWB633" s="45"/>
      <c r="EWC633" s="45"/>
      <c r="EWD633" s="45"/>
      <c r="EWE633" s="45"/>
      <c r="EWF633" s="45"/>
      <c r="EWG633" s="45"/>
      <c r="EWH633" s="45"/>
      <c r="EWI633" s="45"/>
      <c r="EWJ633" s="45"/>
      <c r="EWK633" s="45"/>
      <c r="EWL633" s="45"/>
      <c r="EWM633" s="45"/>
      <c r="EWN633" s="45"/>
      <c r="EWO633" s="45"/>
      <c r="EWP633" s="45"/>
      <c r="EWQ633" s="45"/>
      <c r="EWR633" s="45"/>
      <c r="EWS633" s="45"/>
      <c r="EWT633" s="45"/>
      <c r="EWU633" s="45"/>
      <c r="EWV633" s="45"/>
      <c r="EWW633" s="45"/>
      <c r="EWX633" s="45"/>
      <c r="EWY633" s="45"/>
      <c r="EWZ633" s="45"/>
      <c r="EXA633" s="45"/>
      <c r="EXB633" s="45"/>
      <c r="EXC633" s="45"/>
      <c r="EXD633" s="45"/>
      <c r="EXE633" s="45"/>
      <c r="EXF633" s="45"/>
      <c r="EXG633" s="45"/>
      <c r="EXH633" s="45"/>
      <c r="EXI633" s="45"/>
      <c r="EXJ633" s="45"/>
      <c r="EXK633" s="45"/>
      <c r="EXL633" s="45"/>
      <c r="EXM633" s="45"/>
      <c r="EXN633" s="45"/>
      <c r="EXO633" s="45"/>
      <c r="EXP633" s="45"/>
      <c r="EXQ633" s="45"/>
      <c r="EXR633" s="45"/>
      <c r="EXS633" s="45"/>
      <c r="EXT633" s="45"/>
      <c r="EXU633" s="45"/>
      <c r="EXV633" s="45"/>
      <c r="EXW633" s="45"/>
      <c r="EXX633" s="45"/>
      <c r="EXY633" s="45"/>
      <c r="EXZ633" s="45"/>
      <c r="EYA633" s="45"/>
      <c r="EYB633" s="45"/>
      <c r="EYC633" s="45"/>
      <c r="EYD633" s="45"/>
      <c r="EYE633" s="45"/>
      <c r="EYF633" s="45"/>
      <c r="EYG633" s="45"/>
      <c r="EYH633" s="45"/>
      <c r="EYI633" s="45"/>
      <c r="EYJ633" s="45"/>
      <c r="EYK633" s="45"/>
      <c r="EYL633" s="45"/>
      <c r="EYM633" s="45"/>
      <c r="EYN633" s="45"/>
      <c r="EYO633" s="45"/>
      <c r="EYP633" s="45"/>
      <c r="EYQ633" s="45"/>
      <c r="EYR633" s="45"/>
      <c r="EYS633" s="45"/>
      <c r="EYT633" s="45"/>
      <c r="EYU633" s="45"/>
      <c r="EYV633" s="45"/>
      <c r="EYW633" s="45"/>
      <c r="EYX633" s="45"/>
      <c r="EYY633" s="45"/>
      <c r="EYZ633" s="45"/>
      <c r="EZA633" s="45"/>
      <c r="EZB633" s="45"/>
      <c r="EZC633" s="45"/>
      <c r="EZD633" s="45"/>
      <c r="EZE633" s="45"/>
      <c r="EZF633" s="45"/>
      <c r="EZG633" s="45"/>
      <c r="EZH633" s="45"/>
      <c r="EZI633" s="45"/>
      <c r="EZJ633" s="45"/>
      <c r="EZK633" s="45"/>
      <c r="EZL633" s="45"/>
      <c r="EZM633" s="45"/>
      <c r="EZN633" s="45"/>
      <c r="EZO633" s="45"/>
      <c r="EZP633" s="45"/>
      <c r="EZQ633" s="45"/>
      <c r="EZR633" s="45"/>
      <c r="EZS633" s="45"/>
      <c r="EZT633" s="45"/>
      <c r="EZU633" s="45"/>
      <c r="EZV633" s="45"/>
      <c r="EZW633" s="45"/>
      <c r="EZX633" s="45"/>
      <c r="EZY633" s="45"/>
      <c r="EZZ633" s="45"/>
      <c r="FAA633" s="45"/>
      <c r="FAB633" s="45"/>
      <c r="FAC633" s="45"/>
      <c r="FAD633" s="45"/>
      <c r="FAE633" s="45"/>
      <c r="FAF633" s="45"/>
      <c r="FAG633" s="45"/>
      <c r="FAH633" s="45"/>
      <c r="FAI633" s="45"/>
      <c r="FAJ633" s="45"/>
      <c r="FAK633" s="45"/>
      <c r="FAL633" s="45"/>
      <c r="FAM633" s="45"/>
      <c r="FAN633" s="45"/>
      <c r="FAO633" s="45"/>
      <c r="FAP633" s="45"/>
      <c r="FAQ633" s="45"/>
      <c r="FAR633" s="45"/>
      <c r="FAS633" s="45"/>
      <c r="FAT633" s="45"/>
      <c r="FAU633" s="45"/>
      <c r="FAV633" s="45"/>
      <c r="FAW633" s="45"/>
      <c r="FAX633" s="45"/>
      <c r="FAY633" s="45"/>
      <c r="FAZ633" s="45"/>
      <c r="FBA633" s="45"/>
      <c r="FBB633" s="45"/>
      <c r="FBC633" s="45"/>
      <c r="FBD633" s="45"/>
      <c r="FBE633" s="45"/>
      <c r="FBF633" s="45"/>
      <c r="FBG633" s="45"/>
      <c r="FBH633" s="45"/>
      <c r="FBI633" s="45"/>
      <c r="FBJ633" s="45"/>
      <c r="FBK633" s="45"/>
      <c r="FBL633" s="45"/>
      <c r="FBM633" s="45"/>
      <c r="FBN633" s="45"/>
      <c r="FBO633" s="45"/>
      <c r="FBP633" s="45"/>
      <c r="FBQ633" s="45"/>
      <c r="FBR633" s="45"/>
      <c r="FBS633" s="45"/>
      <c r="FBT633" s="45"/>
      <c r="FBU633" s="45"/>
      <c r="FBV633" s="45"/>
      <c r="FBW633" s="45"/>
      <c r="FBX633" s="45"/>
      <c r="FBY633" s="45"/>
      <c r="FBZ633" s="45"/>
      <c r="FCA633" s="45"/>
      <c r="FCB633" s="45"/>
      <c r="FCC633" s="45"/>
      <c r="FCD633" s="45"/>
      <c r="FCE633" s="45"/>
      <c r="FCF633" s="45"/>
      <c r="FCG633" s="45"/>
      <c r="FCH633" s="45"/>
      <c r="FCI633" s="45"/>
      <c r="FCJ633" s="45"/>
      <c r="FCK633" s="45"/>
      <c r="FCL633" s="45"/>
      <c r="FCM633" s="45"/>
      <c r="FCN633" s="45"/>
      <c r="FCO633" s="45"/>
      <c r="FCP633" s="45"/>
      <c r="FCQ633" s="45"/>
      <c r="FCR633" s="45"/>
      <c r="FCS633" s="45"/>
      <c r="FCT633" s="45"/>
      <c r="FCU633" s="45"/>
      <c r="FCV633" s="45"/>
      <c r="FCW633" s="45"/>
      <c r="FCX633" s="45"/>
      <c r="FCY633" s="45"/>
      <c r="FCZ633" s="45"/>
      <c r="FDA633" s="45"/>
      <c r="FDB633" s="45"/>
      <c r="FDC633" s="45"/>
      <c r="FDD633" s="45"/>
      <c r="FDE633" s="45"/>
      <c r="FDF633" s="45"/>
      <c r="FDG633" s="45"/>
      <c r="FDH633" s="45"/>
      <c r="FDI633" s="45"/>
      <c r="FDJ633" s="45"/>
      <c r="FDK633" s="45"/>
      <c r="FDL633" s="45"/>
      <c r="FDM633" s="45"/>
      <c r="FDN633" s="45"/>
      <c r="FDO633" s="45"/>
      <c r="FDP633" s="45"/>
      <c r="FDQ633" s="45"/>
      <c r="FDR633" s="45"/>
      <c r="FDS633" s="45"/>
      <c r="FDT633" s="45"/>
      <c r="FDU633" s="45"/>
      <c r="FDV633" s="45"/>
      <c r="FDW633" s="45"/>
      <c r="FDX633" s="45"/>
      <c r="FDY633" s="45"/>
      <c r="FDZ633" s="45"/>
      <c r="FEA633" s="45"/>
      <c r="FEB633" s="45"/>
      <c r="FEC633" s="45"/>
      <c r="FED633" s="45"/>
      <c r="FEE633" s="45"/>
      <c r="FEF633" s="45"/>
      <c r="FEG633" s="45"/>
      <c r="FEH633" s="45"/>
      <c r="FEI633" s="45"/>
      <c r="FEJ633" s="45"/>
      <c r="FEK633" s="45"/>
      <c r="FEL633" s="45"/>
      <c r="FEM633" s="45"/>
      <c r="FEN633" s="45"/>
      <c r="FEO633" s="45"/>
      <c r="FEP633" s="45"/>
      <c r="FEQ633" s="45"/>
      <c r="FER633" s="45"/>
      <c r="FES633" s="45"/>
      <c r="FET633" s="45"/>
      <c r="FEU633" s="45"/>
      <c r="FEV633" s="45"/>
      <c r="FEW633" s="45"/>
      <c r="FEX633" s="45"/>
      <c r="FEY633" s="45"/>
      <c r="FEZ633" s="45"/>
      <c r="FFA633" s="45"/>
      <c r="FFB633" s="45"/>
      <c r="FFC633" s="45"/>
      <c r="FFD633" s="45"/>
      <c r="FFE633" s="45"/>
      <c r="FFF633" s="45"/>
      <c r="FFG633" s="45"/>
      <c r="FFH633" s="45"/>
      <c r="FFI633" s="45"/>
      <c r="FFJ633" s="45"/>
      <c r="FFK633" s="45"/>
      <c r="FFL633" s="45"/>
      <c r="FFM633" s="45"/>
      <c r="FFN633" s="45"/>
      <c r="FFO633" s="45"/>
      <c r="FFP633" s="45"/>
      <c r="FFQ633" s="45"/>
      <c r="FFR633" s="45"/>
      <c r="FFS633" s="45"/>
      <c r="FFT633" s="45"/>
      <c r="FFU633" s="45"/>
      <c r="FFV633" s="45"/>
      <c r="FFW633" s="45"/>
      <c r="FFX633" s="45"/>
      <c r="FFY633" s="45"/>
      <c r="FFZ633" s="45"/>
      <c r="FGA633" s="45"/>
      <c r="FGB633" s="45"/>
      <c r="FGC633" s="45"/>
      <c r="FGD633" s="45"/>
      <c r="FGE633" s="45"/>
      <c r="FGF633" s="45"/>
      <c r="FGG633" s="45"/>
      <c r="FGH633" s="45"/>
      <c r="FGI633" s="45"/>
      <c r="FGJ633" s="45"/>
      <c r="FGK633" s="45"/>
      <c r="FGL633" s="45"/>
      <c r="FGM633" s="45"/>
      <c r="FGN633" s="45"/>
      <c r="FGO633" s="45"/>
      <c r="FGP633" s="45"/>
      <c r="FGQ633" s="45"/>
      <c r="FGR633" s="45"/>
      <c r="FGS633" s="45"/>
      <c r="FGT633" s="45"/>
      <c r="FGU633" s="45"/>
      <c r="FGV633" s="45"/>
      <c r="FGW633" s="45"/>
      <c r="FGX633" s="45"/>
      <c r="FGY633" s="45"/>
      <c r="FGZ633" s="45"/>
      <c r="FHA633" s="45"/>
      <c r="FHB633" s="45"/>
      <c r="FHC633" s="45"/>
      <c r="FHD633" s="45"/>
      <c r="FHE633" s="45"/>
      <c r="FHF633" s="45"/>
      <c r="FHG633" s="45"/>
      <c r="FHH633" s="45"/>
      <c r="FHI633" s="45"/>
      <c r="FHJ633" s="45"/>
      <c r="FHK633" s="45"/>
      <c r="FHL633" s="45"/>
      <c r="FHM633" s="45"/>
      <c r="FHN633" s="45"/>
      <c r="FHO633" s="45"/>
      <c r="FHP633" s="45"/>
      <c r="FHQ633" s="45"/>
      <c r="FHR633" s="45"/>
      <c r="FHS633" s="45"/>
      <c r="FHT633" s="45"/>
      <c r="FHU633" s="45"/>
      <c r="FHV633" s="45"/>
      <c r="FHW633" s="45"/>
      <c r="FHX633" s="45"/>
      <c r="FHY633" s="45"/>
      <c r="FHZ633" s="45"/>
      <c r="FIA633" s="45"/>
      <c r="FIB633" s="45"/>
      <c r="FIC633" s="45"/>
      <c r="FID633" s="45"/>
      <c r="FIE633" s="45"/>
      <c r="FIF633" s="45"/>
      <c r="FIG633" s="45"/>
      <c r="FIH633" s="45"/>
      <c r="FII633" s="45"/>
      <c r="FIJ633" s="45"/>
      <c r="FIK633" s="45"/>
      <c r="FIL633" s="45"/>
      <c r="FIM633" s="45"/>
      <c r="FIN633" s="45"/>
      <c r="FIO633" s="45"/>
      <c r="FIP633" s="45"/>
      <c r="FIQ633" s="45"/>
      <c r="FIR633" s="45"/>
      <c r="FIS633" s="45"/>
      <c r="FIT633" s="45"/>
      <c r="FIU633" s="45"/>
      <c r="FIV633" s="45"/>
      <c r="FIW633" s="45"/>
      <c r="FIX633" s="45"/>
      <c r="FIY633" s="45"/>
      <c r="FIZ633" s="45"/>
      <c r="FJA633" s="45"/>
      <c r="FJB633" s="45"/>
      <c r="FJC633" s="45"/>
      <c r="FJD633" s="45"/>
      <c r="FJE633" s="45"/>
      <c r="FJF633" s="45"/>
      <c r="FJG633" s="45"/>
      <c r="FJH633" s="45"/>
      <c r="FJI633" s="45"/>
      <c r="FJJ633" s="45"/>
      <c r="FJK633" s="45"/>
      <c r="FJL633" s="45"/>
      <c r="FJM633" s="45"/>
      <c r="FJN633" s="45"/>
      <c r="FJO633" s="45"/>
      <c r="FJP633" s="45"/>
      <c r="FJQ633" s="45"/>
      <c r="FJR633" s="45"/>
      <c r="FJS633" s="45"/>
      <c r="FJT633" s="45"/>
      <c r="FJU633" s="45"/>
      <c r="FJV633" s="45"/>
      <c r="FJW633" s="45"/>
      <c r="FJX633" s="45"/>
      <c r="FJY633" s="45"/>
      <c r="FJZ633" s="45"/>
      <c r="FKA633" s="45"/>
      <c r="FKB633" s="45"/>
      <c r="FKC633" s="45"/>
      <c r="FKD633" s="45"/>
      <c r="FKE633" s="45"/>
      <c r="FKF633" s="45"/>
      <c r="FKG633" s="45"/>
      <c r="FKH633" s="45"/>
      <c r="FKI633" s="45"/>
      <c r="FKJ633" s="45"/>
      <c r="FKK633" s="45"/>
      <c r="FKL633" s="45"/>
      <c r="FKM633" s="45"/>
      <c r="FKN633" s="45"/>
      <c r="FKO633" s="45"/>
      <c r="FKP633" s="45"/>
      <c r="FKQ633" s="45"/>
      <c r="FKR633" s="45"/>
      <c r="FKS633" s="45"/>
    </row>
    <row r="634" spans="1:4361" s="9" customFormat="1">
      <c r="A634" s="80"/>
      <c r="B634" s="15" t="s">
        <v>12</v>
      </c>
      <c r="C634" s="15"/>
      <c r="D634" s="22"/>
      <c r="E634" s="42" t="s">
        <v>13</v>
      </c>
      <c r="F634" s="23">
        <v>8338.018</v>
      </c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5"/>
      <c r="BQ634" s="45"/>
      <c r="BR634" s="45"/>
      <c r="BS634" s="45"/>
      <c r="BT634" s="45"/>
      <c r="BU634" s="45"/>
      <c r="BV634" s="45"/>
      <c r="BW634" s="45"/>
      <c r="BX634" s="45"/>
      <c r="BY634" s="45"/>
      <c r="BZ634" s="45"/>
      <c r="CA634" s="45"/>
      <c r="CB634" s="45"/>
      <c r="CC634" s="45"/>
      <c r="CD634" s="45"/>
      <c r="CE634" s="45"/>
      <c r="CF634" s="45"/>
      <c r="CG634" s="45"/>
      <c r="CH634" s="45"/>
      <c r="CI634" s="45"/>
      <c r="CJ634" s="45"/>
      <c r="CK634" s="45"/>
      <c r="CL634" s="45"/>
      <c r="CM634" s="45"/>
      <c r="CN634" s="45"/>
      <c r="CO634" s="45"/>
      <c r="CP634" s="45"/>
      <c r="CQ634" s="45"/>
      <c r="CR634" s="45"/>
      <c r="CS634" s="45"/>
      <c r="CT634" s="45"/>
      <c r="CU634" s="45"/>
      <c r="CV634" s="45"/>
      <c r="CW634" s="45"/>
      <c r="CX634" s="45"/>
      <c r="CY634" s="45"/>
      <c r="CZ634" s="45"/>
      <c r="DA634" s="45"/>
      <c r="DB634" s="45"/>
      <c r="DC634" s="45"/>
      <c r="DD634" s="45"/>
      <c r="DE634" s="45"/>
      <c r="DF634" s="45"/>
      <c r="DG634" s="45"/>
      <c r="DH634" s="45"/>
      <c r="DI634" s="45"/>
      <c r="DJ634" s="45"/>
      <c r="DK634" s="45"/>
      <c r="DL634" s="45"/>
      <c r="DM634" s="45"/>
      <c r="DN634" s="45"/>
      <c r="DO634" s="45"/>
      <c r="DP634" s="45"/>
      <c r="DQ634" s="45"/>
      <c r="DR634" s="45"/>
      <c r="DS634" s="45"/>
      <c r="DT634" s="45"/>
      <c r="DU634" s="45"/>
      <c r="DV634" s="45"/>
      <c r="DW634" s="45"/>
      <c r="DX634" s="45"/>
      <c r="DY634" s="45"/>
      <c r="DZ634" s="45"/>
      <c r="EA634" s="45"/>
      <c r="EB634" s="45"/>
      <c r="EC634" s="45"/>
      <c r="ED634" s="45"/>
      <c r="EE634" s="45"/>
      <c r="EF634" s="45"/>
      <c r="EG634" s="45"/>
      <c r="EH634" s="45"/>
      <c r="EI634" s="45"/>
      <c r="EJ634" s="45"/>
      <c r="EK634" s="45"/>
      <c r="EL634" s="45"/>
      <c r="EM634" s="45"/>
      <c r="EN634" s="45"/>
      <c r="EO634" s="45"/>
      <c r="EP634" s="45"/>
      <c r="EQ634" s="45"/>
      <c r="ER634" s="45"/>
      <c r="ES634" s="45"/>
      <c r="ET634" s="45"/>
      <c r="EU634" s="45"/>
      <c r="EV634" s="45"/>
      <c r="EW634" s="45"/>
      <c r="EX634" s="45"/>
      <c r="EY634" s="45"/>
      <c r="EZ634" s="45"/>
      <c r="FA634" s="45"/>
      <c r="FB634" s="45"/>
      <c r="FC634" s="45"/>
      <c r="FD634" s="45"/>
      <c r="FE634" s="45"/>
      <c r="FF634" s="45"/>
      <c r="FG634" s="45"/>
      <c r="FH634" s="45"/>
      <c r="FI634" s="45"/>
      <c r="FJ634" s="45"/>
      <c r="FK634" s="45"/>
      <c r="FL634" s="45"/>
      <c r="FM634" s="45"/>
      <c r="FN634" s="45"/>
      <c r="FO634" s="45"/>
      <c r="FP634" s="45"/>
      <c r="FQ634" s="45"/>
      <c r="FR634" s="45"/>
      <c r="FS634" s="45"/>
      <c r="FT634" s="45"/>
      <c r="FU634" s="45"/>
      <c r="FV634" s="45"/>
      <c r="FW634" s="45"/>
      <c r="FX634" s="45"/>
      <c r="FY634" s="45"/>
      <c r="FZ634" s="45"/>
      <c r="GA634" s="45"/>
      <c r="GB634" s="45"/>
      <c r="GC634" s="45"/>
      <c r="GD634" s="45"/>
      <c r="GE634" s="45"/>
      <c r="GF634" s="45"/>
      <c r="GG634" s="45"/>
      <c r="GH634" s="45"/>
      <c r="GI634" s="45"/>
      <c r="GJ634" s="45"/>
      <c r="GK634" s="45"/>
      <c r="GL634" s="45"/>
      <c r="GM634" s="45"/>
      <c r="GN634" s="45"/>
      <c r="GO634" s="45"/>
      <c r="GP634" s="45"/>
      <c r="GQ634" s="45"/>
      <c r="GR634" s="45"/>
      <c r="GS634" s="45"/>
      <c r="GT634" s="45"/>
      <c r="GU634" s="45"/>
      <c r="GV634" s="45"/>
      <c r="GW634" s="45"/>
      <c r="GX634" s="45"/>
      <c r="GY634" s="45"/>
      <c r="GZ634" s="45"/>
      <c r="HA634" s="45"/>
      <c r="HB634" s="45"/>
      <c r="HC634" s="45"/>
      <c r="HD634" s="45"/>
      <c r="HE634" s="45"/>
      <c r="HF634" s="45"/>
      <c r="HG634" s="45"/>
      <c r="HH634" s="45"/>
      <c r="HI634" s="45"/>
      <c r="HJ634" s="45"/>
      <c r="HK634" s="45"/>
      <c r="HL634" s="45"/>
      <c r="HM634" s="45"/>
      <c r="HN634" s="45"/>
      <c r="HO634" s="45"/>
      <c r="HP634" s="45"/>
      <c r="HQ634" s="45"/>
      <c r="HR634" s="45"/>
      <c r="HS634" s="45"/>
      <c r="HT634" s="45"/>
      <c r="HU634" s="45"/>
      <c r="HV634" s="45"/>
      <c r="HW634" s="45"/>
      <c r="HX634" s="45"/>
      <c r="HY634" s="45"/>
      <c r="HZ634" s="45"/>
      <c r="IA634" s="45"/>
      <c r="IB634" s="45"/>
      <c r="IC634" s="45"/>
      <c r="ID634" s="45"/>
      <c r="IE634" s="45"/>
      <c r="IF634" s="45"/>
      <c r="IG634" s="45"/>
      <c r="IH634" s="45"/>
      <c r="II634" s="45"/>
      <c r="IJ634" s="45"/>
      <c r="IK634" s="45"/>
      <c r="IL634" s="45"/>
      <c r="IM634" s="45"/>
      <c r="IN634" s="45"/>
      <c r="IO634" s="45"/>
      <c r="IP634" s="45"/>
      <c r="IQ634" s="45"/>
      <c r="IR634" s="45"/>
      <c r="IS634" s="45"/>
      <c r="IT634" s="45"/>
      <c r="IU634" s="45"/>
      <c r="IV634" s="45"/>
      <c r="IW634" s="45"/>
      <c r="IX634" s="45"/>
      <c r="IY634" s="45"/>
      <c r="IZ634" s="45"/>
      <c r="JA634" s="45"/>
      <c r="JB634" s="45"/>
      <c r="JC634" s="45"/>
      <c r="JD634" s="45"/>
      <c r="JE634" s="45"/>
      <c r="JF634" s="45"/>
      <c r="JG634" s="45"/>
      <c r="JH634" s="45"/>
      <c r="JI634" s="45"/>
      <c r="JJ634" s="45"/>
      <c r="JK634" s="45"/>
      <c r="JL634" s="45"/>
      <c r="JM634" s="45"/>
      <c r="JN634" s="45"/>
      <c r="JO634" s="45"/>
      <c r="JP634" s="45"/>
      <c r="JQ634" s="45"/>
      <c r="JR634" s="45"/>
      <c r="JS634" s="45"/>
      <c r="JT634" s="45"/>
      <c r="JU634" s="45"/>
      <c r="JV634" s="45"/>
      <c r="JW634" s="45"/>
      <c r="JX634" s="45"/>
      <c r="JY634" s="45"/>
      <c r="JZ634" s="45"/>
      <c r="KA634" s="45"/>
      <c r="KB634" s="45"/>
      <c r="KC634" s="45"/>
      <c r="KD634" s="45"/>
      <c r="KE634" s="45"/>
      <c r="KF634" s="45"/>
      <c r="KG634" s="45"/>
      <c r="KH634" s="45"/>
      <c r="KI634" s="45"/>
      <c r="KJ634" s="45"/>
      <c r="KK634" s="45"/>
      <c r="KL634" s="45"/>
      <c r="KM634" s="45"/>
      <c r="KN634" s="45"/>
      <c r="KO634" s="45"/>
      <c r="KP634" s="45"/>
      <c r="KQ634" s="45"/>
      <c r="KR634" s="45"/>
      <c r="KS634" s="45"/>
      <c r="KT634" s="45"/>
      <c r="KU634" s="45"/>
      <c r="KV634" s="45"/>
      <c r="KW634" s="45"/>
      <c r="KX634" s="45"/>
      <c r="KY634" s="45"/>
      <c r="KZ634" s="45"/>
      <c r="LA634" s="45"/>
      <c r="LB634" s="45"/>
      <c r="LC634" s="45"/>
      <c r="LD634" s="45"/>
      <c r="LE634" s="45"/>
      <c r="LF634" s="45"/>
      <c r="LG634" s="45"/>
      <c r="LH634" s="45"/>
      <c r="LI634" s="45"/>
      <c r="LJ634" s="45"/>
      <c r="LK634" s="45"/>
      <c r="LL634" s="45"/>
      <c r="LM634" s="45"/>
      <c r="LN634" s="45"/>
      <c r="LO634" s="45"/>
      <c r="LP634" s="45"/>
      <c r="LQ634" s="45"/>
      <c r="LR634" s="45"/>
      <c r="LS634" s="45"/>
      <c r="LT634" s="45"/>
      <c r="LU634" s="45"/>
      <c r="LV634" s="45"/>
      <c r="LW634" s="45"/>
      <c r="LX634" s="45"/>
      <c r="LY634" s="45"/>
      <c r="LZ634" s="45"/>
      <c r="MA634" s="45"/>
      <c r="MB634" s="45"/>
      <c r="MC634" s="45"/>
      <c r="MD634" s="45"/>
      <c r="ME634" s="45"/>
      <c r="MF634" s="45"/>
      <c r="MG634" s="45"/>
      <c r="MH634" s="45"/>
      <c r="MI634" s="45"/>
      <c r="MJ634" s="45"/>
      <c r="MK634" s="45"/>
      <c r="ML634" s="45"/>
      <c r="MM634" s="45"/>
      <c r="MN634" s="45"/>
      <c r="MO634" s="45"/>
      <c r="MP634" s="45"/>
      <c r="MQ634" s="45"/>
      <c r="MR634" s="45"/>
      <c r="MS634" s="45"/>
      <c r="MT634" s="45"/>
      <c r="MU634" s="45"/>
      <c r="MV634" s="45"/>
      <c r="MW634" s="45"/>
      <c r="MX634" s="45"/>
      <c r="MY634" s="45"/>
      <c r="MZ634" s="45"/>
      <c r="NA634" s="45"/>
      <c r="NB634" s="45"/>
      <c r="NC634" s="45"/>
      <c r="ND634" s="45"/>
      <c r="NE634" s="45"/>
      <c r="NF634" s="45"/>
      <c r="NG634" s="45"/>
      <c r="NH634" s="45"/>
      <c r="NI634" s="45"/>
      <c r="NJ634" s="45"/>
      <c r="NK634" s="45"/>
      <c r="NL634" s="45"/>
      <c r="NM634" s="45"/>
      <c r="NN634" s="45"/>
      <c r="NO634" s="45"/>
      <c r="NP634" s="45"/>
      <c r="NQ634" s="45"/>
      <c r="NR634" s="45"/>
      <c r="NS634" s="45"/>
      <c r="NT634" s="45"/>
      <c r="NU634" s="45"/>
      <c r="NV634" s="45"/>
      <c r="NW634" s="45"/>
      <c r="NX634" s="45"/>
      <c r="NY634" s="45"/>
      <c r="NZ634" s="45"/>
      <c r="OA634" s="45"/>
      <c r="OB634" s="45"/>
      <c r="OC634" s="45"/>
      <c r="OD634" s="45"/>
      <c r="OE634" s="45"/>
      <c r="OF634" s="45"/>
      <c r="OG634" s="45"/>
      <c r="OH634" s="45"/>
      <c r="OI634" s="45"/>
      <c r="OJ634" s="45"/>
      <c r="OK634" s="45"/>
      <c r="OL634" s="45"/>
      <c r="OM634" s="45"/>
      <c r="ON634" s="45"/>
      <c r="OO634" s="45"/>
      <c r="OP634" s="45"/>
      <c r="OQ634" s="45"/>
      <c r="OR634" s="45"/>
      <c r="OS634" s="45"/>
      <c r="OT634" s="45"/>
      <c r="OU634" s="45"/>
      <c r="OV634" s="45"/>
      <c r="OW634" s="45"/>
      <c r="OX634" s="45"/>
      <c r="OY634" s="45"/>
      <c r="OZ634" s="45"/>
      <c r="PA634" s="45"/>
      <c r="PB634" s="45"/>
      <c r="PC634" s="45"/>
      <c r="PD634" s="45"/>
      <c r="PE634" s="45"/>
      <c r="PF634" s="45"/>
      <c r="PG634" s="45"/>
      <c r="PH634" s="45"/>
      <c r="PI634" s="45"/>
      <c r="PJ634" s="45"/>
      <c r="PK634" s="45"/>
      <c r="PL634" s="45"/>
      <c r="PM634" s="45"/>
      <c r="PN634" s="45"/>
      <c r="PO634" s="45"/>
      <c r="PP634" s="45"/>
      <c r="PQ634" s="45"/>
      <c r="PR634" s="45"/>
      <c r="PS634" s="45"/>
      <c r="PT634" s="45"/>
      <c r="PU634" s="45"/>
      <c r="PV634" s="45"/>
      <c r="PW634" s="45"/>
      <c r="PX634" s="45"/>
      <c r="PY634" s="45"/>
      <c r="PZ634" s="45"/>
      <c r="QA634" s="45"/>
      <c r="QB634" s="45"/>
      <c r="QC634" s="45"/>
      <c r="QD634" s="45"/>
      <c r="QE634" s="45"/>
      <c r="QF634" s="45"/>
      <c r="QG634" s="45"/>
      <c r="QH634" s="45"/>
      <c r="QI634" s="45"/>
      <c r="QJ634" s="45"/>
      <c r="QK634" s="45"/>
      <c r="QL634" s="45"/>
      <c r="QM634" s="45"/>
      <c r="QN634" s="45"/>
      <c r="QO634" s="45"/>
      <c r="QP634" s="45"/>
      <c r="QQ634" s="45"/>
      <c r="QR634" s="45"/>
      <c r="QS634" s="45"/>
      <c r="QT634" s="45"/>
      <c r="QU634" s="45"/>
      <c r="QV634" s="45"/>
      <c r="QW634" s="45"/>
      <c r="QX634" s="45"/>
      <c r="QY634" s="45"/>
      <c r="QZ634" s="45"/>
      <c r="RA634" s="45"/>
      <c r="RB634" s="45"/>
      <c r="RC634" s="45"/>
      <c r="RD634" s="45"/>
      <c r="RE634" s="45"/>
      <c r="RF634" s="45"/>
      <c r="RG634" s="45"/>
      <c r="RH634" s="45"/>
      <c r="RI634" s="45"/>
      <c r="RJ634" s="45"/>
      <c r="RK634" s="45"/>
      <c r="RL634" s="45"/>
      <c r="RM634" s="45"/>
      <c r="RN634" s="45"/>
      <c r="RO634" s="45"/>
      <c r="RP634" s="45"/>
      <c r="RQ634" s="45"/>
      <c r="RR634" s="45"/>
      <c r="RS634" s="45"/>
      <c r="RT634" s="45"/>
      <c r="RU634" s="45"/>
      <c r="RV634" s="45"/>
      <c r="RW634" s="45"/>
      <c r="RX634" s="45"/>
      <c r="RY634" s="45"/>
      <c r="RZ634" s="45"/>
      <c r="SA634" s="45"/>
      <c r="SB634" s="45"/>
      <c r="SC634" s="45"/>
      <c r="SD634" s="45"/>
      <c r="SE634" s="45"/>
      <c r="SF634" s="45"/>
      <c r="SG634" s="45"/>
      <c r="SH634" s="45"/>
      <c r="SI634" s="45"/>
      <c r="SJ634" s="45"/>
      <c r="SK634" s="45"/>
      <c r="SL634" s="45"/>
      <c r="SM634" s="45"/>
      <c r="SN634" s="45"/>
      <c r="SO634" s="45"/>
      <c r="SP634" s="45"/>
      <c r="SQ634" s="45"/>
      <c r="SR634" s="45"/>
      <c r="SS634" s="45"/>
      <c r="ST634" s="45"/>
      <c r="SU634" s="45"/>
      <c r="SV634" s="45"/>
      <c r="SW634" s="45"/>
      <c r="SX634" s="45"/>
      <c r="SY634" s="45"/>
      <c r="SZ634" s="45"/>
      <c r="TA634" s="45"/>
      <c r="TB634" s="45"/>
      <c r="TC634" s="45"/>
      <c r="TD634" s="45"/>
      <c r="TE634" s="45"/>
      <c r="TF634" s="45"/>
      <c r="TG634" s="45"/>
      <c r="TH634" s="45"/>
      <c r="TI634" s="45"/>
      <c r="TJ634" s="45"/>
      <c r="TK634" s="45"/>
      <c r="TL634" s="45"/>
      <c r="TM634" s="45"/>
      <c r="TN634" s="45"/>
      <c r="TO634" s="45"/>
      <c r="TP634" s="45"/>
      <c r="TQ634" s="45"/>
      <c r="TR634" s="45"/>
      <c r="TS634" s="45"/>
      <c r="TT634" s="45"/>
      <c r="TU634" s="45"/>
      <c r="TV634" s="45"/>
      <c r="TW634" s="45"/>
      <c r="TX634" s="45"/>
      <c r="TY634" s="45"/>
      <c r="TZ634" s="45"/>
      <c r="UA634" s="45"/>
      <c r="UB634" s="45"/>
      <c r="UC634" s="45"/>
      <c r="UD634" s="45"/>
      <c r="UE634" s="45"/>
      <c r="UF634" s="45"/>
      <c r="UG634" s="45"/>
      <c r="UH634" s="45"/>
      <c r="UI634" s="45"/>
      <c r="UJ634" s="45"/>
      <c r="UK634" s="45"/>
      <c r="UL634" s="45"/>
      <c r="UM634" s="45"/>
      <c r="UN634" s="45"/>
      <c r="UO634" s="45"/>
      <c r="UP634" s="45"/>
      <c r="UQ634" s="45"/>
      <c r="UR634" s="45"/>
      <c r="US634" s="45"/>
      <c r="UT634" s="45"/>
      <c r="UU634" s="45"/>
      <c r="UV634" s="45"/>
      <c r="UW634" s="45"/>
      <c r="UX634" s="45"/>
      <c r="UY634" s="45"/>
      <c r="UZ634" s="45"/>
      <c r="VA634" s="45"/>
      <c r="VB634" s="45"/>
      <c r="VC634" s="45"/>
      <c r="VD634" s="45"/>
      <c r="VE634" s="45"/>
      <c r="VF634" s="45"/>
      <c r="VG634" s="45"/>
      <c r="VH634" s="45"/>
      <c r="VI634" s="45"/>
      <c r="VJ634" s="45"/>
      <c r="VK634" s="45"/>
      <c r="VL634" s="45"/>
      <c r="VM634" s="45"/>
      <c r="VN634" s="45"/>
      <c r="VO634" s="45"/>
      <c r="VP634" s="45"/>
      <c r="VQ634" s="45"/>
      <c r="VR634" s="45"/>
      <c r="VS634" s="45"/>
      <c r="VT634" s="45"/>
      <c r="VU634" s="45"/>
      <c r="VV634" s="45"/>
      <c r="VW634" s="45"/>
      <c r="VX634" s="45"/>
      <c r="VY634" s="45"/>
      <c r="VZ634" s="45"/>
      <c r="WA634" s="45"/>
      <c r="WB634" s="45"/>
      <c r="WC634" s="45"/>
      <c r="WD634" s="45"/>
      <c r="WE634" s="45"/>
      <c r="WF634" s="45"/>
      <c r="WG634" s="45"/>
      <c r="WH634" s="45"/>
      <c r="WI634" s="45"/>
      <c r="WJ634" s="45"/>
      <c r="WK634" s="45"/>
      <c r="WL634" s="45"/>
      <c r="WM634" s="45"/>
      <c r="WN634" s="45"/>
      <c r="WO634" s="45"/>
      <c r="WP634" s="45"/>
      <c r="WQ634" s="45"/>
      <c r="WR634" s="45"/>
      <c r="WS634" s="45"/>
      <c r="WT634" s="45"/>
      <c r="WU634" s="45"/>
      <c r="WV634" s="45"/>
      <c r="WW634" s="45"/>
      <c r="WX634" s="45"/>
      <c r="WY634" s="45"/>
      <c r="WZ634" s="45"/>
      <c r="XA634" s="45"/>
      <c r="XB634" s="45"/>
      <c r="XC634" s="45"/>
      <c r="XD634" s="45"/>
      <c r="XE634" s="45"/>
      <c r="XF634" s="45"/>
      <c r="XG634" s="45"/>
      <c r="XH634" s="45"/>
      <c r="XI634" s="45"/>
      <c r="XJ634" s="45"/>
      <c r="XK634" s="45"/>
      <c r="XL634" s="45"/>
      <c r="XM634" s="45"/>
      <c r="XN634" s="45"/>
      <c r="XO634" s="45"/>
      <c r="XP634" s="45"/>
      <c r="XQ634" s="45"/>
      <c r="XR634" s="45"/>
      <c r="XS634" s="45"/>
      <c r="XT634" s="45"/>
      <c r="XU634" s="45"/>
      <c r="XV634" s="45"/>
      <c r="XW634" s="45"/>
      <c r="XX634" s="45"/>
      <c r="XY634" s="45"/>
      <c r="XZ634" s="45"/>
      <c r="YA634" s="45"/>
      <c r="YB634" s="45"/>
      <c r="YC634" s="45"/>
      <c r="YD634" s="45"/>
      <c r="YE634" s="45"/>
      <c r="YF634" s="45"/>
      <c r="YG634" s="45"/>
      <c r="YH634" s="45"/>
      <c r="YI634" s="45"/>
      <c r="YJ634" s="45"/>
      <c r="YK634" s="45"/>
      <c r="YL634" s="45"/>
      <c r="YM634" s="45"/>
      <c r="YN634" s="45"/>
      <c r="YO634" s="45"/>
      <c r="YP634" s="45"/>
      <c r="YQ634" s="45"/>
      <c r="YR634" s="45"/>
      <c r="YS634" s="45"/>
      <c r="YT634" s="45"/>
      <c r="YU634" s="45"/>
      <c r="YV634" s="45"/>
      <c r="YW634" s="45"/>
      <c r="YX634" s="45"/>
      <c r="YY634" s="45"/>
      <c r="YZ634" s="45"/>
      <c r="ZA634" s="45"/>
      <c r="ZB634" s="45"/>
      <c r="ZC634" s="45"/>
      <c r="ZD634" s="45"/>
      <c r="ZE634" s="45"/>
      <c r="ZF634" s="45"/>
      <c r="ZG634" s="45"/>
      <c r="ZH634" s="45"/>
      <c r="ZI634" s="45"/>
      <c r="ZJ634" s="45"/>
      <c r="ZK634" s="45"/>
      <c r="ZL634" s="45"/>
      <c r="ZM634" s="45"/>
      <c r="ZN634" s="45"/>
      <c r="ZO634" s="45"/>
      <c r="ZP634" s="45"/>
      <c r="ZQ634" s="45"/>
      <c r="ZR634" s="45"/>
      <c r="ZS634" s="45"/>
      <c r="ZT634" s="45"/>
      <c r="ZU634" s="45"/>
      <c r="ZV634" s="45"/>
      <c r="ZW634" s="45"/>
      <c r="ZX634" s="45"/>
      <c r="ZY634" s="45"/>
      <c r="ZZ634" s="45"/>
      <c r="AAA634" s="45"/>
      <c r="AAB634" s="45"/>
      <c r="AAC634" s="45"/>
      <c r="AAD634" s="45"/>
      <c r="AAE634" s="45"/>
      <c r="AAF634" s="45"/>
      <c r="AAG634" s="45"/>
      <c r="AAH634" s="45"/>
      <c r="AAI634" s="45"/>
      <c r="AAJ634" s="45"/>
      <c r="AAK634" s="45"/>
      <c r="AAL634" s="45"/>
      <c r="AAM634" s="45"/>
      <c r="AAN634" s="45"/>
      <c r="AAO634" s="45"/>
      <c r="AAP634" s="45"/>
      <c r="AAQ634" s="45"/>
      <c r="AAR634" s="45"/>
      <c r="AAS634" s="45"/>
      <c r="AAT634" s="45"/>
      <c r="AAU634" s="45"/>
      <c r="AAV634" s="45"/>
      <c r="AAW634" s="45"/>
      <c r="AAX634" s="45"/>
      <c r="AAY634" s="45"/>
      <c r="AAZ634" s="45"/>
      <c r="ABA634" s="45"/>
      <c r="ABB634" s="45"/>
      <c r="ABC634" s="45"/>
      <c r="ABD634" s="45"/>
      <c r="ABE634" s="45"/>
      <c r="ABF634" s="45"/>
      <c r="ABG634" s="45"/>
      <c r="ABH634" s="45"/>
      <c r="ABI634" s="45"/>
      <c r="ABJ634" s="45"/>
      <c r="ABK634" s="45"/>
      <c r="ABL634" s="45"/>
      <c r="ABM634" s="45"/>
      <c r="ABN634" s="45"/>
      <c r="ABO634" s="45"/>
      <c r="ABP634" s="45"/>
      <c r="ABQ634" s="45"/>
      <c r="ABR634" s="45"/>
      <c r="ABS634" s="45"/>
      <c r="ABT634" s="45"/>
      <c r="ABU634" s="45"/>
      <c r="ABV634" s="45"/>
      <c r="ABW634" s="45"/>
      <c r="ABX634" s="45"/>
      <c r="ABY634" s="45"/>
      <c r="ABZ634" s="45"/>
      <c r="ACA634" s="45"/>
      <c r="ACB634" s="45"/>
      <c r="ACC634" s="45"/>
      <c r="ACD634" s="45"/>
      <c r="ACE634" s="45"/>
      <c r="ACF634" s="45"/>
      <c r="ACG634" s="45"/>
      <c r="ACH634" s="45"/>
      <c r="ACI634" s="45"/>
      <c r="ACJ634" s="45"/>
      <c r="ACK634" s="45"/>
      <c r="ACL634" s="45"/>
      <c r="ACM634" s="45"/>
      <c r="ACN634" s="45"/>
      <c r="ACO634" s="45"/>
      <c r="ACP634" s="45"/>
      <c r="ACQ634" s="45"/>
      <c r="ACR634" s="45"/>
      <c r="ACS634" s="45"/>
      <c r="ACT634" s="45"/>
      <c r="ACU634" s="45"/>
      <c r="ACV634" s="45"/>
      <c r="ACW634" s="45"/>
      <c r="ACX634" s="45"/>
      <c r="ACY634" s="45"/>
      <c r="ACZ634" s="45"/>
      <c r="ADA634" s="45"/>
      <c r="ADB634" s="45"/>
      <c r="ADC634" s="45"/>
      <c r="ADD634" s="45"/>
      <c r="ADE634" s="45"/>
      <c r="ADF634" s="45"/>
      <c r="ADG634" s="45"/>
      <c r="ADH634" s="45"/>
      <c r="ADI634" s="45"/>
      <c r="ADJ634" s="45"/>
      <c r="ADK634" s="45"/>
      <c r="ADL634" s="45"/>
      <c r="ADM634" s="45"/>
      <c r="ADN634" s="45"/>
      <c r="ADO634" s="45"/>
      <c r="ADP634" s="45"/>
      <c r="ADQ634" s="45"/>
      <c r="ADR634" s="45"/>
      <c r="ADS634" s="45"/>
      <c r="ADT634" s="45"/>
      <c r="ADU634" s="45"/>
      <c r="ADV634" s="45"/>
      <c r="ADW634" s="45"/>
      <c r="ADX634" s="45"/>
      <c r="ADY634" s="45"/>
      <c r="ADZ634" s="45"/>
      <c r="AEA634" s="45"/>
      <c r="AEB634" s="45"/>
      <c r="AEC634" s="45"/>
      <c r="AED634" s="45"/>
      <c r="AEE634" s="45"/>
      <c r="AEF634" s="45"/>
      <c r="AEG634" s="45"/>
      <c r="AEH634" s="45"/>
      <c r="AEI634" s="45"/>
      <c r="AEJ634" s="45"/>
      <c r="AEK634" s="45"/>
      <c r="AEL634" s="45"/>
      <c r="AEM634" s="45"/>
      <c r="AEN634" s="45"/>
      <c r="AEO634" s="45"/>
      <c r="AEP634" s="45"/>
      <c r="AEQ634" s="45"/>
      <c r="AER634" s="45"/>
      <c r="AES634" s="45"/>
      <c r="AET634" s="45"/>
      <c r="AEU634" s="45"/>
      <c r="AEV634" s="45"/>
      <c r="AEW634" s="45"/>
      <c r="AEX634" s="45"/>
      <c r="AEY634" s="45"/>
      <c r="AEZ634" s="45"/>
      <c r="AFA634" s="45"/>
      <c r="AFB634" s="45"/>
      <c r="AFC634" s="45"/>
      <c r="AFD634" s="45"/>
      <c r="AFE634" s="45"/>
      <c r="AFF634" s="45"/>
      <c r="AFG634" s="45"/>
      <c r="AFH634" s="45"/>
      <c r="AFI634" s="45"/>
      <c r="AFJ634" s="45"/>
      <c r="AFK634" s="45"/>
      <c r="AFL634" s="45"/>
      <c r="AFM634" s="45"/>
      <c r="AFN634" s="45"/>
      <c r="AFO634" s="45"/>
      <c r="AFP634" s="45"/>
      <c r="AFQ634" s="45"/>
      <c r="AFR634" s="45"/>
      <c r="AFS634" s="45"/>
      <c r="AFT634" s="45"/>
      <c r="AFU634" s="45"/>
      <c r="AFV634" s="45"/>
      <c r="AFW634" s="45"/>
      <c r="AFX634" s="45"/>
      <c r="AFY634" s="45"/>
      <c r="AFZ634" s="45"/>
      <c r="AGA634" s="45"/>
      <c r="AGB634" s="45"/>
      <c r="AGC634" s="45"/>
      <c r="AGD634" s="45"/>
      <c r="AGE634" s="45"/>
      <c r="AGF634" s="45"/>
      <c r="AGG634" s="45"/>
      <c r="AGH634" s="45"/>
      <c r="AGI634" s="45"/>
      <c r="AGJ634" s="45"/>
      <c r="AGK634" s="45"/>
      <c r="AGL634" s="45"/>
      <c r="AGM634" s="45"/>
      <c r="AGN634" s="45"/>
      <c r="AGO634" s="45"/>
      <c r="AGP634" s="45"/>
      <c r="AGQ634" s="45"/>
      <c r="AGR634" s="45"/>
      <c r="AGS634" s="45"/>
      <c r="AGT634" s="45"/>
      <c r="AGU634" s="45"/>
      <c r="AGV634" s="45"/>
      <c r="AGW634" s="45"/>
      <c r="AGX634" s="45"/>
      <c r="AGY634" s="45"/>
      <c r="AGZ634" s="45"/>
      <c r="AHA634" s="45"/>
      <c r="AHB634" s="45"/>
      <c r="AHC634" s="45"/>
      <c r="AHD634" s="45"/>
      <c r="AHE634" s="45"/>
      <c r="AHF634" s="45"/>
      <c r="AHG634" s="45"/>
      <c r="AHH634" s="45"/>
      <c r="AHI634" s="45"/>
      <c r="AHJ634" s="45"/>
      <c r="AHK634" s="45"/>
      <c r="AHL634" s="45"/>
      <c r="AHM634" s="45"/>
      <c r="AHN634" s="45"/>
      <c r="AHO634" s="45"/>
      <c r="AHP634" s="45"/>
      <c r="AHQ634" s="45"/>
      <c r="AHR634" s="45"/>
      <c r="AHS634" s="45"/>
      <c r="AHT634" s="45"/>
      <c r="AHU634" s="45"/>
      <c r="AHV634" s="45"/>
      <c r="AHW634" s="45"/>
      <c r="AHX634" s="45"/>
      <c r="AHY634" s="45"/>
      <c r="AHZ634" s="45"/>
      <c r="AIA634" s="45"/>
      <c r="AIB634" s="45"/>
      <c r="AIC634" s="45"/>
      <c r="AID634" s="45"/>
      <c r="AIE634" s="45"/>
      <c r="AIF634" s="45"/>
      <c r="AIG634" s="45"/>
      <c r="AIH634" s="45"/>
      <c r="AII634" s="45"/>
      <c r="AIJ634" s="45"/>
      <c r="AIK634" s="45"/>
      <c r="AIL634" s="45"/>
      <c r="AIM634" s="45"/>
      <c r="AIN634" s="45"/>
      <c r="AIO634" s="45"/>
      <c r="AIP634" s="45"/>
      <c r="AIQ634" s="45"/>
      <c r="AIR634" s="45"/>
      <c r="AIS634" s="45"/>
      <c r="AIT634" s="45"/>
      <c r="AIU634" s="45"/>
      <c r="AIV634" s="45"/>
      <c r="AIW634" s="45"/>
      <c r="AIX634" s="45"/>
      <c r="AIY634" s="45"/>
      <c r="AIZ634" s="45"/>
      <c r="AJA634" s="45"/>
      <c r="AJB634" s="45"/>
      <c r="AJC634" s="45"/>
      <c r="AJD634" s="45"/>
      <c r="AJE634" s="45"/>
      <c r="AJF634" s="45"/>
      <c r="AJG634" s="45"/>
      <c r="AJH634" s="45"/>
      <c r="AJI634" s="45"/>
      <c r="AJJ634" s="45"/>
      <c r="AJK634" s="45"/>
      <c r="AJL634" s="45"/>
      <c r="AJM634" s="45"/>
      <c r="AJN634" s="45"/>
      <c r="AJO634" s="45"/>
      <c r="AJP634" s="45"/>
      <c r="AJQ634" s="45"/>
      <c r="AJR634" s="45"/>
      <c r="AJS634" s="45"/>
      <c r="AJT634" s="45"/>
      <c r="AJU634" s="45"/>
      <c r="AJV634" s="45"/>
      <c r="AJW634" s="45"/>
      <c r="AJX634" s="45"/>
      <c r="AJY634" s="45"/>
      <c r="AJZ634" s="45"/>
      <c r="AKA634" s="45"/>
      <c r="AKB634" s="45"/>
      <c r="AKC634" s="45"/>
      <c r="AKD634" s="45"/>
      <c r="AKE634" s="45"/>
      <c r="AKF634" s="45"/>
      <c r="AKG634" s="45"/>
      <c r="AKH634" s="45"/>
      <c r="AKI634" s="45"/>
      <c r="AKJ634" s="45"/>
      <c r="AKK634" s="45"/>
      <c r="AKL634" s="45"/>
      <c r="AKM634" s="45"/>
      <c r="AKN634" s="45"/>
      <c r="AKO634" s="45"/>
      <c r="AKP634" s="45"/>
      <c r="AKQ634" s="45"/>
      <c r="AKR634" s="45"/>
      <c r="AKS634" s="45"/>
      <c r="AKT634" s="45"/>
      <c r="AKU634" s="45"/>
      <c r="AKV634" s="45"/>
      <c r="AKW634" s="45"/>
      <c r="AKX634" s="45"/>
      <c r="AKY634" s="45"/>
      <c r="AKZ634" s="45"/>
      <c r="ALA634" s="45"/>
      <c r="ALB634" s="45"/>
      <c r="ALC634" s="45"/>
      <c r="ALD634" s="45"/>
      <c r="ALE634" s="45"/>
      <c r="ALF634" s="45"/>
      <c r="ALG634" s="45"/>
      <c r="ALH634" s="45"/>
      <c r="ALI634" s="45"/>
      <c r="ALJ634" s="45"/>
      <c r="ALK634" s="45"/>
      <c r="ALL634" s="45"/>
      <c r="ALM634" s="45"/>
      <c r="ALN634" s="45"/>
      <c r="ALO634" s="45"/>
      <c r="ALP634" s="45"/>
      <c r="ALQ634" s="45"/>
      <c r="ALR634" s="45"/>
      <c r="ALS634" s="45"/>
      <c r="ALT634" s="45"/>
      <c r="ALU634" s="45"/>
      <c r="ALV634" s="45"/>
      <c r="ALW634" s="45"/>
      <c r="ALX634" s="45"/>
      <c r="ALY634" s="45"/>
      <c r="ALZ634" s="45"/>
      <c r="AMA634" s="45"/>
      <c r="AMB634" s="45"/>
      <c r="AMC634" s="45"/>
      <c r="AMD634" s="45"/>
      <c r="AME634" s="45"/>
      <c r="AMF634" s="45"/>
      <c r="AMG634" s="45"/>
      <c r="AMH634" s="45"/>
      <c r="AMI634" s="45"/>
      <c r="AMJ634" s="45"/>
      <c r="AMK634" s="45"/>
      <c r="AML634" s="45"/>
      <c r="AMM634" s="45"/>
      <c r="AMN634" s="45"/>
      <c r="AMO634" s="45"/>
      <c r="AMP634" s="45"/>
      <c r="AMQ634" s="45"/>
      <c r="AMR634" s="45"/>
      <c r="AMS634" s="45"/>
      <c r="AMT634" s="45"/>
      <c r="AMU634" s="45"/>
      <c r="AMV634" s="45"/>
      <c r="AMW634" s="45"/>
      <c r="AMX634" s="45"/>
      <c r="AMY634" s="45"/>
      <c r="AMZ634" s="45"/>
      <c r="ANA634" s="45"/>
      <c r="ANB634" s="45"/>
      <c r="ANC634" s="45"/>
      <c r="AND634" s="45"/>
      <c r="ANE634" s="45"/>
      <c r="ANF634" s="45"/>
      <c r="ANG634" s="45"/>
      <c r="ANH634" s="45"/>
      <c r="ANI634" s="45"/>
      <c r="ANJ634" s="45"/>
      <c r="ANK634" s="45"/>
      <c r="ANL634" s="45"/>
      <c r="ANM634" s="45"/>
      <c r="ANN634" s="45"/>
      <c r="ANO634" s="45"/>
      <c r="ANP634" s="45"/>
      <c r="ANQ634" s="45"/>
      <c r="ANR634" s="45"/>
      <c r="ANS634" s="45"/>
      <c r="ANT634" s="45"/>
      <c r="ANU634" s="45"/>
      <c r="ANV634" s="45"/>
      <c r="ANW634" s="45"/>
      <c r="ANX634" s="45"/>
      <c r="ANY634" s="45"/>
      <c r="ANZ634" s="45"/>
      <c r="AOA634" s="45"/>
      <c r="AOB634" s="45"/>
      <c r="AOC634" s="45"/>
      <c r="AOD634" s="45"/>
      <c r="AOE634" s="45"/>
      <c r="AOF634" s="45"/>
      <c r="AOG634" s="45"/>
      <c r="AOH634" s="45"/>
      <c r="AOI634" s="45"/>
      <c r="AOJ634" s="45"/>
      <c r="AOK634" s="45"/>
      <c r="AOL634" s="45"/>
      <c r="AOM634" s="45"/>
      <c r="AON634" s="45"/>
      <c r="AOO634" s="45"/>
      <c r="AOP634" s="45"/>
      <c r="AOQ634" s="45"/>
      <c r="AOR634" s="45"/>
      <c r="AOS634" s="45"/>
      <c r="AOT634" s="45"/>
      <c r="AOU634" s="45"/>
      <c r="AOV634" s="45"/>
      <c r="AOW634" s="45"/>
      <c r="AOX634" s="45"/>
      <c r="AOY634" s="45"/>
      <c r="AOZ634" s="45"/>
      <c r="APA634" s="45"/>
      <c r="APB634" s="45"/>
      <c r="APC634" s="45"/>
      <c r="APD634" s="45"/>
      <c r="APE634" s="45"/>
      <c r="APF634" s="45"/>
      <c r="APG634" s="45"/>
      <c r="APH634" s="45"/>
      <c r="API634" s="45"/>
      <c r="APJ634" s="45"/>
      <c r="APK634" s="45"/>
      <c r="APL634" s="45"/>
      <c r="APM634" s="45"/>
      <c r="APN634" s="45"/>
      <c r="APO634" s="45"/>
      <c r="APP634" s="45"/>
      <c r="APQ634" s="45"/>
      <c r="APR634" s="45"/>
      <c r="APS634" s="45"/>
      <c r="APT634" s="45"/>
      <c r="APU634" s="45"/>
      <c r="APV634" s="45"/>
      <c r="APW634" s="45"/>
      <c r="APX634" s="45"/>
      <c r="APY634" s="45"/>
      <c r="APZ634" s="45"/>
      <c r="AQA634" s="45"/>
      <c r="AQB634" s="45"/>
      <c r="AQC634" s="45"/>
      <c r="AQD634" s="45"/>
      <c r="AQE634" s="45"/>
      <c r="AQF634" s="45"/>
      <c r="AQG634" s="45"/>
      <c r="AQH634" s="45"/>
      <c r="AQI634" s="45"/>
      <c r="AQJ634" s="45"/>
      <c r="AQK634" s="45"/>
      <c r="AQL634" s="45"/>
      <c r="AQM634" s="45"/>
      <c r="AQN634" s="45"/>
      <c r="AQO634" s="45"/>
      <c r="AQP634" s="45"/>
      <c r="AQQ634" s="45"/>
      <c r="AQR634" s="45"/>
      <c r="AQS634" s="45"/>
      <c r="AQT634" s="45"/>
      <c r="AQU634" s="45"/>
      <c r="AQV634" s="45"/>
      <c r="AQW634" s="45"/>
      <c r="AQX634" s="45"/>
      <c r="AQY634" s="45"/>
      <c r="AQZ634" s="45"/>
      <c r="ARA634" s="45"/>
      <c r="ARB634" s="45"/>
      <c r="ARC634" s="45"/>
      <c r="ARD634" s="45"/>
      <c r="ARE634" s="45"/>
      <c r="ARF634" s="45"/>
      <c r="ARG634" s="45"/>
      <c r="ARH634" s="45"/>
      <c r="ARI634" s="45"/>
      <c r="ARJ634" s="45"/>
      <c r="ARK634" s="45"/>
      <c r="ARL634" s="45"/>
      <c r="ARM634" s="45"/>
      <c r="ARN634" s="45"/>
      <c r="ARO634" s="45"/>
      <c r="ARP634" s="45"/>
      <c r="ARQ634" s="45"/>
      <c r="ARR634" s="45"/>
      <c r="ARS634" s="45"/>
      <c r="ART634" s="45"/>
      <c r="ARU634" s="45"/>
      <c r="ARV634" s="45"/>
      <c r="ARW634" s="45"/>
      <c r="ARX634" s="45"/>
      <c r="ARY634" s="45"/>
      <c r="ARZ634" s="45"/>
      <c r="ASA634" s="45"/>
      <c r="ASB634" s="45"/>
      <c r="ASC634" s="45"/>
      <c r="ASD634" s="45"/>
      <c r="ASE634" s="45"/>
      <c r="ASF634" s="45"/>
      <c r="ASG634" s="45"/>
      <c r="ASH634" s="45"/>
      <c r="ASI634" s="45"/>
      <c r="ASJ634" s="45"/>
      <c r="ASK634" s="45"/>
      <c r="ASL634" s="45"/>
      <c r="ASM634" s="45"/>
      <c r="ASN634" s="45"/>
      <c r="ASO634" s="45"/>
      <c r="ASP634" s="45"/>
      <c r="ASQ634" s="45"/>
      <c r="ASR634" s="45"/>
      <c r="ASS634" s="45"/>
      <c r="AST634" s="45"/>
      <c r="ASU634" s="45"/>
      <c r="ASV634" s="45"/>
      <c r="ASW634" s="45"/>
      <c r="ASX634" s="45"/>
      <c r="ASY634" s="45"/>
      <c r="ASZ634" s="45"/>
      <c r="ATA634" s="45"/>
      <c r="ATB634" s="45"/>
      <c r="ATC634" s="45"/>
      <c r="ATD634" s="45"/>
      <c r="ATE634" s="45"/>
      <c r="ATF634" s="45"/>
      <c r="ATG634" s="45"/>
      <c r="ATH634" s="45"/>
      <c r="ATI634" s="45"/>
      <c r="ATJ634" s="45"/>
      <c r="ATK634" s="45"/>
      <c r="ATL634" s="45"/>
      <c r="ATM634" s="45"/>
      <c r="ATN634" s="45"/>
      <c r="ATO634" s="45"/>
      <c r="ATP634" s="45"/>
      <c r="ATQ634" s="45"/>
      <c r="ATR634" s="45"/>
      <c r="ATS634" s="45"/>
      <c r="ATT634" s="45"/>
      <c r="ATU634" s="45"/>
      <c r="ATV634" s="45"/>
      <c r="ATW634" s="45"/>
      <c r="ATX634" s="45"/>
      <c r="ATY634" s="45"/>
      <c r="ATZ634" s="45"/>
      <c r="AUA634" s="45"/>
      <c r="AUB634" s="45"/>
      <c r="AUC634" s="45"/>
      <c r="AUD634" s="45"/>
      <c r="AUE634" s="45"/>
      <c r="AUF634" s="45"/>
      <c r="AUG634" s="45"/>
      <c r="AUH634" s="45"/>
      <c r="AUI634" s="45"/>
      <c r="AUJ634" s="45"/>
      <c r="AUK634" s="45"/>
      <c r="AUL634" s="45"/>
      <c r="AUM634" s="45"/>
      <c r="AUN634" s="45"/>
      <c r="AUO634" s="45"/>
      <c r="AUP634" s="45"/>
      <c r="AUQ634" s="45"/>
      <c r="AUR634" s="45"/>
      <c r="AUS634" s="45"/>
      <c r="AUT634" s="45"/>
      <c r="AUU634" s="45"/>
      <c r="AUV634" s="45"/>
      <c r="AUW634" s="45"/>
      <c r="AUX634" s="45"/>
      <c r="AUY634" s="45"/>
      <c r="AUZ634" s="45"/>
      <c r="AVA634" s="45"/>
      <c r="AVB634" s="45"/>
      <c r="AVC634" s="45"/>
      <c r="AVD634" s="45"/>
      <c r="AVE634" s="45"/>
      <c r="AVF634" s="45"/>
      <c r="AVG634" s="45"/>
      <c r="AVH634" s="45"/>
      <c r="AVI634" s="45"/>
      <c r="AVJ634" s="45"/>
      <c r="AVK634" s="45"/>
      <c r="AVL634" s="45"/>
      <c r="AVM634" s="45"/>
      <c r="AVN634" s="45"/>
      <c r="AVO634" s="45"/>
      <c r="AVP634" s="45"/>
      <c r="AVQ634" s="45"/>
      <c r="AVR634" s="45"/>
      <c r="AVS634" s="45"/>
      <c r="AVT634" s="45"/>
      <c r="AVU634" s="45"/>
      <c r="AVV634" s="45"/>
      <c r="AVW634" s="45"/>
      <c r="AVX634" s="45"/>
      <c r="AVY634" s="45"/>
      <c r="AVZ634" s="45"/>
      <c r="AWA634" s="45"/>
      <c r="AWB634" s="45"/>
      <c r="AWC634" s="45"/>
      <c r="AWD634" s="45"/>
      <c r="AWE634" s="45"/>
      <c r="AWF634" s="45"/>
      <c r="AWG634" s="45"/>
      <c r="AWH634" s="45"/>
      <c r="AWI634" s="45"/>
      <c r="AWJ634" s="45"/>
      <c r="AWK634" s="45"/>
      <c r="AWL634" s="45"/>
      <c r="AWM634" s="45"/>
      <c r="AWN634" s="45"/>
      <c r="AWO634" s="45"/>
      <c r="AWP634" s="45"/>
      <c r="AWQ634" s="45"/>
      <c r="AWR634" s="45"/>
      <c r="AWS634" s="45"/>
      <c r="AWT634" s="45"/>
      <c r="AWU634" s="45"/>
      <c r="AWV634" s="45"/>
      <c r="AWW634" s="45"/>
      <c r="AWX634" s="45"/>
      <c r="AWY634" s="45"/>
      <c r="AWZ634" s="45"/>
      <c r="AXA634" s="45"/>
      <c r="AXB634" s="45"/>
      <c r="AXC634" s="45"/>
      <c r="AXD634" s="45"/>
      <c r="AXE634" s="45"/>
      <c r="AXF634" s="45"/>
      <c r="AXG634" s="45"/>
      <c r="AXH634" s="45"/>
      <c r="AXI634" s="45"/>
      <c r="AXJ634" s="45"/>
      <c r="AXK634" s="45"/>
      <c r="AXL634" s="45"/>
      <c r="AXM634" s="45"/>
      <c r="AXN634" s="45"/>
      <c r="AXO634" s="45"/>
      <c r="AXP634" s="45"/>
      <c r="AXQ634" s="45"/>
      <c r="AXR634" s="45"/>
      <c r="AXS634" s="45"/>
      <c r="AXT634" s="45"/>
      <c r="AXU634" s="45"/>
      <c r="AXV634" s="45"/>
      <c r="AXW634" s="45"/>
      <c r="AXX634" s="45"/>
      <c r="AXY634" s="45"/>
      <c r="AXZ634" s="45"/>
      <c r="AYA634" s="45"/>
      <c r="AYB634" s="45"/>
      <c r="AYC634" s="45"/>
      <c r="AYD634" s="45"/>
      <c r="AYE634" s="45"/>
      <c r="AYF634" s="45"/>
      <c r="AYG634" s="45"/>
      <c r="AYH634" s="45"/>
      <c r="AYI634" s="45"/>
      <c r="AYJ634" s="45"/>
      <c r="AYK634" s="45"/>
      <c r="AYL634" s="45"/>
      <c r="AYM634" s="45"/>
      <c r="AYN634" s="45"/>
      <c r="AYO634" s="45"/>
      <c r="AYP634" s="45"/>
      <c r="AYQ634" s="45"/>
      <c r="AYR634" s="45"/>
      <c r="AYS634" s="45"/>
      <c r="AYT634" s="45"/>
      <c r="AYU634" s="45"/>
      <c r="AYV634" s="45"/>
      <c r="AYW634" s="45"/>
      <c r="AYX634" s="45"/>
      <c r="AYY634" s="45"/>
      <c r="AYZ634" s="45"/>
      <c r="AZA634" s="45"/>
      <c r="AZB634" s="45"/>
      <c r="AZC634" s="45"/>
      <c r="AZD634" s="45"/>
      <c r="AZE634" s="45"/>
      <c r="AZF634" s="45"/>
      <c r="AZG634" s="45"/>
      <c r="AZH634" s="45"/>
      <c r="AZI634" s="45"/>
      <c r="AZJ634" s="45"/>
      <c r="AZK634" s="45"/>
      <c r="AZL634" s="45"/>
      <c r="AZM634" s="45"/>
      <c r="AZN634" s="45"/>
      <c r="AZO634" s="45"/>
      <c r="AZP634" s="45"/>
      <c r="AZQ634" s="45"/>
      <c r="AZR634" s="45"/>
      <c r="AZS634" s="45"/>
      <c r="AZT634" s="45"/>
      <c r="AZU634" s="45"/>
      <c r="AZV634" s="45"/>
      <c r="AZW634" s="45"/>
      <c r="AZX634" s="45"/>
      <c r="AZY634" s="45"/>
      <c r="AZZ634" s="45"/>
      <c r="BAA634" s="45"/>
      <c r="BAB634" s="45"/>
      <c r="BAC634" s="45"/>
      <c r="BAD634" s="45"/>
      <c r="BAE634" s="45"/>
      <c r="BAF634" s="45"/>
      <c r="BAG634" s="45"/>
      <c r="BAH634" s="45"/>
      <c r="BAI634" s="45"/>
      <c r="BAJ634" s="45"/>
      <c r="BAK634" s="45"/>
      <c r="BAL634" s="45"/>
      <c r="BAM634" s="45"/>
      <c r="BAN634" s="45"/>
      <c r="BAO634" s="45"/>
      <c r="BAP634" s="45"/>
      <c r="BAQ634" s="45"/>
      <c r="BAR634" s="45"/>
      <c r="BAS634" s="45"/>
      <c r="BAT634" s="45"/>
      <c r="BAU634" s="45"/>
      <c r="BAV634" s="45"/>
      <c r="BAW634" s="45"/>
      <c r="BAX634" s="45"/>
      <c r="BAY634" s="45"/>
      <c r="BAZ634" s="45"/>
      <c r="BBA634" s="45"/>
      <c r="BBB634" s="45"/>
      <c r="BBC634" s="45"/>
      <c r="BBD634" s="45"/>
      <c r="BBE634" s="45"/>
      <c r="BBF634" s="45"/>
      <c r="BBG634" s="45"/>
      <c r="BBH634" s="45"/>
      <c r="BBI634" s="45"/>
      <c r="BBJ634" s="45"/>
      <c r="BBK634" s="45"/>
      <c r="BBL634" s="45"/>
      <c r="BBM634" s="45"/>
      <c r="BBN634" s="45"/>
      <c r="BBO634" s="45"/>
      <c r="BBP634" s="45"/>
      <c r="BBQ634" s="45"/>
      <c r="BBR634" s="45"/>
      <c r="BBS634" s="45"/>
      <c r="BBT634" s="45"/>
      <c r="BBU634" s="45"/>
      <c r="BBV634" s="45"/>
      <c r="BBW634" s="45"/>
      <c r="BBX634" s="45"/>
      <c r="BBY634" s="45"/>
      <c r="BBZ634" s="45"/>
      <c r="BCA634" s="45"/>
      <c r="BCB634" s="45"/>
      <c r="BCC634" s="45"/>
      <c r="BCD634" s="45"/>
      <c r="BCE634" s="45"/>
      <c r="BCF634" s="45"/>
      <c r="BCG634" s="45"/>
      <c r="BCH634" s="45"/>
      <c r="BCI634" s="45"/>
      <c r="BCJ634" s="45"/>
      <c r="BCK634" s="45"/>
      <c r="BCL634" s="45"/>
      <c r="BCM634" s="45"/>
      <c r="BCN634" s="45"/>
      <c r="BCO634" s="45"/>
      <c r="BCP634" s="45"/>
      <c r="BCQ634" s="45"/>
      <c r="BCR634" s="45"/>
      <c r="BCS634" s="45"/>
      <c r="BCT634" s="45"/>
      <c r="BCU634" s="45"/>
      <c r="BCV634" s="45"/>
      <c r="BCW634" s="45"/>
      <c r="BCX634" s="45"/>
      <c r="BCY634" s="45"/>
      <c r="BCZ634" s="45"/>
      <c r="BDA634" s="45"/>
      <c r="BDB634" s="45"/>
      <c r="BDC634" s="45"/>
      <c r="BDD634" s="45"/>
      <c r="BDE634" s="45"/>
      <c r="BDF634" s="45"/>
      <c r="BDG634" s="45"/>
      <c r="BDH634" s="45"/>
      <c r="BDI634" s="45"/>
      <c r="BDJ634" s="45"/>
      <c r="BDK634" s="45"/>
      <c r="BDL634" s="45"/>
      <c r="BDM634" s="45"/>
      <c r="BDN634" s="45"/>
      <c r="BDO634" s="45"/>
      <c r="BDP634" s="45"/>
      <c r="BDQ634" s="45"/>
      <c r="BDR634" s="45"/>
      <c r="BDS634" s="45"/>
      <c r="BDT634" s="45"/>
      <c r="BDU634" s="45"/>
      <c r="BDV634" s="45"/>
      <c r="BDW634" s="45"/>
      <c r="BDX634" s="45"/>
      <c r="BDY634" s="45"/>
      <c r="BDZ634" s="45"/>
      <c r="BEA634" s="45"/>
      <c r="BEB634" s="45"/>
      <c r="BEC634" s="45"/>
      <c r="BED634" s="45"/>
      <c r="BEE634" s="45"/>
      <c r="BEF634" s="45"/>
      <c r="BEG634" s="45"/>
      <c r="BEH634" s="45"/>
      <c r="BEI634" s="45"/>
      <c r="BEJ634" s="45"/>
      <c r="BEK634" s="45"/>
      <c r="BEL634" s="45"/>
      <c r="BEM634" s="45"/>
      <c r="BEN634" s="45"/>
      <c r="BEO634" s="45"/>
      <c r="BEP634" s="45"/>
      <c r="BEQ634" s="45"/>
      <c r="BER634" s="45"/>
      <c r="BES634" s="45"/>
      <c r="BET634" s="45"/>
      <c r="BEU634" s="45"/>
      <c r="BEV634" s="45"/>
      <c r="BEW634" s="45"/>
      <c r="BEX634" s="45"/>
      <c r="BEY634" s="45"/>
      <c r="BEZ634" s="45"/>
      <c r="BFA634" s="45"/>
      <c r="BFB634" s="45"/>
      <c r="BFC634" s="45"/>
      <c r="BFD634" s="45"/>
      <c r="BFE634" s="45"/>
      <c r="BFF634" s="45"/>
      <c r="BFG634" s="45"/>
      <c r="BFH634" s="45"/>
      <c r="BFI634" s="45"/>
      <c r="BFJ634" s="45"/>
      <c r="BFK634" s="45"/>
      <c r="BFL634" s="45"/>
      <c r="BFM634" s="45"/>
      <c r="BFN634" s="45"/>
      <c r="BFO634" s="45"/>
      <c r="BFP634" s="45"/>
      <c r="BFQ634" s="45"/>
      <c r="BFR634" s="45"/>
      <c r="BFS634" s="45"/>
      <c r="BFT634" s="45"/>
      <c r="BFU634" s="45"/>
      <c r="BFV634" s="45"/>
      <c r="BFW634" s="45"/>
      <c r="BFX634" s="45"/>
      <c r="BFY634" s="45"/>
      <c r="BFZ634" s="45"/>
      <c r="BGA634" s="45"/>
      <c r="BGB634" s="45"/>
      <c r="BGC634" s="45"/>
      <c r="BGD634" s="45"/>
      <c r="BGE634" s="45"/>
      <c r="BGF634" s="45"/>
      <c r="BGG634" s="45"/>
      <c r="BGH634" s="45"/>
      <c r="BGI634" s="45"/>
      <c r="BGJ634" s="45"/>
      <c r="BGK634" s="45"/>
      <c r="BGL634" s="45"/>
      <c r="BGM634" s="45"/>
      <c r="BGN634" s="45"/>
      <c r="BGO634" s="45"/>
      <c r="BGP634" s="45"/>
      <c r="BGQ634" s="45"/>
      <c r="BGR634" s="45"/>
      <c r="BGS634" s="45"/>
      <c r="BGT634" s="45"/>
      <c r="BGU634" s="45"/>
      <c r="BGV634" s="45"/>
      <c r="BGW634" s="45"/>
      <c r="BGX634" s="45"/>
      <c r="BGY634" s="45"/>
      <c r="BGZ634" s="45"/>
      <c r="BHA634" s="45"/>
      <c r="BHB634" s="45"/>
      <c r="BHC634" s="45"/>
      <c r="BHD634" s="45"/>
      <c r="BHE634" s="45"/>
      <c r="BHF634" s="45"/>
      <c r="BHG634" s="45"/>
      <c r="BHH634" s="45"/>
      <c r="BHI634" s="45"/>
      <c r="BHJ634" s="45"/>
      <c r="BHK634" s="45"/>
      <c r="BHL634" s="45"/>
      <c r="BHM634" s="45"/>
      <c r="BHN634" s="45"/>
      <c r="BHO634" s="45"/>
      <c r="BHP634" s="45"/>
      <c r="BHQ634" s="45"/>
      <c r="BHR634" s="45"/>
      <c r="BHS634" s="45"/>
      <c r="BHT634" s="45"/>
      <c r="BHU634" s="45"/>
      <c r="BHV634" s="45"/>
      <c r="BHW634" s="45"/>
      <c r="BHX634" s="45"/>
      <c r="BHY634" s="45"/>
      <c r="BHZ634" s="45"/>
      <c r="BIA634" s="45"/>
      <c r="BIB634" s="45"/>
      <c r="BIC634" s="45"/>
      <c r="BID634" s="45"/>
      <c r="BIE634" s="45"/>
      <c r="BIF634" s="45"/>
      <c r="BIG634" s="45"/>
      <c r="BIH634" s="45"/>
      <c r="BII634" s="45"/>
      <c r="BIJ634" s="45"/>
      <c r="BIK634" s="45"/>
      <c r="BIL634" s="45"/>
      <c r="BIM634" s="45"/>
      <c r="BIN634" s="45"/>
      <c r="BIO634" s="45"/>
      <c r="BIP634" s="45"/>
      <c r="BIQ634" s="45"/>
      <c r="BIR634" s="45"/>
      <c r="BIS634" s="45"/>
      <c r="BIT634" s="45"/>
      <c r="BIU634" s="45"/>
      <c r="BIV634" s="45"/>
      <c r="BIW634" s="45"/>
      <c r="BIX634" s="45"/>
      <c r="BIY634" s="45"/>
      <c r="BIZ634" s="45"/>
      <c r="BJA634" s="45"/>
      <c r="BJB634" s="45"/>
      <c r="BJC634" s="45"/>
      <c r="BJD634" s="45"/>
      <c r="BJE634" s="45"/>
      <c r="BJF634" s="45"/>
      <c r="BJG634" s="45"/>
      <c r="BJH634" s="45"/>
      <c r="BJI634" s="45"/>
      <c r="BJJ634" s="45"/>
      <c r="BJK634" s="45"/>
      <c r="BJL634" s="45"/>
      <c r="BJM634" s="45"/>
      <c r="BJN634" s="45"/>
      <c r="BJO634" s="45"/>
      <c r="BJP634" s="45"/>
      <c r="BJQ634" s="45"/>
      <c r="BJR634" s="45"/>
      <c r="BJS634" s="45"/>
      <c r="BJT634" s="45"/>
      <c r="BJU634" s="45"/>
      <c r="BJV634" s="45"/>
      <c r="BJW634" s="45"/>
      <c r="BJX634" s="45"/>
      <c r="BJY634" s="45"/>
      <c r="BJZ634" s="45"/>
      <c r="BKA634" s="45"/>
      <c r="BKB634" s="45"/>
      <c r="BKC634" s="45"/>
      <c r="BKD634" s="45"/>
      <c r="BKE634" s="45"/>
      <c r="BKF634" s="45"/>
      <c r="BKG634" s="45"/>
      <c r="BKH634" s="45"/>
      <c r="BKI634" s="45"/>
      <c r="BKJ634" s="45"/>
      <c r="BKK634" s="45"/>
      <c r="BKL634" s="45"/>
      <c r="BKM634" s="45"/>
      <c r="BKN634" s="45"/>
      <c r="BKO634" s="45"/>
      <c r="BKP634" s="45"/>
      <c r="BKQ634" s="45"/>
      <c r="BKR634" s="45"/>
      <c r="BKS634" s="45"/>
      <c r="BKT634" s="45"/>
      <c r="BKU634" s="45"/>
      <c r="BKV634" s="45"/>
      <c r="BKW634" s="45"/>
      <c r="BKX634" s="45"/>
      <c r="BKY634" s="45"/>
      <c r="BKZ634" s="45"/>
      <c r="BLA634" s="45"/>
      <c r="BLB634" s="45"/>
      <c r="BLC634" s="45"/>
      <c r="BLD634" s="45"/>
      <c r="BLE634" s="45"/>
      <c r="BLF634" s="45"/>
      <c r="BLG634" s="45"/>
      <c r="BLH634" s="45"/>
      <c r="BLI634" s="45"/>
      <c r="BLJ634" s="45"/>
      <c r="BLK634" s="45"/>
      <c r="BLL634" s="45"/>
      <c r="BLM634" s="45"/>
      <c r="BLN634" s="45"/>
      <c r="BLO634" s="45"/>
      <c r="BLP634" s="45"/>
      <c r="BLQ634" s="45"/>
      <c r="BLR634" s="45"/>
      <c r="BLS634" s="45"/>
      <c r="BLT634" s="45"/>
      <c r="BLU634" s="45"/>
      <c r="BLV634" s="45"/>
      <c r="BLW634" s="45"/>
      <c r="BLX634" s="45"/>
      <c r="BLY634" s="45"/>
      <c r="BLZ634" s="45"/>
      <c r="BMA634" s="45"/>
      <c r="BMB634" s="45"/>
      <c r="BMC634" s="45"/>
      <c r="BMD634" s="45"/>
      <c r="BME634" s="45"/>
      <c r="BMF634" s="45"/>
      <c r="BMG634" s="45"/>
      <c r="BMH634" s="45"/>
      <c r="BMI634" s="45"/>
      <c r="BMJ634" s="45"/>
      <c r="BMK634" s="45"/>
      <c r="BML634" s="45"/>
      <c r="BMM634" s="45"/>
      <c r="BMN634" s="45"/>
      <c r="BMO634" s="45"/>
      <c r="BMP634" s="45"/>
      <c r="BMQ634" s="45"/>
      <c r="BMR634" s="45"/>
      <c r="BMS634" s="45"/>
      <c r="BMT634" s="45"/>
      <c r="BMU634" s="45"/>
      <c r="BMV634" s="45"/>
      <c r="BMW634" s="45"/>
      <c r="BMX634" s="45"/>
      <c r="BMY634" s="45"/>
      <c r="BMZ634" s="45"/>
      <c r="BNA634" s="45"/>
      <c r="BNB634" s="45"/>
      <c r="BNC634" s="45"/>
      <c r="BND634" s="45"/>
      <c r="BNE634" s="45"/>
      <c r="BNF634" s="45"/>
      <c r="BNG634" s="45"/>
      <c r="BNH634" s="45"/>
      <c r="BNI634" s="45"/>
      <c r="BNJ634" s="45"/>
      <c r="BNK634" s="45"/>
      <c r="BNL634" s="45"/>
      <c r="BNM634" s="45"/>
      <c r="BNN634" s="45"/>
      <c r="BNO634" s="45"/>
      <c r="BNP634" s="45"/>
      <c r="BNQ634" s="45"/>
      <c r="BNR634" s="45"/>
      <c r="BNS634" s="45"/>
      <c r="BNT634" s="45"/>
      <c r="BNU634" s="45"/>
      <c r="BNV634" s="45"/>
      <c r="BNW634" s="45"/>
      <c r="BNX634" s="45"/>
      <c r="BNY634" s="45"/>
      <c r="BNZ634" s="45"/>
      <c r="BOA634" s="45"/>
      <c r="BOB634" s="45"/>
      <c r="BOC634" s="45"/>
      <c r="BOD634" s="45"/>
      <c r="BOE634" s="45"/>
      <c r="BOF634" s="45"/>
      <c r="BOG634" s="45"/>
      <c r="BOH634" s="45"/>
      <c r="BOI634" s="45"/>
      <c r="BOJ634" s="45"/>
      <c r="BOK634" s="45"/>
      <c r="BOL634" s="45"/>
      <c r="BOM634" s="45"/>
      <c r="BON634" s="45"/>
      <c r="BOO634" s="45"/>
      <c r="BOP634" s="45"/>
      <c r="BOQ634" s="45"/>
      <c r="BOR634" s="45"/>
      <c r="BOS634" s="45"/>
      <c r="BOT634" s="45"/>
      <c r="BOU634" s="45"/>
      <c r="BOV634" s="45"/>
      <c r="BOW634" s="45"/>
      <c r="BOX634" s="45"/>
      <c r="BOY634" s="45"/>
      <c r="BOZ634" s="45"/>
      <c r="BPA634" s="45"/>
      <c r="BPB634" s="45"/>
      <c r="BPC634" s="45"/>
      <c r="BPD634" s="45"/>
      <c r="BPE634" s="45"/>
      <c r="BPF634" s="45"/>
      <c r="BPG634" s="45"/>
      <c r="BPH634" s="45"/>
      <c r="BPI634" s="45"/>
      <c r="BPJ634" s="45"/>
      <c r="BPK634" s="45"/>
      <c r="BPL634" s="45"/>
      <c r="BPM634" s="45"/>
      <c r="BPN634" s="45"/>
      <c r="BPO634" s="45"/>
      <c r="BPP634" s="45"/>
      <c r="BPQ634" s="45"/>
      <c r="BPR634" s="45"/>
      <c r="BPS634" s="45"/>
      <c r="BPT634" s="45"/>
      <c r="BPU634" s="45"/>
      <c r="BPV634" s="45"/>
      <c r="BPW634" s="45"/>
      <c r="BPX634" s="45"/>
      <c r="BPY634" s="45"/>
      <c r="BPZ634" s="45"/>
      <c r="BQA634" s="45"/>
      <c r="BQB634" s="45"/>
      <c r="BQC634" s="45"/>
      <c r="BQD634" s="45"/>
      <c r="BQE634" s="45"/>
      <c r="BQF634" s="45"/>
      <c r="BQG634" s="45"/>
      <c r="BQH634" s="45"/>
      <c r="BQI634" s="45"/>
      <c r="BQJ634" s="45"/>
      <c r="BQK634" s="45"/>
      <c r="BQL634" s="45"/>
      <c r="BQM634" s="45"/>
      <c r="BQN634" s="45"/>
      <c r="BQO634" s="45"/>
      <c r="BQP634" s="45"/>
      <c r="BQQ634" s="45"/>
      <c r="BQR634" s="45"/>
      <c r="BQS634" s="45"/>
      <c r="BQT634" s="45"/>
      <c r="BQU634" s="45"/>
      <c r="BQV634" s="45"/>
      <c r="BQW634" s="45"/>
      <c r="BQX634" s="45"/>
      <c r="BQY634" s="45"/>
      <c r="BQZ634" s="45"/>
      <c r="BRA634" s="45"/>
      <c r="BRB634" s="45"/>
      <c r="BRC634" s="45"/>
      <c r="BRD634" s="45"/>
      <c r="BRE634" s="45"/>
      <c r="BRF634" s="45"/>
      <c r="BRG634" s="45"/>
      <c r="BRH634" s="45"/>
      <c r="BRI634" s="45"/>
      <c r="BRJ634" s="45"/>
      <c r="BRK634" s="45"/>
      <c r="BRL634" s="45"/>
      <c r="BRM634" s="45"/>
      <c r="BRN634" s="45"/>
      <c r="BRO634" s="45"/>
      <c r="BRP634" s="45"/>
      <c r="BRQ634" s="45"/>
      <c r="BRR634" s="45"/>
      <c r="BRS634" s="45"/>
      <c r="BRT634" s="45"/>
      <c r="BRU634" s="45"/>
      <c r="BRV634" s="45"/>
      <c r="BRW634" s="45"/>
      <c r="BRX634" s="45"/>
      <c r="BRY634" s="45"/>
      <c r="BRZ634" s="45"/>
      <c r="BSA634" s="45"/>
      <c r="BSB634" s="45"/>
      <c r="BSC634" s="45"/>
      <c r="BSD634" s="45"/>
      <c r="BSE634" s="45"/>
      <c r="BSF634" s="45"/>
      <c r="BSG634" s="45"/>
      <c r="BSH634" s="45"/>
      <c r="BSI634" s="45"/>
      <c r="BSJ634" s="45"/>
      <c r="BSK634" s="45"/>
      <c r="BSL634" s="45"/>
      <c r="BSM634" s="45"/>
      <c r="BSN634" s="45"/>
      <c r="BSO634" s="45"/>
      <c r="BSP634" s="45"/>
      <c r="BSQ634" s="45"/>
      <c r="BSR634" s="45"/>
      <c r="BSS634" s="45"/>
      <c r="BST634" s="45"/>
      <c r="BSU634" s="45"/>
      <c r="BSV634" s="45"/>
      <c r="BSW634" s="45"/>
      <c r="BSX634" s="45"/>
      <c r="BSY634" s="45"/>
      <c r="BSZ634" s="45"/>
      <c r="BTA634" s="45"/>
      <c r="BTB634" s="45"/>
      <c r="BTC634" s="45"/>
      <c r="BTD634" s="45"/>
      <c r="BTE634" s="45"/>
      <c r="BTF634" s="45"/>
      <c r="BTG634" s="45"/>
      <c r="BTH634" s="45"/>
      <c r="BTI634" s="45"/>
      <c r="BTJ634" s="45"/>
      <c r="BTK634" s="45"/>
      <c r="BTL634" s="45"/>
      <c r="BTM634" s="45"/>
      <c r="BTN634" s="45"/>
      <c r="BTO634" s="45"/>
      <c r="BTP634" s="45"/>
      <c r="BTQ634" s="45"/>
      <c r="BTR634" s="45"/>
      <c r="BTS634" s="45"/>
      <c r="BTT634" s="45"/>
      <c r="BTU634" s="45"/>
      <c r="BTV634" s="45"/>
      <c r="BTW634" s="45"/>
      <c r="BTX634" s="45"/>
      <c r="BTY634" s="45"/>
      <c r="BTZ634" s="45"/>
      <c r="BUA634" s="45"/>
      <c r="BUB634" s="45"/>
      <c r="BUC634" s="45"/>
      <c r="BUD634" s="45"/>
      <c r="BUE634" s="45"/>
      <c r="BUF634" s="45"/>
      <c r="BUG634" s="45"/>
      <c r="BUH634" s="45"/>
      <c r="BUI634" s="45"/>
      <c r="BUJ634" s="45"/>
      <c r="BUK634" s="45"/>
      <c r="BUL634" s="45"/>
      <c r="BUM634" s="45"/>
      <c r="BUN634" s="45"/>
      <c r="BUO634" s="45"/>
      <c r="BUP634" s="45"/>
      <c r="BUQ634" s="45"/>
      <c r="BUR634" s="45"/>
      <c r="BUS634" s="45"/>
      <c r="BUT634" s="45"/>
      <c r="BUU634" s="45"/>
      <c r="BUV634" s="45"/>
      <c r="BUW634" s="45"/>
      <c r="BUX634" s="45"/>
      <c r="BUY634" s="45"/>
      <c r="BUZ634" s="45"/>
      <c r="BVA634" s="45"/>
      <c r="BVB634" s="45"/>
      <c r="BVC634" s="45"/>
      <c r="BVD634" s="45"/>
      <c r="BVE634" s="45"/>
      <c r="BVF634" s="45"/>
      <c r="BVG634" s="45"/>
      <c r="BVH634" s="45"/>
      <c r="BVI634" s="45"/>
      <c r="BVJ634" s="45"/>
      <c r="BVK634" s="45"/>
      <c r="BVL634" s="45"/>
      <c r="BVM634" s="45"/>
      <c r="BVN634" s="45"/>
      <c r="BVO634" s="45"/>
      <c r="BVP634" s="45"/>
      <c r="BVQ634" s="45"/>
      <c r="BVR634" s="45"/>
      <c r="BVS634" s="45"/>
      <c r="BVT634" s="45"/>
      <c r="BVU634" s="45"/>
      <c r="BVV634" s="45"/>
      <c r="BVW634" s="45"/>
      <c r="BVX634" s="45"/>
      <c r="BVY634" s="45"/>
      <c r="BVZ634" s="45"/>
      <c r="BWA634" s="45"/>
      <c r="BWB634" s="45"/>
      <c r="BWC634" s="45"/>
      <c r="BWD634" s="45"/>
      <c r="BWE634" s="45"/>
      <c r="BWF634" s="45"/>
      <c r="BWG634" s="45"/>
      <c r="BWH634" s="45"/>
      <c r="BWI634" s="45"/>
      <c r="BWJ634" s="45"/>
      <c r="BWK634" s="45"/>
      <c r="BWL634" s="45"/>
      <c r="BWM634" s="45"/>
      <c r="BWN634" s="45"/>
      <c r="BWO634" s="45"/>
      <c r="BWP634" s="45"/>
      <c r="BWQ634" s="45"/>
      <c r="BWR634" s="45"/>
      <c r="BWS634" s="45"/>
      <c r="BWT634" s="45"/>
      <c r="BWU634" s="45"/>
      <c r="BWV634" s="45"/>
      <c r="BWW634" s="45"/>
      <c r="BWX634" s="45"/>
      <c r="BWY634" s="45"/>
      <c r="BWZ634" s="45"/>
      <c r="BXA634" s="45"/>
      <c r="BXB634" s="45"/>
      <c r="BXC634" s="45"/>
      <c r="BXD634" s="45"/>
      <c r="BXE634" s="45"/>
      <c r="BXF634" s="45"/>
      <c r="BXG634" s="45"/>
      <c r="BXH634" s="45"/>
      <c r="BXI634" s="45"/>
      <c r="BXJ634" s="45"/>
      <c r="BXK634" s="45"/>
      <c r="BXL634" s="45"/>
      <c r="BXM634" s="45"/>
      <c r="BXN634" s="45"/>
      <c r="BXO634" s="45"/>
      <c r="BXP634" s="45"/>
      <c r="BXQ634" s="45"/>
      <c r="BXR634" s="45"/>
      <c r="BXS634" s="45"/>
      <c r="BXT634" s="45"/>
      <c r="BXU634" s="45"/>
      <c r="BXV634" s="45"/>
      <c r="BXW634" s="45"/>
      <c r="BXX634" s="45"/>
      <c r="BXY634" s="45"/>
      <c r="BXZ634" s="45"/>
      <c r="BYA634" s="45"/>
      <c r="BYB634" s="45"/>
      <c r="BYC634" s="45"/>
      <c r="BYD634" s="45"/>
      <c r="BYE634" s="45"/>
      <c r="BYF634" s="45"/>
      <c r="BYG634" s="45"/>
      <c r="BYH634" s="45"/>
      <c r="BYI634" s="45"/>
      <c r="BYJ634" s="45"/>
      <c r="BYK634" s="45"/>
      <c r="BYL634" s="45"/>
      <c r="BYM634" s="45"/>
      <c r="BYN634" s="45"/>
      <c r="BYO634" s="45"/>
      <c r="BYP634" s="45"/>
      <c r="BYQ634" s="45"/>
      <c r="BYR634" s="45"/>
      <c r="BYS634" s="45"/>
      <c r="BYT634" s="45"/>
      <c r="BYU634" s="45"/>
      <c r="BYV634" s="45"/>
      <c r="BYW634" s="45"/>
      <c r="BYX634" s="45"/>
      <c r="BYY634" s="45"/>
      <c r="BYZ634" s="45"/>
      <c r="BZA634" s="45"/>
      <c r="BZB634" s="45"/>
      <c r="BZC634" s="45"/>
      <c r="BZD634" s="45"/>
      <c r="BZE634" s="45"/>
      <c r="BZF634" s="45"/>
      <c r="BZG634" s="45"/>
      <c r="BZH634" s="45"/>
      <c r="BZI634" s="45"/>
      <c r="BZJ634" s="45"/>
      <c r="BZK634" s="45"/>
      <c r="BZL634" s="45"/>
      <c r="BZM634" s="45"/>
      <c r="BZN634" s="45"/>
      <c r="BZO634" s="45"/>
      <c r="BZP634" s="45"/>
      <c r="BZQ634" s="45"/>
      <c r="BZR634" s="45"/>
      <c r="BZS634" s="45"/>
      <c r="BZT634" s="45"/>
      <c r="BZU634" s="45"/>
      <c r="BZV634" s="45"/>
      <c r="BZW634" s="45"/>
      <c r="BZX634" s="45"/>
      <c r="BZY634" s="45"/>
      <c r="BZZ634" s="45"/>
      <c r="CAA634" s="45"/>
      <c r="CAB634" s="45"/>
      <c r="CAC634" s="45"/>
      <c r="CAD634" s="45"/>
      <c r="CAE634" s="45"/>
      <c r="CAF634" s="45"/>
      <c r="CAG634" s="45"/>
      <c r="CAH634" s="45"/>
      <c r="CAI634" s="45"/>
      <c r="CAJ634" s="45"/>
      <c r="CAK634" s="45"/>
      <c r="CAL634" s="45"/>
      <c r="CAM634" s="45"/>
      <c r="CAN634" s="45"/>
      <c r="CAO634" s="45"/>
      <c r="CAP634" s="45"/>
      <c r="CAQ634" s="45"/>
      <c r="CAR634" s="45"/>
      <c r="CAS634" s="45"/>
      <c r="CAT634" s="45"/>
      <c r="CAU634" s="45"/>
      <c r="CAV634" s="45"/>
      <c r="CAW634" s="45"/>
      <c r="CAX634" s="45"/>
      <c r="CAY634" s="45"/>
      <c r="CAZ634" s="45"/>
      <c r="CBA634" s="45"/>
      <c r="CBB634" s="45"/>
      <c r="CBC634" s="45"/>
      <c r="CBD634" s="45"/>
      <c r="CBE634" s="45"/>
      <c r="CBF634" s="45"/>
      <c r="CBG634" s="45"/>
      <c r="CBH634" s="45"/>
      <c r="CBI634" s="45"/>
      <c r="CBJ634" s="45"/>
      <c r="CBK634" s="45"/>
      <c r="CBL634" s="45"/>
      <c r="CBM634" s="45"/>
      <c r="CBN634" s="45"/>
      <c r="CBO634" s="45"/>
      <c r="CBP634" s="45"/>
      <c r="CBQ634" s="45"/>
      <c r="CBR634" s="45"/>
      <c r="CBS634" s="45"/>
      <c r="CBT634" s="45"/>
      <c r="CBU634" s="45"/>
      <c r="CBV634" s="45"/>
      <c r="CBW634" s="45"/>
      <c r="CBX634" s="45"/>
      <c r="CBY634" s="45"/>
      <c r="CBZ634" s="45"/>
      <c r="CCA634" s="45"/>
      <c r="CCB634" s="45"/>
      <c r="CCC634" s="45"/>
      <c r="CCD634" s="45"/>
      <c r="CCE634" s="45"/>
      <c r="CCF634" s="45"/>
      <c r="CCG634" s="45"/>
      <c r="CCH634" s="45"/>
      <c r="CCI634" s="45"/>
      <c r="CCJ634" s="45"/>
      <c r="CCK634" s="45"/>
      <c r="CCL634" s="45"/>
      <c r="CCM634" s="45"/>
      <c r="CCN634" s="45"/>
      <c r="CCO634" s="45"/>
      <c r="CCP634" s="45"/>
      <c r="CCQ634" s="45"/>
      <c r="CCR634" s="45"/>
      <c r="CCS634" s="45"/>
      <c r="CCT634" s="45"/>
      <c r="CCU634" s="45"/>
      <c r="CCV634" s="45"/>
      <c r="CCW634" s="45"/>
      <c r="CCX634" s="45"/>
      <c r="CCY634" s="45"/>
      <c r="CCZ634" s="45"/>
      <c r="CDA634" s="45"/>
      <c r="CDB634" s="45"/>
      <c r="CDC634" s="45"/>
      <c r="CDD634" s="45"/>
      <c r="CDE634" s="45"/>
      <c r="CDF634" s="45"/>
      <c r="CDG634" s="45"/>
      <c r="CDH634" s="45"/>
      <c r="CDI634" s="45"/>
      <c r="CDJ634" s="45"/>
      <c r="CDK634" s="45"/>
      <c r="CDL634" s="45"/>
      <c r="CDM634" s="45"/>
      <c r="CDN634" s="45"/>
      <c r="CDO634" s="45"/>
      <c r="CDP634" s="45"/>
      <c r="CDQ634" s="45"/>
      <c r="CDR634" s="45"/>
      <c r="CDS634" s="45"/>
      <c r="CDT634" s="45"/>
      <c r="CDU634" s="45"/>
      <c r="CDV634" s="45"/>
      <c r="CDW634" s="45"/>
      <c r="CDX634" s="45"/>
      <c r="CDY634" s="45"/>
      <c r="CDZ634" s="45"/>
      <c r="CEA634" s="45"/>
      <c r="CEB634" s="45"/>
      <c r="CEC634" s="45"/>
      <c r="CED634" s="45"/>
      <c r="CEE634" s="45"/>
      <c r="CEF634" s="45"/>
      <c r="CEG634" s="45"/>
      <c r="CEH634" s="45"/>
      <c r="CEI634" s="45"/>
      <c r="CEJ634" s="45"/>
      <c r="CEK634" s="45"/>
      <c r="CEL634" s="45"/>
      <c r="CEM634" s="45"/>
      <c r="CEN634" s="45"/>
      <c r="CEO634" s="45"/>
      <c r="CEP634" s="45"/>
      <c r="CEQ634" s="45"/>
      <c r="CER634" s="45"/>
      <c r="CES634" s="45"/>
      <c r="CET634" s="45"/>
      <c r="CEU634" s="45"/>
      <c r="CEV634" s="45"/>
      <c r="CEW634" s="45"/>
      <c r="CEX634" s="45"/>
      <c r="CEY634" s="45"/>
      <c r="CEZ634" s="45"/>
      <c r="CFA634" s="45"/>
      <c r="CFB634" s="45"/>
      <c r="CFC634" s="45"/>
      <c r="CFD634" s="45"/>
      <c r="CFE634" s="45"/>
      <c r="CFF634" s="45"/>
      <c r="CFG634" s="45"/>
      <c r="CFH634" s="45"/>
      <c r="CFI634" s="45"/>
      <c r="CFJ634" s="45"/>
      <c r="CFK634" s="45"/>
      <c r="CFL634" s="45"/>
      <c r="CFM634" s="45"/>
      <c r="CFN634" s="45"/>
      <c r="CFO634" s="45"/>
      <c r="CFP634" s="45"/>
      <c r="CFQ634" s="45"/>
      <c r="CFR634" s="45"/>
      <c r="CFS634" s="45"/>
      <c r="CFT634" s="45"/>
      <c r="CFU634" s="45"/>
      <c r="CFV634" s="45"/>
      <c r="CFW634" s="45"/>
      <c r="CFX634" s="45"/>
      <c r="CFY634" s="45"/>
      <c r="CFZ634" s="45"/>
      <c r="CGA634" s="45"/>
      <c r="CGB634" s="45"/>
      <c r="CGC634" s="45"/>
      <c r="CGD634" s="45"/>
      <c r="CGE634" s="45"/>
      <c r="CGF634" s="45"/>
      <c r="CGG634" s="45"/>
      <c r="CGH634" s="45"/>
      <c r="CGI634" s="45"/>
      <c r="CGJ634" s="45"/>
      <c r="CGK634" s="45"/>
      <c r="CGL634" s="45"/>
      <c r="CGM634" s="45"/>
      <c r="CGN634" s="45"/>
      <c r="CGO634" s="45"/>
      <c r="CGP634" s="45"/>
      <c r="CGQ634" s="45"/>
      <c r="CGR634" s="45"/>
      <c r="CGS634" s="45"/>
      <c r="CGT634" s="45"/>
      <c r="CGU634" s="45"/>
      <c r="CGV634" s="45"/>
      <c r="CGW634" s="45"/>
      <c r="CGX634" s="45"/>
      <c r="CGY634" s="45"/>
      <c r="CGZ634" s="45"/>
      <c r="CHA634" s="45"/>
      <c r="CHB634" s="45"/>
      <c r="CHC634" s="45"/>
      <c r="CHD634" s="45"/>
      <c r="CHE634" s="45"/>
      <c r="CHF634" s="45"/>
      <c r="CHG634" s="45"/>
      <c r="CHH634" s="45"/>
      <c r="CHI634" s="45"/>
      <c r="CHJ634" s="45"/>
      <c r="CHK634" s="45"/>
      <c r="CHL634" s="45"/>
      <c r="CHM634" s="45"/>
      <c r="CHN634" s="45"/>
      <c r="CHO634" s="45"/>
      <c r="CHP634" s="45"/>
      <c r="CHQ634" s="45"/>
      <c r="CHR634" s="45"/>
      <c r="CHS634" s="45"/>
      <c r="CHT634" s="45"/>
      <c r="CHU634" s="45"/>
      <c r="CHV634" s="45"/>
      <c r="CHW634" s="45"/>
      <c r="CHX634" s="45"/>
      <c r="CHY634" s="45"/>
      <c r="CHZ634" s="45"/>
      <c r="CIA634" s="45"/>
      <c r="CIB634" s="45"/>
      <c r="CIC634" s="45"/>
      <c r="CID634" s="45"/>
      <c r="CIE634" s="45"/>
      <c r="CIF634" s="45"/>
      <c r="CIG634" s="45"/>
      <c r="CIH634" s="45"/>
      <c r="CII634" s="45"/>
      <c r="CIJ634" s="45"/>
      <c r="CIK634" s="45"/>
      <c r="CIL634" s="45"/>
      <c r="CIM634" s="45"/>
      <c r="CIN634" s="45"/>
      <c r="CIO634" s="45"/>
      <c r="CIP634" s="45"/>
      <c r="CIQ634" s="45"/>
      <c r="CIR634" s="45"/>
      <c r="CIS634" s="45"/>
      <c r="CIT634" s="45"/>
      <c r="CIU634" s="45"/>
      <c r="CIV634" s="45"/>
      <c r="CIW634" s="45"/>
      <c r="CIX634" s="45"/>
      <c r="CIY634" s="45"/>
      <c r="CIZ634" s="45"/>
      <c r="CJA634" s="45"/>
      <c r="CJB634" s="45"/>
      <c r="CJC634" s="45"/>
      <c r="CJD634" s="45"/>
      <c r="CJE634" s="45"/>
      <c r="CJF634" s="45"/>
      <c r="CJG634" s="45"/>
      <c r="CJH634" s="45"/>
      <c r="CJI634" s="45"/>
      <c r="CJJ634" s="45"/>
      <c r="CJK634" s="45"/>
      <c r="CJL634" s="45"/>
      <c r="CJM634" s="45"/>
      <c r="CJN634" s="45"/>
      <c r="CJO634" s="45"/>
      <c r="CJP634" s="45"/>
      <c r="CJQ634" s="45"/>
      <c r="CJR634" s="45"/>
      <c r="CJS634" s="45"/>
      <c r="CJT634" s="45"/>
      <c r="CJU634" s="45"/>
      <c r="CJV634" s="45"/>
      <c r="CJW634" s="45"/>
      <c r="CJX634" s="45"/>
      <c r="CJY634" s="45"/>
      <c r="CJZ634" s="45"/>
      <c r="CKA634" s="45"/>
      <c r="CKB634" s="45"/>
      <c r="CKC634" s="45"/>
      <c r="CKD634" s="45"/>
      <c r="CKE634" s="45"/>
      <c r="CKF634" s="45"/>
      <c r="CKG634" s="45"/>
      <c r="CKH634" s="45"/>
      <c r="CKI634" s="45"/>
      <c r="CKJ634" s="45"/>
      <c r="CKK634" s="45"/>
      <c r="CKL634" s="45"/>
      <c r="CKM634" s="45"/>
      <c r="CKN634" s="45"/>
      <c r="CKO634" s="45"/>
      <c r="CKP634" s="45"/>
      <c r="CKQ634" s="45"/>
      <c r="CKR634" s="45"/>
      <c r="CKS634" s="45"/>
      <c r="CKT634" s="45"/>
      <c r="CKU634" s="45"/>
      <c r="CKV634" s="45"/>
      <c r="CKW634" s="45"/>
      <c r="CKX634" s="45"/>
      <c r="CKY634" s="45"/>
      <c r="CKZ634" s="45"/>
      <c r="CLA634" s="45"/>
      <c r="CLB634" s="45"/>
      <c r="CLC634" s="45"/>
      <c r="CLD634" s="45"/>
      <c r="CLE634" s="45"/>
      <c r="CLF634" s="45"/>
      <c r="CLG634" s="45"/>
      <c r="CLH634" s="45"/>
      <c r="CLI634" s="45"/>
      <c r="CLJ634" s="45"/>
      <c r="CLK634" s="45"/>
      <c r="CLL634" s="45"/>
      <c r="CLM634" s="45"/>
      <c r="CLN634" s="45"/>
      <c r="CLO634" s="45"/>
      <c r="CLP634" s="45"/>
      <c r="CLQ634" s="45"/>
      <c r="CLR634" s="45"/>
      <c r="CLS634" s="45"/>
      <c r="CLT634" s="45"/>
      <c r="CLU634" s="45"/>
      <c r="CLV634" s="45"/>
      <c r="CLW634" s="45"/>
      <c r="CLX634" s="45"/>
      <c r="CLY634" s="45"/>
      <c r="CLZ634" s="45"/>
      <c r="CMA634" s="45"/>
      <c r="CMB634" s="45"/>
      <c r="CMC634" s="45"/>
      <c r="CMD634" s="45"/>
      <c r="CME634" s="45"/>
      <c r="CMF634" s="45"/>
      <c r="CMG634" s="45"/>
      <c r="CMH634" s="45"/>
      <c r="CMI634" s="45"/>
      <c r="CMJ634" s="45"/>
      <c r="CMK634" s="45"/>
      <c r="CML634" s="45"/>
      <c r="CMM634" s="45"/>
      <c r="CMN634" s="45"/>
      <c r="CMO634" s="45"/>
      <c r="CMP634" s="45"/>
      <c r="CMQ634" s="45"/>
      <c r="CMR634" s="45"/>
      <c r="CMS634" s="45"/>
      <c r="CMT634" s="45"/>
      <c r="CMU634" s="45"/>
      <c r="CMV634" s="45"/>
      <c r="CMW634" s="45"/>
      <c r="CMX634" s="45"/>
      <c r="CMY634" s="45"/>
      <c r="CMZ634" s="45"/>
      <c r="CNA634" s="45"/>
      <c r="CNB634" s="45"/>
      <c r="CNC634" s="45"/>
      <c r="CND634" s="45"/>
      <c r="CNE634" s="45"/>
      <c r="CNF634" s="45"/>
      <c r="CNG634" s="45"/>
      <c r="CNH634" s="45"/>
      <c r="CNI634" s="45"/>
      <c r="CNJ634" s="45"/>
      <c r="CNK634" s="45"/>
      <c r="CNL634" s="45"/>
      <c r="CNM634" s="45"/>
      <c r="CNN634" s="45"/>
      <c r="CNO634" s="45"/>
      <c r="CNP634" s="45"/>
      <c r="CNQ634" s="45"/>
      <c r="CNR634" s="45"/>
      <c r="CNS634" s="45"/>
      <c r="CNT634" s="45"/>
      <c r="CNU634" s="45"/>
      <c r="CNV634" s="45"/>
      <c r="CNW634" s="45"/>
      <c r="CNX634" s="45"/>
      <c r="CNY634" s="45"/>
      <c r="CNZ634" s="45"/>
      <c r="COA634" s="45"/>
      <c r="COB634" s="45"/>
      <c r="COC634" s="45"/>
      <c r="COD634" s="45"/>
      <c r="COE634" s="45"/>
      <c r="COF634" s="45"/>
      <c r="COG634" s="45"/>
      <c r="COH634" s="45"/>
      <c r="COI634" s="45"/>
      <c r="COJ634" s="45"/>
      <c r="COK634" s="45"/>
      <c r="COL634" s="45"/>
      <c r="COM634" s="45"/>
      <c r="CON634" s="45"/>
      <c r="COO634" s="45"/>
      <c r="COP634" s="45"/>
      <c r="COQ634" s="45"/>
      <c r="COR634" s="45"/>
      <c r="COS634" s="45"/>
      <c r="COT634" s="45"/>
      <c r="COU634" s="45"/>
      <c r="COV634" s="45"/>
      <c r="COW634" s="45"/>
      <c r="COX634" s="45"/>
      <c r="COY634" s="45"/>
      <c r="COZ634" s="45"/>
      <c r="CPA634" s="45"/>
      <c r="CPB634" s="45"/>
      <c r="CPC634" s="45"/>
      <c r="CPD634" s="45"/>
      <c r="CPE634" s="45"/>
      <c r="CPF634" s="45"/>
      <c r="CPG634" s="45"/>
      <c r="CPH634" s="45"/>
      <c r="CPI634" s="45"/>
      <c r="CPJ634" s="45"/>
      <c r="CPK634" s="45"/>
      <c r="CPL634" s="45"/>
      <c r="CPM634" s="45"/>
      <c r="CPN634" s="45"/>
      <c r="CPO634" s="45"/>
      <c r="CPP634" s="45"/>
      <c r="CPQ634" s="45"/>
      <c r="CPR634" s="45"/>
      <c r="CPS634" s="45"/>
      <c r="CPT634" s="45"/>
      <c r="CPU634" s="45"/>
      <c r="CPV634" s="45"/>
      <c r="CPW634" s="45"/>
      <c r="CPX634" s="45"/>
      <c r="CPY634" s="45"/>
      <c r="CPZ634" s="45"/>
      <c r="CQA634" s="45"/>
      <c r="CQB634" s="45"/>
      <c r="CQC634" s="45"/>
      <c r="CQD634" s="45"/>
      <c r="CQE634" s="45"/>
      <c r="CQF634" s="45"/>
      <c r="CQG634" s="45"/>
      <c r="CQH634" s="45"/>
      <c r="CQI634" s="45"/>
      <c r="CQJ634" s="45"/>
      <c r="CQK634" s="45"/>
      <c r="CQL634" s="45"/>
      <c r="CQM634" s="45"/>
      <c r="CQN634" s="45"/>
      <c r="CQO634" s="45"/>
      <c r="CQP634" s="45"/>
      <c r="CQQ634" s="45"/>
      <c r="CQR634" s="45"/>
      <c r="CQS634" s="45"/>
      <c r="CQT634" s="45"/>
      <c r="CQU634" s="45"/>
      <c r="CQV634" s="45"/>
      <c r="CQW634" s="45"/>
      <c r="CQX634" s="45"/>
      <c r="CQY634" s="45"/>
      <c r="CQZ634" s="45"/>
      <c r="CRA634" s="45"/>
      <c r="CRB634" s="45"/>
      <c r="CRC634" s="45"/>
      <c r="CRD634" s="45"/>
      <c r="CRE634" s="45"/>
      <c r="CRF634" s="45"/>
      <c r="CRG634" s="45"/>
      <c r="CRH634" s="45"/>
      <c r="CRI634" s="45"/>
      <c r="CRJ634" s="45"/>
      <c r="CRK634" s="45"/>
      <c r="CRL634" s="45"/>
      <c r="CRM634" s="45"/>
      <c r="CRN634" s="45"/>
      <c r="CRO634" s="45"/>
      <c r="CRP634" s="45"/>
      <c r="CRQ634" s="45"/>
      <c r="CRR634" s="45"/>
      <c r="CRS634" s="45"/>
      <c r="CRT634" s="45"/>
      <c r="CRU634" s="45"/>
      <c r="CRV634" s="45"/>
      <c r="CRW634" s="45"/>
      <c r="CRX634" s="45"/>
      <c r="CRY634" s="45"/>
      <c r="CRZ634" s="45"/>
      <c r="CSA634" s="45"/>
      <c r="CSB634" s="45"/>
      <c r="CSC634" s="45"/>
      <c r="CSD634" s="45"/>
      <c r="CSE634" s="45"/>
      <c r="CSF634" s="45"/>
      <c r="CSG634" s="45"/>
      <c r="CSH634" s="45"/>
      <c r="CSI634" s="45"/>
      <c r="CSJ634" s="45"/>
      <c r="CSK634" s="45"/>
      <c r="CSL634" s="45"/>
      <c r="CSM634" s="45"/>
      <c r="CSN634" s="45"/>
      <c r="CSO634" s="45"/>
      <c r="CSP634" s="45"/>
      <c r="CSQ634" s="45"/>
      <c r="CSR634" s="45"/>
      <c r="CSS634" s="45"/>
      <c r="CST634" s="45"/>
      <c r="CSU634" s="45"/>
      <c r="CSV634" s="45"/>
      <c r="CSW634" s="45"/>
      <c r="CSX634" s="45"/>
      <c r="CSY634" s="45"/>
      <c r="CSZ634" s="45"/>
      <c r="CTA634" s="45"/>
      <c r="CTB634" s="45"/>
      <c r="CTC634" s="45"/>
      <c r="CTD634" s="45"/>
      <c r="CTE634" s="45"/>
      <c r="CTF634" s="45"/>
      <c r="CTG634" s="45"/>
      <c r="CTH634" s="45"/>
      <c r="CTI634" s="45"/>
      <c r="CTJ634" s="45"/>
      <c r="CTK634" s="45"/>
      <c r="CTL634" s="45"/>
      <c r="CTM634" s="45"/>
      <c r="CTN634" s="45"/>
      <c r="CTO634" s="45"/>
      <c r="CTP634" s="45"/>
      <c r="CTQ634" s="45"/>
      <c r="CTR634" s="45"/>
      <c r="CTS634" s="45"/>
      <c r="CTT634" s="45"/>
      <c r="CTU634" s="45"/>
      <c r="CTV634" s="45"/>
      <c r="CTW634" s="45"/>
      <c r="CTX634" s="45"/>
      <c r="CTY634" s="45"/>
      <c r="CTZ634" s="45"/>
      <c r="CUA634" s="45"/>
      <c r="CUB634" s="45"/>
      <c r="CUC634" s="45"/>
      <c r="CUD634" s="45"/>
      <c r="CUE634" s="45"/>
      <c r="CUF634" s="45"/>
      <c r="CUG634" s="45"/>
      <c r="CUH634" s="45"/>
      <c r="CUI634" s="45"/>
      <c r="CUJ634" s="45"/>
      <c r="CUK634" s="45"/>
      <c r="CUL634" s="45"/>
      <c r="CUM634" s="45"/>
      <c r="CUN634" s="45"/>
      <c r="CUO634" s="45"/>
      <c r="CUP634" s="45"/>
      <c r="CUQ634" s="45"/>
      <c r="CUR634" s="45"/>
      <c r="CUS634" s="45"/>
      <c r="CUT634" s="45"/>
      <c r="CUU634" s="45"/>
      <c r="CUV634" s="45"/>
      <c r="CUW634" s="45"/>
      <c r="CUX634" s="45"/>
      <c r="CUY634" s="45"/>
      <c r="CUZ634" s="45"/>
      <c r="CVA634" s="45"/>
      <c r="CVB634" s="45"/>
      <c r="CVC634" s="45"/>
      <c r="CVD634" s="45"/>
      <c r="CVE634" s="45"/>
      <c r="CVF634" s="45"/>
      <c r="CVG634" s="45"/>
      <c r="CVH634" s="45"/>
      <c r="CVI634" s="45"/>
      <c r="CVJ634" s="45"/>
      <c r="CVK634" s="45"/>
      <c r="CVL634" s="45"/>
      <c r="CVM634" s="45"/>
      <c r="CVN634" s="45"/>
      <c r="CVO634" s="45"/>
      <c r="CVP634" s="45"/>
      <c r="CVQ634" s="45"/>
      <c r="CVR634" s="45"/>
      <c r="CVS634" s="45"/>
      <c r="CVT634" s="45"/>
      <c r="CVU634" s="45"/>
      <c r="CVV634" s="45"/>
      <c r="CVW634" s="45"/>
      <c r="CVX634" s="45"/>
      <c r="CVY634" s="45"/>
      <c r="CVZ634" s="45"/>
      <c r="CWA634" s="45"/>
      <c r="CWB634" s="45"/>
      <c r="CWC634" s="45"/>
      <c r="CWD634" s="45"/>
      <c r="CWE634" s="45"/>
      <c r="CWF634" s="45"/>
      <c r="CWG634" s="45"/>
      <c r="CWH634" s="45"/>
      <c r="CWI634" s="45"/>
      <c r="CWJ634" s="45"/>
      <c r="CWK634" s="45"/>
      <c r="CWL634" s="45"/>
      <c r="CWM634" s="45"/>
      <c r="CWN634" s="45"/>
      <c r="CWO634" s="45"/>
      <c r="CWP634" s="45"/>
      <c r="CWQ634" s="45"/>
      <c r="CWR634" s="45"/>
      <c r="CWS634" s="45"/>
      <c r="CWT634" s="45"/>
      <c r="CWU634" s="45"/>
      <c r="CWV634" s="45"/>
      <c r="CWW634" s="45"/>
      <c r="CWX634" s="45"/>
      <c r="CWY634" s="45"/>
      <c r="CWZ634" s="45"/>
      <c r="CXA634" s="45"/>
      <c r="CXB634" s="45"/>
      <c r="CXC634" s="45"/>
      <c r="CXD634" s="45"/>
      <c r="CXE634" s="45"/>
      <c r="CXF634" s="45"/>
      <c r="CXG634" s="45"/>
      <c r="CXH634" s="45"/>
      <c r="CXI634" s="45"/>
      <c r="CXJ634" s="45"/>
      <c r="CXK634" s="45"/>
      <c r="CXL634" s="45"/>
      <c r="CXM634" s="45"/>
      <c r="CXN634" s="45"/>
      <c r="CXO634" s="45"/>
      <c r="CXP634" s="45"/>
      <c r="CXQ634" s="45"/>
      <c r="CXR634" s="45"/>
      <c r="CXS634" s="45"/>
      <c r="CXT634" s="45"/>
      <c r="CXU634" s="45"/>
      <c r="CXV634" s="45"/>
      <c r="CXW634" s="45"/>
      <c r="CXX634" s="45"/>
      <c r="CXY634" s="45"/>
      <c r="CXZ634" s="45"/>
      <c r="CYA634" s="45"/>
      <c r="CYB634" s="45"/>
      <c r="CYC634" s="45"/>
      <c r="CYD634" s="45"/>
      <c r="CYE634" s="45"/>
      <c r="CYF634" s="45"/>
      <c r="CYG634" s="45"/>
      <c r="CYH634" s="45"/>
      <c r="CYI634" s="45"/>
      <c r="CYJ634" s="45"/>
      <c r="CYK634" s="45"/>
      <c r="CYL634" s="45"/>
      <c r="CYM634" s="45"/>
      <c r="CYN634" s="45"/>
      <c r="CYO634" s="45"/>
      <c r="CYP634" s="45"/>
      <c r="CYQ634" s="45"/>
      <c r="CYR634" s="45"/>
      <c r="CYS634" s="45"/>
      <c r="CYT634" s="45"/>
      <c r="CYU634" s="45"/>
      <c r="CYV634" s="45"/>
      <c r="CYW634" s="45"/>
      <c r="CYX634" s="45"/>
      <c r="CYY634" s="45"/>
      <c r="CYZ634" s="45"/>
      <c r="CZA634" s="45"/>
      <c r="CZB634" s="45"/>
      <c r="CZC634" s="45"/>
      <c r="CZD634" s="45"/>
      <c r="CZE634" s="45"/>
      <c r="CZF634" s="45"/>
      <c r="CZG634" s="45"/>
      <c r="CZH634" s="45"/>
      <c r="CZI634" s="45"/>
      <c r="CZJ634" s="45"/>
      <c r="CZK634" s="45"/>
      <c r="CZL634" s="45"/>
      <c r="CZM634" s="45"/>
      <c r="CZN634" s="45"/>
      <c r="CZO634" s="45"/>
      <c r="CZP634" s="45"/>
      <c r="CZQ634" s="45"/>
      <c r="CZR634" s="45"/>
      <c r="CZS634" s="45"/>
      <c r="CZT634" s="45"/>
      <c r="CZU634" s="45"/>
      <c r="CZV634" s="45"/>
      <c r="CZW634" s="45"/>
      <c r="CZX634" s="45"/>
      <c r="CZY634" s="45"/>
      <c r="CZZ634" s="45"/>
      <c r="DAA634" s="45"/>
      <c r="DAB634" s="45"/>
      <c r="DAC634" s="45"/>
      <c r="DAD634" s="45"/>
      <c r="DAE634" s="45"/>
      <c r="DAF634" s="45"/>
      <c r="DAG634" s="45"/>
      <c r="DAH634" s="45"/>
      <c r="DAI634" s="45"/>
      <c r="DAJ634" s="45"/>
      <c r="DAK634" s="45"/>
      <c r="DAL634" s="45"/>
      <c r="DAM634" s="45"/>
      <c r="DAN634" s="45"/>
      <c r="DAO634" s="45"/>
      <c r="DAP634" s="45"/>
      <c r="DAQ634" s="45"/>
      <c r="DAR634" s="45"/>
      <c r="DAS634" s="45"/>
      <c r="DAT634" s="45"/>
      <c r="DAU634" s="45"/>
      <c r="DAV634" s="45"/>
      <c r="DAW634" s="45"/>
      <c r="DAX634" s="45"/>
      <c r="DAY634" s="45"/>
      <c r="DAZ634" s="45"/>
      <c r="DBA634" s="45"/>
      <c r="DBB634" s="45"/>
      <c r="DBC634" s="45"/>
      <c r="DBD634" s="45"/>
      <c r="DBE634" s="45"/>
      <c r="DBF634" s="45"/>
      <c r="DBG634" s="45"/>
      <c r="DBH634" s="45"/>
      <c r="DBI634" s="45"/>
      <c r="DBJ634" s="45"/>
      <c r="DBK634" s="45"/>
      <c r="DBL634" s="45"/>
      <c r="DBM634" s="45"/>
      <c r="DBN634" s="45"/>
      <c r="DBO634" s="45"/>
      <c r="DBP634" s="45"/>
      <c r="DBQ634" s="45"/>
      <c r="DBR634" s="45"/>
      <c r="DBS634" s="45"/>
      <c r="DBT634" s="45"/>
      <c r="DBU634" s="45"/>
      <c r="DBV634" s="45"/>
      <c r="DBW634" s="45"/>
      <c r="DBX634" s="45"/>
      <c r="DBY634" s="45"/>
      <c r="DBZ634" s="45"/>
      <c r="DCA634" s="45"/>
      <c r="DCB634" s="45"/>
      <c r="DCC634" s="45"/>
      <c r="DCD634" s="45"/>
      <c r="DCE634" s="45"/>
      <c r="DCF634" s="45"/>
      <c r="DCG634" s="45"/>
      <c r="DCH634" s="45"/>
      <c r="DCI634" s="45"/>
      <c r="DCJ634" s="45"/>
      <c r="DCK634" s="45"/>
      <c r="DCL634" s="45"/>
      <c r="DCM634" s="45"/>
      <c r="DCN634" s="45"/>
      <c r="DCO634" s="45"/>
      <c r="DCP634" s="45"/>
      <c r="DCQ634" s="45"/>
      <c r="DCR634" s="45"/>
      <c r="DCS634" s="45"/>
      <c r="DCT634" s="45"/>
      <c r="DCU634" s="45"/>
      <c r="DCV634" s="45"/>
      <c r="DCW634" s="45"/>
      <c r="DCX634" s="45"/>
      <c r="DCY634" s="45"/>
      <c r="DCZ634" s="45"/>
      <c r="DDA634" s="45"/>
      <c r="DDB634" s="45"/>
      <c r="DDC634" s="45"/>
      <c r="DDD634" s="45"/>
      <c r="DDE634" s="45"/>
      <c r="DDF634" s="45"/>
      <c r="DDG634" s="45"/>
      <c r="DDH634" s="45"/>
      <c r="DDI634" s="45"/>
      <c r="DDJ634" s="45"/>
      <c r="DDK634" s="45"/>
      <c r="DDL634" s="45"/>
      <c r="DDM634" s="45"/>
      <c r="DDN634" s="45"/>
      <c r="DDO634" s="45"/>
      <c r="DDP634" s="45"/>
      <c r="DDQ634" s="45"/>
      <c r="DDR634" s="45"/>
      <c r="DDS634" s="45"/>
      <c r="DDT634" s="45"/>
      <c r="DDU634" s="45"/>
      <c r="DDV634" s="45"/>
      <c r="DDW634" s="45"/>
      <c r="DDX634" s="45"/>
      <c r="DDY634" s="45"/>
      <c r="DDZ634" s="45"/>
      <c r="DEA634" s="45"/>
      <c r="DEB634" s="45"/>
      <c r="DEC634" s="45"/>
      <c r="DED634" s="45"/>
      <c r="DEE634" s="45"/>
      <c r="DEF634" s="45"/>
      <c r="DEG634" s="45"/>
      <c r="DEH634" s="45"/>
      <c r="DEI634" s="45"/>
      <c r="DEJ634" s="45"/>
      <c r="DEK634" s="45"/>
      <c r="DEL634" s="45"/>
      <c r="DEM634" s="45"/>
      <c r="DEN634" s="45"/>
      <c r="DEO634" s="45"/>
      <c r="DEP634" s="45"/>
      <c r="DEQ634" s="45"/>
      <c r="DER634" s="45"/>
      <c r="DES634" s="45"/>
      <c r="DET634" s="45"/>
      <c r="DEU634" s="45"/>
      <c r="DEV634" s="45"/>
      <c r="DEW634" s="45"/>
      <c r="DEX634" s="45"/>
      <c r="DEY634" s="45"/>
      <c r="DEZ634" s="45"/>
      <c r="DFA634" s="45"/>
      <c r="DFB634" s="45"/>
      <c r="DFC634" s="45"/>
      <c r="DFD634" s="45"/>
      <c r="DFE634" s="45"/>
      <c r="DFF634" s="45"/>
      <c r="DFG634" s="45"/>
      <c r="DFH634" s="45"/>
      <c r="DFI634" s="45"/>
      <c r="DFJ634" s="45"/>
      <c r="DFK634" s="45"/>
      <c r="DFL634" s="45"/>
      <c r="DFM634" s="45"/>
      <c r="DFN634" s="45"/>
      <c r="DFO634" s="45"/>
      <c r="DFP634" s="45"/>
      <c r="DFQ634" s="45"/>
      <c r="DFR634" s="45"/>
      <c r="DFS634" s="45"/>
      <c r="DFT634" s="45"/>
      <c r="DFU634" s="45"/>
      <c r="DFV634" s="45"/>
      <c r="DFW634" s="45"/>
      <c r="DFX634" s="45"/>
      <c r="DFY634" s="45"/>
      <c r="DFZ634" s="45"/>
      <c r="DGA634" s="45"/>
      <c r="DGB634" s="45"/>
      <c r="DGC634" s="45"/>
      <c r="DGD634" s="45"/>
      <c r="DGE634" s="45"/>
      <c r="DGF634" s="45"/>
      <c r="DGG634" s="45"/>
      <c r="DGH634" s="45"/>
      <c r="DGI634" s="45"/>
      <c r="DGJ634" s="45"/>
      <c r="DGK634" s="45"/>
      <c r="DGL634" s="45"/>
      <c r="DGM634" s="45"/>
      <c r="DGN634" s="45"/>
      <c r="DGO634" s="45"/>
      <c r="DGP634" s="45"/>
      <c r="DGQ634" s="45"/>
      <c r="DGR634" s="45"/>
      <c r="DGS634" s="45"/>
      <c r="DGT634" s="45"/>
      <c r="DGU634" s="45"/>
      <c r="DGV634" s="45"/>
      <c r="DGW634" s="45"/>
      <c r="DGX634" s="45"/>
      <c r="DGY634" s="45"/>
      <c r="DGZ634" s="45"/>
      <c r="DHA634" s="45"/>
      <c r="DHB634" s="45"/>
      <c r="DHC634" s="45"/>
      <c r="DHD634" s="45"/>
      <c r="DHE634" s="45"/>
      <c r="DHF634" s="45"/>
      <c r="DHG634" s="45"/>
      <c r="DHH634" s="45"/>
      <c r="DHI634" s="45"/>
      <c r="DHJ634" s="45"/>
      <c r="DHK634" s="45"/>
      <c r="DHL634" s="45"/>
      <c r="DHM634" s="45"/>
      <c r="DHN634" s="45"/>
      <c r="DHO634" s="45"/>
      <c r="DHP634" s="45"/>
      <c r="DHQ634" s="45"/>
      <c r="DHR634" s="45"/>
      <c r="DHS634" s="45"/>
      <c r="DHT634" s="45"/>
      <c r="DHU634" s="45"/>
      <c r="DHV634" s="45"/>
      <c r="DHW634" s="45"/>
      <c r="DHX634" s="45"/>
      <c r="DHY634" s="45"/>
      <c r="DHZ634" s="45"/>
      <c r="DIA634" s="45"/>
      <c r="DIB634" s="45"/>
      <c r="DIC634" s="45"/>
      <c r="DID634" s="45"/>
      <c r="DIE634" s="45"/>
      <c r="DIF634" s="45"/>
      <c r="DIG634" s="45"/>
      <c r="DIH634" s="45"/>
      <c r="DII634" s="45"/>
      <c r="DIJ634" s="45"/>
      <c r="DIK634" s="45"/>
      <c r="DIL634" s="45"/>
      <c r="DIM634" s="45"/>
      <c r="DIN634" s="45"/>
      <c r="DIO634" s="45"/>
      <c r="DIP634" s="45"/>
      <c r="DIQ634" s="45"/>
      <c r="DIR634" s="45"/>
      <c r="DIS634" s="45"/>
      <c r="DIT634" s="45"/>
      <c r="DIU634" s="45"/>
      <c r="DIV634" s="45"/>
      <c r="DIW634" s="45"/>
      <c r="DIX634" s="45"/>
      <c r="DIY634" s="45"/>
      <c r="DIZ634" s="45"/>
      <c r="DJA634" s="45"/>
      <c r="DJB634" s="45"/>
      <c r="DJC634" s="45"/>
      <c r="DJD634" s="45"/>
      <c r="DJE634" s="45"/>
      <c r="DJF634" s="45"/>
      <c r="DJG634" s="45"/>
      <c r="DJH634" s="45"/>
      <c r="DJI634" s="45"/>
      <c r="DJJ634" s="45"/>
      <c r="DJK634" s="45"/>
      <c r="DJL634" s="45"/>
      <c r="DJM634" s="45"/>
      <c r="DJN634" s="45"/>
      <c r="DJO634" s="45"/>
      <c r="DJP634" s="45"/>
      <c r="DJQ634" s="45"/>
      <c r="DJR634" s="45"/>
      <c r="DJS634" s="45"/>
      <c r="DJT634" s="45"/>
      <c r="DJU634" s="45"/>
      <c r="DJV634" s="45"/>
      <c r="DJW634" s="45"/>
      <c r="DJX634" s="45"/>
      <c r="DJY634" s="45"/>
      <c r="DJZ634" s="45"/>
      <c r="DKA634" s="45"/>
      <c r="DKB634" s="45"/>
      <c r="DKC634" s="45"/>
      <c r="DKD634" s="45"/>
      <c r="DKE634" s="45"/>
      <c r="DKF634" s="45"/>
      <c r="DKG634" s="45"/>
      <c r="DKH634" s="45"/>
      <c r="DKI634" s="45"/>
      <c r="DKJ634" s="45"/>
      <c r="DKK634" s="45"/>
      <c r="DKL634" s="45"/>
      <c r="DKM634" s="45"/>
      <c r="DKN634" s="45"/>
      <c r="DKO634" s="45"/>
      <c r="DKP634" s="45"/>
      <c r="DKQ634" s="45"/>
      <c r="DKR634" s="45"/>
      <c r="DKS634" s="45"/>
      <c r="DKT634" s="45"/>
      <c r="DKU634" s="45"/>
      <c r="DKV634" s="45"/>
      <c r="DKW634" s="45"/>
      <c r="DKX634" s="45"/>
      <c r="DKY634" s="45"/>
      <c r="DKZ634" s="45"/>
      <c r="DLA634" s="45"/>
      <c r="DLB634" s="45"/>
      <c r="DLC634" s="45"/>
      <c r="DLD634" s="45"/>
      <c r="DLE634" s="45"/>
      <c r="DLF634" s="45"/>
      <c r="DLG634" s="45"/>
      <c r="DLH634" s="45"/>
      <c r="DLI634" s="45"/>
      <c r="DLJ634" s="45"/>
      <c r="DLK634" s="45"/>
      <c r="DLL634" s="45"/>
      <c r="DLM634" s="45"/>
      <c r="DLN634" s="45"/>
      <c r="DLO634" s="45"/>
      <c r="DLP634" s="45"/>
      <c r="DLQ634" s="45"/>
      <c r="DLR634" s="45"/>
      <c r="DLS634" s="45"/>
      <c r="DLT634" s="45"/>
      <c r="DLU634" s="45"/>
      <c r="DLV634" s="45"/>
      <c r="DLW634" s="45"/>
      <c r="DLX634" s="45"/>
      <c r="DLY634" s="45"/>
      <c r="DLZ634" s="45"/>
      <c r="DMA634" s="45"/>
      <c r="DMB634" s="45"/>
      <c r="DMC634" s="45"/>
      <c r="DMD634" s="45"/>
      <c r="DME634" s="45"/>
      <c r="DMF634" s="45"/>
      <c r="DMG634" s="45"/>
      <c r="DMH634" s="45"/>
      <c r="DMI634" s="45"/>
      <c r="DMJ634" s="45"/>
      <c r="DMK634" s="45"/>
      <c r="DML634" s="45"/>
      <c r="DMM634" s="45"/>
      <c r="DMN634" s="45"/>
      <c r="DMO634" s="45"/>
      <c r="DMP634" s="45"/>
      <c r="DMQ634" s="45"/>
      <c r="DMR634" s="45"/>
      <c r="DMS634" s="45"/>
      <c r="DMT634" s="45"/>
      <c r="DMU634" s="45"/>
      <c r="DMV634" s="45"/>
      <c r="DMW634" s="45"/>
      <c r="DMX634" s="45"/>
      <c r="DMY634" s="45"/>
      <c r="DMZ634" s="45"/>
      <c r="DNA634" s="45"/>
      <c r="DNB634" s="45"/>
      <c r="DNC634" s="45"/>
      <c r="DND634" s="45"/>
      <c r="DNE634" s="45"/>
      <c r="DNF634" s="45"/>
      <c r="DNG634" s="45"/>
      <c r="DNH634" s="45"/>
      <c r="DNI634" s="45"/>
      <c r="DNJ634" s="45"/>
      <c r="DNK634" s="45"/>
      <c r="DNL634" s="45"/>
      <c r="DNM634" s="45"/>
      <c r="DNN634" s="45"/>
      <c r="DNO634" s="45"/>
      <c r="DNP634" s="45"/>
      <c r="DNQ634" s="45"/>
      <c r="DNR634" s="45"/>
      <c r="DNS634" s="45"/>
      <c r="DNT634" s="45"/>
      <c r="DNU634" s="45"/>
      <c r="DNV634" s="45"/>
      <c r="DNW634" s="45"/>
      <c r="DNX634" s="45"/>
      <c r="DNY634" s="45"/>
      <c r="DNZ634" s="45"/>
      <c r="DOA634" s="45"/>
      <c r="DOB634" s="45"/>
      <c r="DOC634" s="45"/>
      <c r="DOD634" s="45"/>
      <c r="DOE634" s="45"/>
      <c r="DOF634" s="45"/>
      <c r="DOG634" s="45"/>
      <c r="DOH634" s="45"/>
      <c r="DOI634" s="45"/>
      <c r="DOJ634" s="45"/>
      <c r="DOK634" s="45"/>
      <c r="DOL634" s="45"/>
      <c r="DOM634" s="45"/>
      <c r="DON634" s="45"/>
      <c r="DOO634" s="45"/>
      <c r="DOP634" s="45"/>
      <c r="DOQ634" s="45"/>
      <c r="DOR634" s="45"/>
      <c r="DOS634" s="45"/>
      <c r="DOT634" s="45"/>
      <c r="DOU634" s="45"/>
      <c r="DOV634" s="45"/>
      <c r="DOW634" s="45"/>
      <c r="DOX634" s="45"/>
      <c r="DOY634" s="45"/>
      <c r="DOZ634" s="45"/>
      <c r="DPA634" s="45"/>
      <c r="DPB634" s="45"/>
      <c r="DPC634" s="45"/>
      <c r="DPD634" s="45"/>
      <c r="DPE634" s="45"/>
      <c r="DPF634" s="45"/>
      <c r="DPG634" s="45"/>
      <c r="DPH634" s="45"/>
      <c r="DPI634" s="45"/>
      <c r="DPJ634" s="45"/>
      <c r="DPK634" s="45"/>
      <c r="DPL634" s="45"/>
      <c r="DPM634" s="45"/>
      <c r="DPN634" s="45"/>
      <c r="DPO634" s="45"/>
      <c r="DPP634" s="45"/>
      <c r="DPQ634" s="45"/>
      <c r="DPR634" s="45"/>
      <c r="DPS634" s="45"/>
      <c r="DPT634" s="45"/>
      <c r="DPU634" s="45"/>
      <c r="DPV634" s="45"/>
      <c r="DPW634" s="45"/>
      <c r="DPX634" s="45"/>
      <c r="DPY634" s="45"/>
      <c r="DPZ634" s="45"/>
      <c r="DQA634" s="45"/>
      <c r="DQB634" s="45"/>
      <c r="DQC634" s="45"/>
      <c r="DQD634" s="45"/>
      <c r="DQE634" s="45"/>
      <c r="DQF634" s="45"/>
      <c r="DQG634" s="45"/>
      <c r="DQH634" s="45"/>
      <c r="DQI634" s="45"/>
      <c r="DQJ634" s="45"/>
      <c r="DQK634" s="45"/>
      <c r="DQL634" s="45"/>
      <c r="DQM634" s="45"/>
      <c r="DQN634" s="45"/>
      <c r="DQO634" s="45"/>
      <c r="DQP634" s="45"/>
      <c r="DQQ634" s="45"/>
      <c r="DQR634" s="45"/>
      <c r="DQS634" s="45"/>
      <c r="DQT634" s="45"/>
      <c r="DQU634" s="45"/>
      <c r="DQV634" s="45"/>
      <c r="DQW634" s="45"/>
      <c r="DQX634" s="45"/>
      <c r="DQY634" s="45"/>
      <c r="DQZ634" s="45"/>
      <c r="DRA634" s="45"/>
      <c r="DRB634" s="45"/>
      <c r="DRC634" s="45"/>
      <c r="DRD634" s="45"/>
      <c r="DRE634" s="45"/>
      <c r="DRF634" s="45"/>
      <c r="DRG634" s="45"/>
      <c r="DRH634" s="45"/>
      <c r="DRI634" s="45"/>
      <c r="DRJ634" s="45"/>
      <c r="DRK634" s="45"/>
      <c r="DRL634" s="45"/>
      <c r="DRM634" s="45"/>
      <c r="DRN634" s="45"/>
      <c r="DRO634" s="45"/>
      <c r="DRP634" s="45"/>
      <c r="DRQ634" s="45"/>
      <c r="DRR634" s="45"/>
      <c r="DRS634" s="45"/>
      <c r="DRT634" s="45"/>
      <c r="DRU634" s="45"/>
      <c r="DRV634" s="45"/>
      <c r="DRW634" s="45"/>
      <c r="DRX634" s="45"/>
      <c r="DRY634" s="45"/>
      <c r="DRZ634" s="45"/>
      <c r="DSA634" s="45"/>
      <c r="DSB634" s="45"/>
      <c r="DSC634" s="45"/>
      <c r="DSD634" s="45"/>
      <c r="DSE634" s="45"/>
      <c r="DSF634" s="45"/>
      <c r="DSG634" s="45"/>
      <c r="DSH634" s="45"/>
      <c r="DSI634" s="45"/>
      <c r="DSJ634" s="45"/>
      <c r="DSK634" s="45"/>
      <c r="DSL634" s="45"/>
      <c r="DSM634" s="45"/>
      <c r="DSN634" s="45"/>
      <c r="DSO634" s="45"/>
      <c r="DSP634" s="45"/>
      <c r="DSQ634" s="45"/>
      <c r="DSR634" s="45"/>
      <c r="DSS634" s="45"/>
      <c r="DST634" s="45"/>
      <c r="DSU634" s="45"/>
      <c r="DSV634" s="45"/>
      <c r="DSW634" s="45"/>
      <c r="DSX634" s="45"/>
      <c r="DSY634" s="45"/>
      <c r="DSZ634" s="45"/>
      <c r="DTA634" s="45"/>
      <c r="DTB634" s="45"/>
      <c r="DTC634" s="45"/>
      <c r="DTD634" s="45"/>
      <c r="DTE634" s="45"/>
      <c r="DTF634" s="45"/>
      <c r="DTG634" s="45"/>
      <c r="DTH634" s="45"/>
      <c r="DTI634" s="45"/>
      <c r="DTJ634" s="45"/>
      <c r="DTK634" s="45"/>
      <c r="DTL634" s="45"/>
      <c r="DTM634" s="45"/>
      <c r="DTN634" s="45"/>
      <c r="DTO634" s="45"/>
      <c r="DTP634" s="45"/>
      <c r="DTQ634" s="45"/>
      <c r="DTR634" s="45"/>
      <c r="DTS634" s="45"/>
      <c r="DTT634" s="45"/>
      <c r="DTU634" s="45"/>
      <c r="DTV634" s="45"/>
      <c r="DTW634" s="45"/>
      <c r="DTX634" s="45"/>
      <c r="DTY634" s="45"/>
      <c r="DTZ634" s="45"/>
      <c r="DUA634" s="45"/>
      <c r="DUB634" s="45"/>
      <c r="DUC634" s="45"/>
      <c r="DUD634" s="45"/>
      <c r="DUE634" s="45"/>
      <c r="DUF634" s="45"/>
      <c r="DUG634" s="45"/>
      <c r="DUH634" s="45"/>
      <c r="DUI634" s="45"/>
      <c r="DUJ634" s="45"/>
      <c r="DUK634" s="45"/>
      <c r="DUL634" s="45"/>
      <c r="DUM634" s="45"/>
      <c r="DUN634" s="45"/>
      <c r="DUO634" s="45"/>
      <c r="DUP634" s="45"/>
      <c r="DUQ634" s="45"/>
      <c r="DUR634" s="45"/>
      <c r="DUS634" s="45"/>
      <c r="DUT634" s="45"/>
      <c r="DUU634" s="45"/>
      <c r="DUV634" s="45"/>
      <c r="DUW634" s="45"/>
      <c r="DUX634" s="45"/>
      <c r="DUY634" s="45"/>
      <c r="DUZ634" s="45"/>
      <c r="DVA634" s="45"/>
      <c r="DVB634" s="45"/>
      <c r="DVC634" s="45"/>
      <c r="DVD634" s="45"/>
      <c r="DVE634" s="45"/>
      <c r="DVF634" s="45"/>
      <c r="DVG634" s="45"/>
      <c r="DVH634" s="45"/>
      <c r="DVI634" s="45"/>
      <c r="DVJ634" s="45"/>
      <c r="DVK634" s="45"/>
      <c r="DVL634" s="45"/>
      <c r="DVM634" s="45"/>
      <c r="DVN634" s="45"/>
      <c r="DVO634" s="45"/>
      <c r="DVP634" s="45"/>
      <c r="DVQ634" s="45"/>
      <c r="DVR634" s="45"/>
      <c r="DVS634" s="45"/>
      <c r="DVT634" s="45"/>
      <c r="DVU634" s="45"/>
      <c r="DVV634" s="45"/>
      <c r="DVW634" s="45"/>
      <c r="DVX634" s="45"/>
      <c r="DVY634" s="45"/>
      <c r="DVZ634" s="45"/>
      <c r="DWA634" s="45"/>
      <c r="DWB634" s="45"/>
      <c r="DWC634" s="45"/>
      <c r="DWD634" s="45"/>
      <c r="DWE634" s="45"/>
      <c r="DWF634" s="45"/>
      <c r="DWG634" s="45"/>
      <c r="DWH634" s="45"/>
      <c r="DWI634" s="45"/>
      <c r="DWJ634" s="45"/>
      <c r="DWK634" s="45"/>
      <c r="DWL634" s="45"/>
      <c r="DWM634" s="45"/>
      <c r="DWN634" s="45"/>
      <c r="DWO634" s="45"/>
      <c r="DWP634" s="45"/>
      <c r="DWQ634" s="45"/>
      <c r="DWR634" s="45"/>
      <c r="DWS634" s="45"/>
      <c r="DWT634" s="45"/>
      <c r="DWU634" s="45"/>
      <c r="DWV634" s="45"/>
      <c r="DWW634" s="45"/>
      <c r="DWX634" s="45"/>
      <c r="DWY634" s="45"/>
      <c r="DWZ634" s="45"/>
      <c r="DXA634" s="45"/>
      <c r="DXB634" s="45"/>
      <c r="DXC634" s="45"/>
      <c r="DXD634" s="45"/>
      <c r="DXE634" s="45"/>
      <c r="DXF634" s="45"/>
      <c r="DXG634" s="45"/>
      <c r="DXH634" s="45"/>
      <c r="DXI634" s="45"/>
      <c r="DXJ634" s="45"/>
      <c r="DXK634" s="45"/>
      <c r="DXL634" s="45"/>
      <c r="DXM634" s="45"/>
      <c r="DXN634" s="45"/>
      <c r="DXO634" s="45"/>
      <c r="DXP634" s="45"/>
      <c r="DXQ634" s="45"/>
      <c r="DXR634" s="45"/>
      <c r="DXS634" s="45"/>
      <c r="DXT634" s="45"/>
      <c r="DXU634" s="45"/>
      <c r="DXV634" s="45"/>
      <c r="DXW634" s="45"/>
      <c r="DXX634" s="45"/>
      <c r="DXY634" s="45"/>
      <c r="DXZ634" s="45"/>
      <c r="DYA634" s="45"/>
      <c r="DYB634" s="45"/>
      <c r="DYC634" s="45"/>
      <c r="DYD634" s="45"/>
      <c r="DYE634" s="45"/>
      <c r="DYF634" s="45"/>
      <c r="DYG634" s="45"/>
      <c r="DYH634" s="45"/>
      <c r="DYI634" s="45"/>
      <c r="DYJ634" s="45"/>
      <c r="DYK634" s="45"/>
      <c r="DYL634" s="45"/>
      <c r="DYM634" s="45"/>
      <c r="DYN634" s="45"/>
      <c r="DYO634" s="45"/>
      <c r="DYP634" s="45"/>
      <c r="DYQ634" s="45"/>
      <c r="DYR634" s="45"/>
      <c r="DYS634" s="45"/>
      <c r="DYT634" s="45"/>
      <c r="DYU634" s="45"/>
      <c r="DYV634" s="45"/>
      <c r="DYW634" s="45"/>
      <c r="DYX634" s="45"/>
      <c r="DYY634" s="45"/>
      <c r="DYZ634" s="45"/>
      <c r="DZA634" s="45"/>
      <c r="DZB634" s="45"/>
      <c r="DZC634" s="45"/>
      <c r="DZD634" s="45"/>
      <c r="DZE634" s="45"/>
      <c r="DZF634" s="45"/>
      <c r="DZG634" s="45"/>
      <c r="DZH634" s="45"/>
      <c r="DZI634" s="45"/>
      <c r="DZJ634" s="45"/>
      <c r="DZK634" s="45"/>
      <c r="DZL634" s="45"/>
      <c r="DZM634" s="45"/>
      <c r="DZN634" s="45"/>
      <c r="DZO634" s="45"/>
      <c r="DZP634" s="45"/>
      <c r="DZQ634" s="45"/>
      <c r="DZR634" s="45"/>
      <c r="DZS634" s="45"/>
      <c r="DZT634" s="45"/>
      <c r="DZU634" s="45"/>
      <c r="DZV634" s="45"/>
      <c r="DZW634" s="45"/>
      <c r="DZX634" s="45"/>
      <c r="DZY634" s="45"/>
      <c r="DZZ634" s="45"/>
      <c r="EAA634" s="45"/>
      <c r="EAB634" s="45"/>
      <c r="EAC634" s="45"/>
      <c r="EAD634" s="45"/>
      <c r="EAE634" s="45"/>
      <c r="EAF634" s="45"/>
      <c r="EAG634" s="45"/>
      <c r="EAH634" s="45"/>
      <c r="EAI634" s="45"/>
      <c r="EAJ634" s="45"/>
      <c r="EAK634" s="45"/>
      <c r="EAL634" s="45"/>
      <c r="EAM634" s="45"/>
      <c r="EAN634" s="45"/>
      <c r="EAO634" s="45"/>
      <c r="EAP634" s="45"/>
      <c r="EAQ634" s="45"/>
      <c r="EAR634" s="45"/>
      <c r="EAS634" s="45"/>
      <c r="EAT634" s="45"/>
      <c r="EAU634" s="45"/>
      <c r="EAV634" s="45"/>
      <c r="EAW634" s="45"/>
      <c r="EAX634" s="45"/>
      <c r="EAY634" s="45"/>
      <c r="EAZ634" s="45"/>
      <c r="EBA634" s="45"/>
      <c r="EBB634" s="45"/>
      <c r="EBC634" s="45"/>
      <c r="EBD634" s="45"/>
      <c r="EBE634" s="45"/>
      <c r="EBF634" s="45"/>
      <c r="EBG634" s="45"/>
      <c r="EBH634" s="45"/>
      <c r="EBI634" s="45"/>
      <c r="EBJ634" s="45"/>
      <c r="EBK634" s="45"/>
      <c r="EBL634" s="45"/>
      <c r="EBM634" s="45"/>
      <c r="EBN634" s="45"/>
      <c r="EBO634" s="45"/>
      <c r="EBP634" s="45"/>
      <c r="EBQ634" s="45"/>
      <c r="EBR634" s="45"/>
      <c r="EBS634" s="45"/>
      <c r="EBT634" s="45"/>
      <c r="EBU634" s="45"/>
      <c r="EBV634" s="45"/>
      <c r="EBW634" s="45"/>
      <c r="EBX634" s="45"/>
      <c r="EBY634" s="45"/>
      <c r="EBZ634" s="45"/>
      <c r="ECA634" s="45"/>
      <c r="ECB634" s="45"/>
      <c r="ECC634" s="45"/>
      <c r="ECD634" s="45"/>
      <c r="ECE634" s="45"/>
      <c r="ECF634" s="45"/>
      <c r="ECG634" s="45"/>
      <c r="ECH634" s="45"/>
      <c r="ECI634" s="45"/>
      <c r="ECJ634" s="45"/>
      <c r="ECK634" s="45"/>
      <c r="ECL634" s="45"/>
      <c r="ECM634" s="45"/>
      <c r="ECN634" s="45"/>
      <c r="ECO634" s="45"/>
      <c r="ECP634" s="45"/>
      <c r="ECQ634" s="45"/>
      <c r="ECR634" s="45"/>
      <c r="ECS634" s="45"/>
      <c r="ECT634" s="45"/>
      <c r="ECU634" s="45"/>
      <c r="ECV634" s="45"/>
      <c r="ECW634" s="45"/>
      <c r="ECX634" s="45"/>
      <c r="ECY634" s="45"/>
      <c r="ECZ634" s="45"/>
      <c r="EDA634" s="45"/>
      <c r="EDB634" s="45"/>
      <c r="EDC634" s="45"/>
      <c r="EDD634" s="45"/>
      <c r="EDE634" s="45"/>
      <c r="EDF634" s="45"/>
      <c r="EDG634" s="45"/>
      <c r="EDH634" s="45"/>
      <c r="EDI634" s="45"/>
      <c r="EDJ634" s="45"/>
      <c r="EDK634" s="45"/>
      <c r="EDL634" s="45"/>
      <c r="EDM634" s="45"/>
      <c r="EDN634" s="45"/>
      <c r="EDO634" s="45"/>
      <c r="EDP634" s="45"/>
      <c r="EDQ634" s="45"/>
      <c r="EDR634" s="45"/>
      <c r="EDS634" s="45"/>
      <c r="EDT634" s="45"/>
      <c r="EDU634" s="45"/>
      <c r="EDV634" s="45"/>
      <c r="EDW634" s="45"/>
      <c r="EDX634" s="45"/>
      <c r="EDY634" s="45"/>
      <c r="EDZ634" s="45"/>
      <c r="EEA634" s="45"/>
      <c r="EEB634" s="45"/>
      <c r="EEC634" s="45"/>
      <c r="EED634" s="45"/>
      <c r="EEE634" s="45"/>
      <c r="EEF634" s="45"/>
      <c r="EEG634" s="45"/>
      <c r="EEH634" s="45"/>
      <c r="EEI634" s="45"/>
      <c r="EEJ634" s="45"/>
      <c r="EEK634" s="45"/>
      <c r="EEL634" s="45"/>
      <c r="EEM634" s="45"/>
      <c r="EEN634" s="45"/>
      <c r="EEO634" s="45"/>
      <c r="EEP634" s="45"/>
      <c r="EEQ634" s="45"/>
      <c r="EER634" s="45"/>
      <c r="EES634" s="45"/>
      <c r="EET634" s="45"/>
      <c r="EEU634" s="45"/>
      <c r="EEV634" s="45"/>
      <c r="EEW634" s="45"/>
      <c r="EEX634" s="45"/>
      <c r="EEY634" s="45"/>
      <c r="EEZ634" s="45"/>
      <c r="EFA634" s="45"/>
      <c r="EFB634" s="45"/>
      <c r="EFC634" s="45"/>
      <c r="EFD634" s="45"/>
      <c r="EFE634" s="45"/>
      <c r="EFF634" s="45"/>
      <c r="EFG634" s="45"/>
      <c r="EFH634" s="45"/>
      <c r="EFI634" s="45"/>
      <c r="EFJ634" s="45"/>
      <c r="EFK634" s="45"/>
      <c r="EFL634" s="45"/>
      <c r="EFM634" s="45"/>
      <c r="EFN634" s="45"/>
      <c r="EFO634" s="45"/>
      <c r="EFP634" s="45"/>
      <c r="EFQ634" s="45"/>
      <c r="EFR634" s="45"/>
      <c r="EFS634" s="45"/>
      <c r="EFT634" s="45"/>
      <c r="EFU634" s="45"/>
      <c r="EFV634" s="45"/>
      <c r="EFW634" s="45"/>
      <c r="EFX634" s="45"/>
      <c r="EFY634" s="45"/>
      <c r="EFZ634" s="45"/>
      <c r="EGA634" s="45"/>
      <c r="EGB634" s="45"/>
      <c r="EGC634" s="45"/>
      <c r="EGD634" s="45"/>
      <c r="EGE634" s="45"/>
      <c r="EGF634" s="45"/>
      <c r="EGG634" s="45"/>
      <c r="EGH634" s="45"/>
      <c r="EGI634" s="45"/>
      <c r="EGJ634" s="45"/>
      <c r="EGK634" s="45"/>
      <c r="EGL634" s="45"/>
      <c r="EGM634" s="45"/>
      <c r="EGN634" s="45"/>
      <c r="EGO634" s="45"/>
      <c r="EGP634" s="45"/>
      <c r="EGQ634" s="45"/>
      <c r="EGR634" s="45"/>
      <c r="EGS634" s="45"/>
      <c r="EGT634" s="45"/>
      <c r="EGU634" s="45"/>
      <c r="EGV634" s="45"/>
      <c r="EGW634" s="45"/>
      <c r="EGX634" s="45"/>
      <c r="EGY634" s="45"/>
      <c r="EGZ634" s="45"/>
      <c r="EHA634" s="45"/>
      <c r="EHB634" s="45"/>
      <c r="EHC634" s="45"/>
      <c r="EHD634" s="45"/>
      <c r="EHE634" s="45"/>
      <c r="EHF634" s="45"/>
      <c r="EHG634" s="45"/>
      <c r="EHH634" s="45"/>
      <c r="EHI634" s="45"/>
      <c r="EHJ634" s="45"/>
      <c r="EHK634" s="45"/>
      <c r="EHL634" s="45"/>
      <c r="EHM634" s="45"/>
      <c r="EHN634" s="45"/>
      <c r="EHO634" s="45"/>
      <c r="EHP634" s="45"/>
      <c r="EHQ634" s="45"/>
      <c r="EHR634" s="45"/>
      <c r="EHS634" s="45"/>
      <c r="EHT634" s="45"/>
      <c r="EHU634" s="45"/>
      <c r="EHV634" s="45"/>
      <c r="EHW634" s="45"/>
      <c r="EHX634" s="45"/>
      <c r="EHY634" s="45"/>
      <c r="EHZ634" s="45"/>
      <c r="EIA634" s="45"/>
      <c r="EIB634" s="45"/>
      <c r="EIC634" s="45"/>
      <c r="EID634" s="45"/>
      <c r="EIE634" s="45"/>
      <c r="EIF634" s="45"/>
      <c r="EIG634" s="45"/>
      <c r="EIH634" s="45"/>
      <c r="EII634" s="45"/>
      <c r="EIJ634" s="45"/>
      <c r="EIK634" s="45"/>
      <c r="EIL634" s="45"/>
      <c r="EIM634" s="45"/>
      <c r="EIN634" s="45"/>
      <c r="EIO634" s="45"/>
      <c r="EIP634" s="45"/>
      <c r="EIQ634" s="45"/>
      <c r="EIR634" s="45"/>
      <c r="EIS634" s="45"/>
      <c r="EIT634" s="45"/>
      <c r="EIU634" s="45"/>
      <c r="EIV634" s="45"/>
      <c r="EIW634" s="45"/>
      <c r="EIX634" s="45"/>
      <c r="EIY634" s="45"/>
      <c r="EIZ634" s="45"/>
      <c r="EJA634" s="45"/>
      <c r="EJB634" s="45"/>
      <c r="EJC634" s="45"/>
      <c r="EJD634" s="45"/>
      <c r="EJE634" s="45"/>
      <c r="EJF634" s="45"/>
      <c r="EJG634" s="45"/>
      <c r="EJH634" s="45"/>
      <c r="EJI634" s="45"/>
      <c r="EJJ634" s="45"/>
      <c r="EJK634" s="45"/>
      <c r="EJL634" s="45"/>
      <c r="EJM634" s="45"/>
      <c r="EJN634" s="45"/>
      <c r="EJO634" s="45"/>
      <c r="EJP634" s="45"/>
      <c r="EJQ634" s="45"/>
      <c r="EJR634" s="45"/>
      <c r="EJS634" s="45"/>
      <c r="EJT634" s="45"/>
      <c r="EJU634" s="45"/>
      <c r="EJV634" s="45"/>
      <c r="EJW634" s="45"/>
      <c r="EJX634" s="45"/>
      <c r="EJY634" s="45"/>
      <c r="EJZ634" s="45"/>
      <c r="EKA634" s="45"/>
      <c r="EKB634" s="45"/>
      <c r="EKC634" s="45"/>
      <c r="EKD634" s="45"/>
      <c r="EKE634" s="45"/>
      <c r="EKF634" s="45"/>
      <c r="EKG634" s="45"/>
      <c r="EKH634" s="45"/>
      <c r="EKI634" s="45"/>
      <c r="EKJ634" s="45"/>
      <c r="EKK634" s="45"/>
      <c r="EKL634" s="45"/>
      <c r="EKM634" s="45"/>
      <c r="EKN634" s="45"/>
      <c r="EKO634" s="45"/>
      <c r="EKP634" s="45"/>
      <c r="EKQ634" s="45"/>
      <c r="EKR634" s="45"/>
      <c r="EKS634" s="45"/>
      <c r="EKT634" s="45"/>
      <c r="EKU634" s="45"/>
      <c r="EKV634" s="45"/>
      <c r="EKW634" s="45"/>
      <c r="EKX634" s="45"/>
      <c r="EKY634" s="45"/>
      <c r="EKZ634" s="45"/>
      <c r="ELA634" s="45"/>
      <c r="ELB634" s="45"/>
      <c r="ELC634" s="45"/>
      <c r="ELD634" s="45"/>
      <c r="ELE634" s="45"/>
      <c r="ELF634" s="45"/>
      <c r="ELG634" s="45"/>
      <c r="ELH634" s="45"/>
      <c r="ELI634" s="45"/>
      <c r="ELJ634" s="45"/>
      <c r="ELK634" s="45"/>
      <c r="ELL634" s="45"/>
      <c r="ELM634" s="45"/>
      <c r="ELN634" s="45"/>
      <c r="ELO634" s="45"/>
      <c r="ELP634" s="45"/>
      <c r="ELQ634" s="45"/>
      <c r="ELR634" s="45"/>
      <c r="ELS634" s="45"/>
      <c r="ELT634" s="45"/>
      <c r="ELU634" s="45"/>
      <c r="ELV634" s="45"/>
      <c r="ELW634" s="45"/>
      <c r="ELX634" s="45"/>
      <c r="ELY634" s="45"/>
      <c r="ELZ634" s="45"/>
      <c r="EMA634" s="45"/>
      <c r="EMB634" s="45"/>
      <c r="EMC634" s="45"/>
      <c r="EMD634" s="45"/>
      <c r="EME634" s="45"/>
      <c r="EMF634" s="45"/>
      <c r="EMG634" s="45"/>
      <c r="EMH634" s="45"/>
      <c r="EMI634" s="45"/>
      <c r="EMJ634" s="45"/>
      <c r="EMK634" s="45"/>
      <c r="EML634" s="45"/>
      <c r="EMM634" s="45"/>
      <c r="EMN634" s="45"/>
      <c r="EMO634" s="45"/>
      <c r="EMP634" s="45"/>
      <c r="EMQ634" s="45"/>
      <c r="EMR634" s="45"/>
      <c r="EMS634" s="45"/>
      <c r="EMT634" s="45"/>
      <c r="EMU634" s="45"/>
      <c r="EMV634" s="45"/>
      <c r="EMW634" s="45"/>
      <c r="EMX634" s="45"/>
      <c r="EMY634" s="45"/>
      <c r="EMZ634" s="45"/>
      <c r="ENA634" s="45"/>
      <c r="ENB634" s="45"/>
      <c r="ENC634" s="45"/>
      <c r="END634" s="45"/>
      <c r="ENE634" s="45"/>
      <c r="ENF634" s="45"/>
      <c r="ENG634" s="45"/>
      <c r="ENH634" s="45"/>
      <c r="ENI634" s="45"/>
      <c r="ENJ634" s="45"/>
      <c r="ENK634" s="45"/>
      <c r="ENL634" s="45"/>
      <c r="ENM634" s="45"/>
      <c r="ENN634" s="45"/>
      <c r="ENO634" s="45"/>
      <c r="ENP634" s="45"/>
      <c r="ENQ634" s="45"/>
      <c r="ENR634" s="45"/>
      <c r="ENS634" s="45"/>
      <c r="ENT634" s="45"/>
      <c r="ENU634" s="45"/>
      <c r="ENV634" s="45"/>
      <c r="ENW634" s="45"/>
      <c r="ENX634" s="45"/>
      <c r="ENY634" s="45"/>
      <c r="ENZ634" s="45"/>
      <c r="EOA634" s="45"/>
      <c r="EOB634" s="45"/>
      <c r="EOC634" s="45"/>
      <c r="EOD634" s="45"/>
      <c r="EOE634" s="45"/>
      <c r="EOF634" s="45"/>
      <c r="EOG634" s="45"/>
      <c r="EOH634" s="45"/>
      <c r="EOI634" s="45"/>
      <c r="EOJ634" s="45"/>
      <c r="EOK634" s="45"/>
      <c r="EOL634" s="45"/>
      <c r="EOM634" s="45"/>
      <c r="EON634" s="45"/>
      <c r="EOO634" s="45"/>
      <c r="EOP634" s="45"/>
      <c r="EOQ634" s="45"/>
      <c r="EOR634" s="45"/>
      <c r="EOS634" s="45"/>
      <c r="EOT634" s="45"/>
      <c r="EOU634" s="45"/>
      <c r="EOV634" s="45"/>
      <c r="EOW634" s="45"/>
      <c r="EOX634" s="45"/>
      <c r="EOY634" s="45"/>
      <c r="EOZ634" s="45"/>
      <c r="EPA634" s="45"/>
      <c r="EPB634" s="45"/>
      <c r="EPC634" s="45"/>
      <c r="EPD634" s="45"/>
      <c r="EPE634" s="45"/>
      <c r="EPF634" s="45"/>
      <c r="EPG634" s="45"/>
      <c r="EPH634" s="45"/>
      <c r="EPI634" s="45"/>
      <c r="EPJ634" s="45"/>
      <c r="EPK634" s="45"/>
      <c r="EPL634" s="45"/>
      <c r="EPM634" s="45"/>
      <c r="EPN634" s="45"/>
      <c r="EPO634" s="45"/>
      <c r="EPP634" s="45"/>
      <c r="EPQ634" s="45"/>
      <c r="EPR634" s="45"/>
      <c r="EPS634" s="45"/>
      <c r="EPT634" s="45"/>
      <c r="EPU634" s="45"/>
      <c r="EPV634" s="45"/>
      <c r="EPW634" s="45"/>
      <c r="EPX634" s="45"/>
      <c r="EPY634" s="45"/>
      <c r="EPZ634" s="45"/>
      <c r="EQA634" s="45"/>
      <c r="EQB634" s="45"/>
      <c r="EQC634" s="45"/>
      <c r="EQD634" s="45"/>
      <c r="EQE634" s="45"/>
      <c r="EQF634" s="45"/>
      <c r="EQG634" s="45"/>
      <c r="EQH634" s="45"/>
      <c r="EQI634" s="45"/>
      <c r="EQJ634" s="45"/>
      <c r="EQK634" s="45"/>
      <c r="EQL634" s="45"/>
      <c r="EQM634" s="45"/>
      <c r="EQN634" s="45"/>
      <c r="EQO634" s="45"/>
      <c r="EQP634" s="45"/>
      <c r="EQQ634" s="45"/>
      <c r="EQR634" s="45"/>
      <c r="EQS634" s="45"/>
      <c r="EQT634" s="45"/>
      <c r="EQU634" s="45"/>
      <c r="EQV634" s="45"/>
      <c r="EQW634" s="45"/>
      <c r="EQX634" s="45"/>
      <c r="EQY634" s="45"/>
      <c r="EQZ634" s="45"/>
      <c r="ERA634" s="45"/>
      <c r="ERB634" s="45"/>
      <c r="ERC634" s="45"/>
      <c r="ERD634" s="45"/>
      <c r="ERE634" s="45"/>
      <c r="ERF634" s="45"/>
      <c r="ERG634" s="45"/>
      <c r="ERH634" s="45"/>
      <c r="ERI634" s="45"/>
      <c r="ERJ634" s="45"/>
      <c r="ERK634" s="45"/>
      <c r="ERL634" s="45"/>
      <c r="ERM634" s="45"/>
      <c r="ERN634" s="45"/>
      <c r="ERO634" s="45"/>
      <c r="ERP634" s="45"/>
      <c r="ERQ634" s="45"/>
      <c r="ERR634" s="45"/>
      <c r="ERS634" s="45"/>
      <c r="ERT634" s="45"/>
      <c r="ERU634" s="45"/>
      <c r="ERV634" s="45"/>
      <c r="ERW634" s="45"/>
      <c r="ERX634" s="45"/>
      <c r="ERY634" s="45"/>
      <c r="ERZ634" s="45"/>
      <c r="ESA634" s="45"/>
      <c r="ESB634" s="45"/>
      <c r="ESC634" s="45"/>
      <c r="ESD634" s="45"/>
      <c r="ESE634" s="45"/>
      <c r="ESF634" s="45"/>
      <c r="ESG634" s="45"/>
      <c r="ESH634" s="45"/>
      <c r="ESI634" s="45"/>
      <c r="ESJ634" s="45"/>
      <c r="ESK634" s="45"/>
      <c r="ESL634" s="45"/>
      <c r="ESM634" s="45"/>
      <c r="ESN634" s="45"/>
      <c r="ESO634" s="45"/>
      <c r="ESP634" s="45"/>
      <c r="ESQ634" s="45"/>
      <c r="ESR634" s="45"/>
      <c r="ESS634" s="45"/>
      <c r="EST634" s="45"/>
      <c r="ESU634" s="45"/>
      <c r="ESV634" s="45"/>
      <c r="ESW634" s="45"/>
      <c r="ESX634" s="45"/>
      <c r="ESY634" s="45"/>
      <c r="ESZ634" s="45"/>
      <c r="ETA634" s="45"/>
      <c r="ETB634" s="45"/>
      <c r="ETC634" s="45"/>
      <c r="ETD634" s="45"/>
      <c r="ETE634" s="45"/>
      <c r="ETF634" s="45"/>
      <c r="ETG634" s="45"/>
      <c r="ETH634" s="45"/>
      <c r="ETI634" s="45"/>
      <c r="ETJ634" s="45"/>
      <c r="ETK634" s="45"/>
      <c r="ETL634" s="45"/>
      <c r="ETM634" s="45"/>
      <c r="ETN634" s="45"/>
      <c r="ETO634" s="45"/>
      <c r="ETP634" s="45"/>
      <c r="ETQ634" s="45"/>
      <c r="ETR634" s="45"/>
      <c r="ETS634" s="45"/>
      <c r="ETT634" s="45"/>
      <c r="ETU634" s="45"/>
      <c r="ETV634" s="45"/>
      <c r="ETW634" s="45"/>
      <c r="ETX634" s="45"/>
      <c r="ETY634" s="45"/>
      <c r="ETZ634" s="45"/>
      <c r="EUA634" s="45"/>
      <c r="EUB634" s="45"/>
      <c r="EUC634" s="45"/>
      <c r="EUD634" s="45"/>
      <c r="EUE634" s="45"/>
      <c r="EUF634" s="45"/>
      <c r="EUG634" s="45"/>
      <c r="EUH634" s="45"/>
      <c r="EUI634" s="45"/>
      <c r="EUJ634" s="45"/>
      <c r="EUK634" s="45"/>
      <c r="EUL634" s="45"/>
      <c r="EUM634" s="45"/>
      <c r="EUN634" s="45"/>
      <c r="EUO634" s="45"/>
      <c r="EUP634" s="45"/>
      <c r="EUQ634" s="45"/>
      <c r="EUR634" s="45"/>
      <c r="EUS634" s="45"/>
      <c r="EUT634" s="45"/>
      <c r="EUU634" s="45"/>
      <c r="EUV634" s="45"/>
      <c r="EUW634" s="45"/>
      <c r="EUX634" s="45"/>
      <c r="EUY634" s="45"/>
      <c r="EUZ634" s="45"/>
      <c r="EVA634" s="45"/>
      <c r="EVB634" s="45"/>
      <c r="EVC634" s="45"/>
      <c r="EVD634" s="45"/>
      <c r="EVE634" s="45"/>
      <c r="EVF634" s="45"/>
      <c r="EVG634" s="45"/>
      <c r="EVH634" s="45"/>
      <c r="EVI634" s="45"/>
      <c r="EVJ634" s="45"/>
      <c r="EVK634" s="45"/>
      <c r="EVL634" s="45"/>
      <c r="EVM634" s="45"/>
      <c r="EVN634" s="45"/>
      <c r="EVO634" s="45"/>
      <c r="EVP634" s="45"/>
      <c r="EVQ634" s="45"/>
      <c r="EVR634" s="45"/>
      <c r="EVS634" s="45"/>
      <c r="EVT634" s="45"/>
      <c r="EVU634" s="45"/>
      <c r="EVV634" s="45"/>
      <c r="EVW634" s="45"/>
      <c r="EVX634" s="45"/>
      <c r="EVY634" s="45"/>
      <c r="EVZ634" s="45"/>
      <c r="EWA634" s="45"/>
      <c r="EWB634" s="45"/>
      <c r="EWC634" s="45"/>
      <c r="EWD634" s="45"/>
      <c r="EWE634" s="45"/>
      <c r="EWF634" s="45"/>
      <c r="EWG634" s="45"/>
      <c r="EWH634" s="45"/>
      <c r="EWI634" s="45"/>
      <c r="EWJ634" s="45"/>
      <c r="EWK634" s="45"/>
      <c r="EWL634" s="45"/>
      <c r="EWM634" s="45"/>
      <c r="EWN634" s="45"/>
      <c r="EWO634" s="45"/>
      <c r="EWP634" s="45"/>
      <c r="EWQ634" s="45"/>
      <c r="EWR634" s="45"/>
      <c r="EWS634" s="45"/>
      <c r="EWT634" s="45"/>
      <c r="EWU634" s="45"/>
      <c r="EWV634" s="45"/>
      <c r="EWW634" s="45"/>
      <c r="EWX634" s="45"/>
      <c r="EWY634" s="45"/>
      <c r="EWZ634" s="45"/>
      <c r="EXA634" s="45"/>
      <c r="EXB634" s="45"/>
      <c r="EXC634" s="45"/>
      <c r="EXD634" s="45"/>
      <c r="EXE634" s="45"/>
      <c r="EXF634" s="45"/>
      <c r="EXG634" s="45"/>
      <c r="EXH634" s="45"/>
      <c r="EXI634" s="45"/>
      <c r="EXJ634" s="45"/>
      <c r="EXK634" s="45"/>
      <c r="EXL634" s="45"/>
      <c r="EXM634" s="45"/>
      <c r="EXN634" s="45"/>
      <c r="EXO634" s="45"/>
      <c r="EXP634" s="45"/>
      <c r="EXQ634" s="45"/>
      <c r="EXR634" s="45"/>
      <c r="EXS634" s="45"/>
      <c r="EXT634" s="45"/>
      <c r="EXU634" s="45"/>
      <c r="EXV634" s="45"/>
      <c r="EXW634" s="45"/>
      <c r="EXX634" s="45"/>
      <c r="EXY634" s="45"/>
      <c r="EXZ634" s="45"/>
      <c r="EYA634" s="45"/>
      <c r="EYB634" s="45"/>
      <c r="EYC634" s="45"/>
      <c r="EYD634" s="45"/>
      <c r="EYE634" s="45"/>
      <c r="EYF634" s="45"/>
      <c r="EYG634" s="45"/>
      <c r="EYH634" s="45"/>
      <c r="EYI634" s="45"/>
      <c r="EYJ634" s="45"/>
      <c r="EYK634" s="45"/>
      <c r="EYL634" s="45"/>
      <c r="EYM634" s="45"/>
      <c r="EYN634" s="45"/>
      <c r="EYO634" s="45"/>
      <c r="EYP634" s="45"/>
      <c r="EYQ634" s="45"/>
      <c r="EYR634" s="45"/>
      <c r="EYS634" s="45"/>
      <c r="EYT634" s="45"/>
      <c r="EYU634" s="45"/>
      <c r="EYV634" s="45"/>
      <c r="EYW634" s="45"/>
      <c r="EYX634" s="45"/>
      <c r="EYY634" s="45"/>
      <c r="EYZ634" s="45"/>
      <c r="EZA634" s="45"/>
      <c r="EZB634" s="45"/>
      <c r="EZC634" s="45"/>
      <c r="EZD634" s="45"/>
      <c r="EZE634" s="45"/>
      <c r="EZF634" s="45"/>
      <c r="EZG634" s="45"/>
      <c r="EZH634" s="45"/>
      <c r="EZI634" s="45"/>
      <c r="EZJ634" s="45"/>
      <c r="EZK634" s="45"/>
      <c r="EZL634" s="45"/>
      <c r="EZM634" s="45"/>
      <c r="EZN634" s="45"/>
      <c r="EZO634" s="45"/>
      <c r="EZP634" s="45"/>
      <c r="EZQ634" s="45"/>
      <c r="EZR634" s="45"/>
      <c r="EZS634" s="45"/>
      <c r="EZT634" s="45"/>
      <c r="EZU634" s="45"/>
      <c r="EZV634" s="45"/>
      <c r="EZW634" s="45"/>
      <c r="EZX634" s="45"/>
      <c r="EZY634" s="45"/>
      <c r="EZZ634" s="45"/>
      <c r="FAA634" s="45"/>
      <c r="FAB634" s="45"/>
      <c r="FAC634" s="45"/>
      <c r="FAD634" s="45"/>
      <c r="FAE634" s="45"/>
      <c r="FAF634" s="45"/>
      <c r="FAG634" s="45"/>
      <c r="FAH634" s="45"/>
      <c r="FAI634" s="45"/>
      <c r="FAJ634" s="45"/>
      <c r="FAK634" s="45"/>
      <c r="FAL634" s="45"/>
      <c r="FAM634" s="45"/>
      <c r="FAN634" s="45"/>
      <c r="FAO634" s="45"/>
      <c r="FAP634" s="45"/>
      <c r="FAQ634" s="45"/>
      <c r="FAR634" s="45"/>
      <c r="FAS634" s="45"/>
      <c r="FAT634" s="45"/>
      <c r="FAU634" s="45"/>
      <c r="FAV634" s="45"/>
      <c r="FAW634" s="45"/>
      <c r="FAX634" s="45"/>
      <c r="FAY634" s="45"/>
      <c r="FAZ634" s="45"/>
      <c r="FBA634" s="45"/>
      <c r="FBB634" s="45"/>
      <c r="FBC634" s="45"/>
      <c r="FBD634" s="45"/>
      <c r="FBE634" s="45"/>
      <c r="FBF634" s="45"/>
      <c r="FBG634" s="45"/>
      <c r="FBH634" s="45"/>
      <c r="FBI634" s="45"/>
      <c r="FBJ634" s="45"/>
      <c r="FBK634" s="45"/>
      <c r="FBL634" s="45"/>
      <c r="FBM634" s="45"/>
      <c r="FBN634" s="45"/>
      <c r="FBO634" s="45"/>
      <c r="FBP634" s="45"/>
      <c r="FBQ634" s="45"/>
      <c r="FBR634" s="45"/>
      <c r="FBS634" s="45"/>
      <c r="FBT634" s="45"/>
      <c r="FBU634" s="45"/>
      <c r="FBV634" s="45"/>
      <c r="FBW634" s="45"/>
      <c r="FBX634" s="45"/>
      <c r="FBY634" s="45"/>
      <c r="FBZ634" s="45"/>
      <c r="FCA634" s="45"/>
      <c r="FCB634" s="45"/>
      <c r="FCC634" s="45"/>
      <c r="FCD634" s="45"/>
      <c r="FCE634" s="45"/>
      <c r="FCF634" s="45"/>
      <c r="FCG634" s="45"/>
      <c r="FCH634" s="45"/>
      <c r="FCI634" s="45"/>
      <c r="FCJ634" s="45"/>
      <c r="FCK634" s="45"/>
      <c r="FCL634" s="45"/>
      <c r="FCM634" s="45"/>
      <c r="FCN634" s="45"/>
      <c r="FCO634" s="45"/>
      <c r="FCP634" s="45"/>
      <c r="FCQ634" s="45"/>
      <c r="FCR634" s="45"/>
      <c r="FCS634" s="45"/>
      <c r="FCT634" s="45"/>
      <c r="FCU634" s="45"/>
      <c r="FCV634" s="45"/>
      <c r="FCW634" s="45"/>
      <c r="FCX634" s="45"/>
      <c r="FCY634" s="45"/>
      <c r="FCZ634" s="45"/>
      <c r="FDA634" s="45"/>
      <c r="FDB634" s="45"/>
      <c r="FDC634" s="45"/>
      <c r="FDD634" s="45"/>
      <c r="FDE634" s="45"/>
      <c r="FDF634" s="45"/>
      <c r="FDG634" s="45"/>
      <c r="FDH634" s="45"/>
      <c r="FDI634" s="45"/>
      <c r="FDJ634" s="45"/>
      <c r="FDK634" s="45"/>
      <c r="FDL634" s="45"/>
      <c r="FDM634" s="45"/>
      <c r="FDN634" s="45"/>
      <c r="FDO634" s="45"/>
      <c r="FDP634" s="45"/>
      <c r="FDQ634" s="45"/>
      <c r="FDR634" s="45"/>
      <c r="FDS634" s="45"/>
      <c r="FDT634" s="45"/>
      <c r="FDU634" s="45"/>
      <c r="FDV634" s="45"/>
      <c r="FDW634" s="45"/>
      <c r="FDX634" s="45"/>
      <c r="FDY634" s="45"/>
      <c r="FDZ634" s="45"/>
      <c r="FEA634" s="45"/>
      <c r="FEB634" s="45"/>
      <c r="FEC634" s="45"/>
      <c r="FED634" s="45"/>
      <c r="FEE634" s="45"/>
      <c r="FEF634" s="45"/>
      <c r="FEG634" s="45"/>
      <c r="FEH634" s="45"/>
      <c r="FEI634" s="45"/>
      <c r="FEJ634" s="45"/>
      <c r="FEK634" s="45"/>
      <c r="FEL634" s="45"/>
      <c r="FEM634" s="45"/>
      <c r="FEN634" s="45"/>
      <c r="FEO634" s="45"/>
      <c r="FEP634" s="45"/>
      <c r="FEQ634" s="45"/>
      <c r="FER634" s="45"/>
      <c r="FES634" s="45"/>
      <c r="FET634" s="45"/>
      <c r="FEU634" s="45"/>
      <c r="FEV634" s="45"/>
      <c r="FEW634" s="45"/>
      <c r="FEX634" s="45"/>
      <c r="FEY634" s="45"/>
      <c r="FEZ634" s="45"/>
      <c r="FFA634" s="45"/>
      <c r="FFB634" s="45"/>
      <c r="FFC634" s="45"/>
      <c r="FFD634" s="45"/>
      <c r="FFE634" s="45"/>
      <c r="FFF634" s="45"/>
      <c r="FFG634" s="45"/>
      <c r="FFH634" s="45"/>
      <c r="FFI634" s="45"/>
      <c r="FFJ634" s="45"/>
      <c r="FFK634" s="45"/>
      <c r="FFL634" s="45"/>
      <c r="FFM634" s="45"/>
      <c r="FFN634" s="45"/>
      <c r="FFO634" s="45"/>
      <c r="FFP634" s="45"/>
      <c r="FFQ634" s="45"/>
      <c r="FFR634" s="45"/>
      <c r="FFS634" s="45"/>
      <c r="FFT634" s="45"/>
      <c r="FFU634" s="45"/>
      <c r="FFV634" s="45"/>
      <c r="FFW634" s="45"/>
      <c r="FFX634" s="45"/>
      <c r="FFY634" s="45"/>
      <c r="FFZ634" s="45"/>
      <c r="FGA634" s="45"/>
      <c r="FGB634" s="45"/>
      <c r="FGC634" s="45"/>
      <c r="FGD634" s="45"/>
      <c r="FGE634" s="45"/>
      <c r="FGF634" s="45"/>
      <c r="FGG634" s="45"/>
      <c r="FGH634" s="45"/>
      <c r="FGI634" s="45"/>
      <c r="FGJ634" s="45"/>
      <c r="FGK634" s="45"/>
      <c r="FGL634" s="45"/>
      <c r="FGM634" s="45"/>
      <c r="FGN634" s="45"/>
      <c r="FGO634" s="45"/>
      <c r="FGP634" s="45"/>
      <c r="FGQ634" s="45"/>
      <c r="FGR634" s="45"/>
      <c r="FGS634" s="45"/>
      <c r="FGT634" s="45"/>
      <c r="FGU634" s="45"/>
      <c r="FGV634" s="45"/>
      <c r="FGW634" s="45"/>
      <c r="FGX634" s="45"/>
      <c r="FGY634" s="45"/>
      <c r="FGZ634" s="45"/>
      <c r="FHA634" s="45"/>
      <c r="FHB634" s="45"/>
      <c r="FHC634" s="45"/>
      <c r="FHD634" s="45"/>
      <c r="FHE634" s="45"/>
      <c r="FHF634" s="45"/>
      <c r="FHG634" s="45"/>
      <c r="FHH634" s="45"/>
      <c r="FHI634" s="45"/>
      <c r="FHJ634" s="45"/>
      <c r="FHK634" s="45"/>
      <c r="FHL634" s="45"/>
      <c r="FHM634" s="45"/>
      <c r="FHN634" s="45"/>
      <c r="FHO634" s="45"/>
      <c r="FHP634" s="45"/>
      <c r="FHQ634" s="45"/>
      <c r="FHR634" s="45"/>
      <c r="FHS634" s="45"/>
      <c r="FHT634" s="45"/>
      <c r="FHU634" s="45"/>
      <c r="FHV634" s="45"/>
      <c r="FHW634" s="45"/>
      <c r="FHX634" s="45"/>
      <c r="FHY634" s="45"/>
      <c r="FHZ634" s="45"/>
      <c r="FIA634" s="45"/>
      <c r="FIB634" s="45"/>
      <c r="FIC634" s="45"/>
      <c r="FID634" s="45"/>
      <c r="FIE634" s="45"/>
      <c r="FIF634" s="45"/>
      <c r="FIG634" s="45"/>
      <c r="FIH634" s="45"/>
      <c r="FII634" s="45"/>
      <c r="FIJ634" s="45"/>
      <c r="FIK634" s="45"/>
      <c r="FIL634" s="45"/>
      <c r="FIM634" s="45"/>
      <c r="FIN634" s="45"/>
      <c r="FIO634" s="45"/>
      <c r="FIP634" s="45"/>
      <c r="FIQ634" s="45"/>
      <c r="FIR634" s="45"/>
      <c r="FIS634" s="45"/>
      <c r="FIT634" s="45"/>
      <c r="FIU634" s="45"/>
      <c r="FIV634" s="45"/>
      <c r="FIW634" s="45"/>
      <c r="FIX634" s="45"/>
      <c r="FIY634" s="45"/>
      <c r="FIZ634" s="45"/>
      <c r="FJA634" s="45"/>
      <c r="FJB634" s="45"/>
      <c r="FJC634" s="45"/>
      <c r="FJD634" s="45"/>
      <c r="FJE634" s="45"/>
      <c r="FJF634" s="45"/>
      <c r="FJG634" s="45"/>
      <c r="FJH634" s="45"/>
      <c r="FJI634" s="45"/>
      <c r="FJJ634" s="45"/>
      <c r="FJK634" s="45"/>
      <c r="FJL634" s="45"/>
      <c r="FJM634" s="45"/>
      <c r="FJN634" s="45"/>
      <c r="FJO634" s="45"/>
      <c r="FJP634" s="45"/>
      <c r="FJQ634" s="45"/>
      <c r="FJR634" s="45"/>
      <c r="FJS634" s="45"/>
      <c r="FJT634" s="45"/>
      <c r="FJU634" s="45"/>
      <c r="FJV634" s="45"/>
      <c r="FJW634" s="45"/>
      <c r="FJX634" s="45"/>
      <c r="FJY634" s="45"/>
      <c r="FJZ634" s="45"/>
      <c r="FKA634" s="45"/>
      <c r="FKB634" s="45"/>
      <c r="FKC634" s="45"/>
      <c r="FKD634" s="45"/>
      <c r="FKE634" s="45"/>
      <c r="FKF634" s="45"/>
      <c r="FKG634" s="45"/>
      <c r="FKH634" s="45"/>
      <c r="FKI634" s="45"/>
      <c r="FKJ634" s="45"/>
      <c r="FKK634" s="45"/>
      <c r="FKL634" s="45"/>
      <c r="FKM634" s="45"/>
      <c r="FKN634" s="45"/>
      <c r="FKO634" s="45"/>
      <c r="FKP634" s="45"/>
      <c r="FKQ634" s="45"/>
      <c r="FKR634" s="45"/>
      <c r="FKS634" s="45"/>
    </row>
    <row r="635" spans="1:4361">
      <c r="A635" s="22"/>
      <c r="B635" s="15" t="s">
        <v>41</v>
      </c>
      <c r="C635" s="15"/>
      <c r="D635" s="22"/>
      <c r="E635" s="75" t="s">
        <v>42</v>
      </c>
      <c r="F635" s="23">
        <v>8338.018</v>
      </c>
    </row>
    <row r="636" spans="1:4361" s="9" customFormat="1" ht="25.5">
      <c r="A636" s="80"/>
      <c r="B636" s="15"/>
      <c r="C636" s="15" t="s">
        <v>605</v>
      </c>
      <c r="D636" s="15"/>
      <c r="E636" s="128" t="s">
        <v>73</v>
      </c>
      <c r="F636" s="23">
        <v>8206.018</v>
      </c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5"/>
      <c r="BN636" s="45"/>
      <c r="BO636" s="45"/>
      <c r="BP636" s="45"/>
      <c r="BQ636" s="45"/>
      <c r="BR636" s="45"/>
      <c r="BS636" s="45"/>
      <c r="BT636" s="45"/>
      <c r="BU636" s="45"/>
      <c r="BV636" s="45"/>
      <c r="BW636" s="45"/>
      <c r="BX636" s="45"/>
      <c r="BY636" s="45"/>
      <c r="BZ636" s="45"/>
      <c r="CA636" s="45"/>
      <c r="CB636" s="45"/>
      <c r="CC636" s="45"/>
      <c r="CD636" s="45"/>
      <c r="CE636" s="45"/>
      <c r="CF636" s="45"/>
      <c r="CG636" s="45"/>
      <c r="CH636" s="45"/>
      <c r="CI636" s="45"/>
      <c r="CJ636" s="45"/>
      <c r="CK636" s="45"/>
      <c r="CL636" s="45"/>
      <c r="CM636" s="45"/>
      <c r="CN636" s="45"/>
      <c r="CO636" s="45"/>
      <c r="CP636" s="45"/>
      <c r="CQ636" s="45"/>
      <c r="CR636" s="45"/>
      <c r="CS636" s="45"/>
      <c r="CT636" s="45"/>
      <c r="CU636" s="45"/>
      <c r="CV636" s="45"/>
      <c r="CW636" s="45"/>
      <c r="CX636" s="45"/>
      <c r="CY636" s="45"/>
      <c r="CZ636" s="45"/>
      <c r="DA636" s="45"/>
      <c r="DB636" s="45"/>
      <c r="DC636" s="45"/>
      <c r="DD636" s="45"/>
      <c r="DE636" s="45"/>
      <c r="DF636" s="45"/>
      <c r="DG636" s="45"/>
      <c r="DH636" s="45"/>
      <c r="DI636" s="45"/>
      <c r="DJ636" s="45"/>
      <c r="DK636" s="45"/>
      <c r="DL636" s="45"/>
      <c r="DM636" s="45"/>
      <c r="DN636" s="45"/>
      <c r="DO636" s="45"/>
      <c r="DP636" s="45"/>
      <c r="DQ636" s="45"/>
      <c r="DR636" s="45"/>
      <c r="DS636" s="45"/>
      <c r="DT636" s="45"/>
      <c r="DU636" s="45"/>
      <c r="DV636" s="45"/>
      <c r="DW636" s="45"/>
      <c r="DX636" s="45"/>
      <c r="DY636" s="45"/>
      <c r="DZ636" s="45"/>
      <c r="EA636" s="45"/>
      <c r="EB636" s="45"/>
      <c r="EC636" s="45"/>
      <c r="ED636" s="45"/>
      <c r="EE636" s="45"/>
      <c r="EF636" s="45"/>
      <c r="EG636" s="45"/>
      <c r="EH636" s="45"/>
      <c r="EI636" s="45"/>
      <c r="EJ636" s="45"/>
      <c r="EK636" s="45"/>
      <c r="EL636" s="45"/>
      <c r="EM636" s="45"/>
      <c r="EN636" s="45"/>
      <c r="EO636" s="45"/>
      <c r="EP636" s="45"/>
      <c r="EQ636" s="45"/>
      <c r="ER636" s="45"/>
      <c r="ES636" s="45"/>
      <c r="ET636" s="45"/>
      <c r="EU636" s="45"/>
      <c r="EV636" s="45"/>
      <c r="EW636" s="45"/>
      <c r="EX636" s="45"/>
      <c r="EY636" s="45"/>
      <c r="EZ636" s="45"/>
      <c r="FA636" s="45"/>
      <c r="FB636" s="45"/>
      <c r="FC636" s="45"/>
      <c r="FD636" s="45"/>
      <c r="FE636" s="45"/>
      <c r="FF636" s="45"/>
      <c r="FG636" s="45"/>
      <c r="FH636" s="45"/>
      <c r="FI636" s="45"/>
      <c r="FJ636" s="45"/>
      <c r="FK636" s="45"/>
      <c r="FL636" s="45"/>
      <c r="FM636" s="45"/>
      <c r="FN636" s="45"/>
      <c r="FO636" s="45"/>
      <c r="FP636" s="45"/>
      <c r="FQ636" s="45"/>
      <c r="FR636" s="45"/>
      <c r="FS636" s="45"/>
      <c r="FT636" s="45"/>
      <c r="FU636" s="45"/>
      <c r="FV636" s="45"/>
      <c r="FW636" s="45"/>
      <c r="FX636" s="45"/>
      <c r="FY636" s="45"/>
      <c r="FZ636" s="45"/>
      <c r="GA636" s="45"/>
      <c r="GB636" s="45"/>
      <c r="GC636" s="45"/>
      <c r="GD636" s="45"/>
      <c r="GE636" s="45"/>
      <c r="GF636" s="45"/>
      <c r="GG636" s="45"/>
      <c r="GH636" s="45"/>
      <c r="GI636" s="45"/>
      <c r="GJ636" s="45"/>
      <c r="GK636" s="45"/>
      <c r="GL636" s="45"/>
      <c r="GM636" s="45"/>
      <c r="GN636" s="45"/>
      <c r="GO636" s="45"/>
      <c r="GP636" s="45"/>
      <c r="GQ636" s="45"/>
      <c r="GR636" s="45"/>
      <c r="GS636" s="45"/>
      <c r="GT636" s="45"/>
      <c r="GU636" s="45"/>
      <c r="GV636" s="45"/>
      <c r="GW636" s="45"/>
      <c r="GX636" s="45"/>
      <c r="GY636" s="45"/>
      <c r="GZ636" s="45"/>
      <c r="HA636" s="45"/>
      <c r="HB636" s="45"/>
      <c r="HC636" s="45"/>
      <c r="HD636" s="45"/>
      <c r="HE636" s="45"/>
      <c r="HF636" s="45"/>
      <c r="HG636" s="45"/>
      <c r="HH636" s="45"/>
      <c r="HI636" s="45"/>
      <c r="HJ636" s="45"/>
      <c r="HK636" s="45"/>
      <c r="HL636" s="45"/>
      <c r="HM636" s="45"/>
      <c r="HN636" s="45"/>
      <c r="HO636" s="45"/>
      <c r="HP636" s="45"/>
      <c r="HQ636" s="45"/>
      <c r="HR636" s="45"/>
      <c r="HS636" s="45"/>
      <c r="HT636" s="45"/>
      <c r="HU636" s="45"/>
      <c r="HV636" s="45"/>
      <c r="HW636" s="45"/>
      <c r="HX636" s="45"/>
      <c r="HY636" s="45"/>
      <c r="HZ636" s="45"/>
      <c r="IA636" s="45"/>
      <c r="IB636" s="45"/>
      <c r="IC636" s="45"/>
      <c r="ID636" s="45"/>
      <c r="IE636" s="45"/>
      <c r="IF636" s="45"/>
      <c r="IG636" s="45"/>
      <c r="IH636" s="45"/>
      <c r="II636" s="45"/>
      <c r="IJ636" s="45"/>
      <c r="IK636" s="45"/>
      <c r="IL636" s="45"/>
      <c r="IM636" s="45"/>
      <c r="IN636" s="45"/>
      <c r="IO636" s="45"/>
      <c r="IP636" s="45"/>
      <c r="IQ636" s="45"/>
      <c r="IR636" s="45"/>
      <c r="IS636" s="45"/>
      <c r="IT636" s="45"/>
      <c r="IU636" s="45"/>
      <c r="IV636" s="45"/>
      <c r="IW636" s="45"/>
      <c r="IX636" s="45"/>
      <c r="IY636" s="45"/>
      <c r="IZ636" s="45"/>
      <c r="JA636" s="45"/>
      <c r="JB636" s="45"/>
      <c r="JC636" s="45"/>
      <c r="JD636" s="45"/>
      <c r="JE636" s="45"/>
      <c r="JF636" s="45"/>
      <c r="JG636" s="45"/>
      <c r="JH636" s="45"/>
      <c r="JI636" s="45"/>
      <c r="JJ636" s="45"/>
      <c r="JK636" s="45"/>
      <c r="JL636" s="45"/>
      <c r="JM636" s="45"/>
      <c r="JN636" s="45"/>
      <c r="JO636" s="45"/>
      <c r="JP636" s="45"/>
      <c r="JQ636" s="45"/>
      <c r="JR636" s="45"/>
      <c r="JS636" s="45"/>
      <c r="JT636" s="45"/>
      <c r="JU636" s="45"/>
      <c r="JV636" s="45"/>
      <c r="JW636" s="45"/>
      <c r="JX636" s="45"/>
      <c r="JY636" s="45"/>
      <c r="JZ636" s="45"/>
      <c r="KA636" s="45"/>
      <c r="KB636" s="45"/>
      <c r="KC636" s="45"/>
      <c r="KD636" s="45"/>
      <c r="KE636" s="45"/>
      <c r="KF636" s="45"/>
      <c r="KG636" s="45"/>
      <c r="KH636" s="45"/>
      <c r="KI636" s="45"/>
      <c r="KJ636" s="45"/>
      <c r="KK636" s="45"/>
      <c r="KL636" s="45"/>
      <c r="KM636" s="45"/>
      <c r="KN636" s="45"/>
      <c r="KO636" s="45"/>
      <c r="KP636" s="45"/>
      <c r="KQ636" s="45"/>
      <c r="KR636" s="45"/>
      <c r="KS636" s="45"/>
      <c r="KT636" s="45"/>
      <c r="KU636" s="45"/>
      <c r="KV636" s="45"/>
      <c r="KW636" s="45"/>
      <c r="KX636" s="45"/>
      <c r="KY636" s="45"/>
      <c r="KZ636" s="45"/>
      <c r="LA636" s="45"/>
      <c r="LB636" s="45"/>
      <c r="LC636" s="45"/>
      <c r="LD636" s="45"/>
      <c r="LE636" s="45"/>
      <c r="LF636" s="45"/>
      <c r="LG636" s="45"/>
      <c r="LH636" s="45"/>
      <c r="LI636" s="45"/>
      <c r="LJ636" s="45"/>
      <c r="LK636" s="45"/>
      <c r="LL636" s="45"/>
      <c r="LM636" s="45"/>
      <c r="LN636" s="45"/>
      <c r="LO636" s="45"/>
      <c r="LP636" s="45"/>
      <c r="LQ636" s="45"/>
      <c r="LR636" s="45"/>
      <c r="LS636" s="45"/>
      <c r="LT636" s="45"/>
      <c r="LU636" s="45"/>
      <c r="LV636" s="45"/>
      <c r="LW636" s="45"/>
      <c r="LX636" s="45"/>
      <c r="LY636" s="45"/>
      <c r="LZ636" s="45"/>
      <c r="MA636" s="45"/>
      <c r="MB636" s="45"/>
      <c r="MC636" s="45"/>
      <c r="MD636" s="45"/>
      <c r="ME636" s="45"/>
      <c r="MF636" s="45"/>
      <c r="MG636" s="45"/>
      <c r="MH636" s="45"/>
      <c r="MI636" s="45"/>
      <c r="MJ636" s="45"/>
      <c r="MK636" s="45"/>
      <c r="ML636" s="45"/>
      <c r="MM636" s="45"/>
      <c r="MN636" s="45"/>
      <c r="MO636" s="45"/>
      <c r="MP636" s="45"/>
      <c r="MQ636" s="45"/>
      <c r="MR636" s="45"/>
      <c r="MS636" s="45"/>
      <c r="MT636" s="45"/>
      <c r="MU636" s="45"/>
      <c r="MV636" s="45"/>
      <c r="MW636" s="45"/>
      <c r="MX636" s="45"/>
      <c r="MY636" s="45"/>
      <c r="MZ636" s="45"/>
      <c r="NA636" s="45"/>
      <c r="NB636" s="45"/>
      <c r="NC636" s="45"/>
      <c r="ND636" s="45"/>
      <c r="NE636" s="45"/>
      <c r="NF636" s="45"/>
      <c r="NG636" s="45"/>
      <c r="NH636" s="45"/>
      <c r="NI636" s="45"/>
      <c r="NJ636" s="45"/>
      <c r="NK636" s="45"/>
      <c r="NL636" s="45"/>
      <c r="NM636" s="45"/>
      <c r="NN636" s="45"/>
      <c r="NO636" s="45"/>
      <c r="NP636" s="45"/>
      <c r="NQ636" s="45"/>
      <c r="NR636" s="45"/>
      <c r="NS636" s="45"/>
      <c r="NT636" s="45"/>
      <c r="NU636" s="45"/>
      <c r="NV636" s="45"/>
      <c r="NW636" s="45"/>
      <c r="NX636" s="45"/>
      <c r="NY636" s="45"/>
      <c r="NZ636" s="45"/>
      <c r="OA636" s="45"/>
      <c r="OB636" s="45"/>
      <c r="OC636" s="45"/>
      <c r="OD636" s="45"/>
      <c r="OE636" s="45"/>
      <c r="OF636" s="45"/>
      <c r="OG636" s="45"/>
      <c r="OH636" s="45"/>
      <c r="OI636" s="45"/>
      <c r="OJ636" s="45"/>
      <c r="OK636" s="45"/>
      <c r="OL636" s="45"/>
      <c r="OM636" s="45"/>
      <c r="ON636" s="45"/>
      <c r="OO636" s="45"/>
      <c r="OP636" s="45"/>
      <c r="OQ636" s="45"/>
      <c r="OR636" s="45"/>
      <c r="OS636" s="45"/>
      <c r="OT636" s="45"/>
      <c r="OU636" s="45"/>
      <c r="OV636" s="45"/>
      <c r="OW636" s="45"/>
      <c r="OX636" s="45"/>
      <c r="OY636" s="45"/>
      <c r="OZ636" s="45"/>
      <c r="PA636" s="45"/>
      <c r="PB636" s="45"/>
      <c r="PC636" s="45"/>
      <c r="PD636" s="45"/>
      <c r="PE636" s="45"/>
      <c r="PF636" s="45"/>
      <c r="PG636" s="45"/>
      <c r="PH636" s="45"/>
      <c r="PI636" s="45"/>
      <c r="PJ636" s="45"/>
      <c r="PK636" s="45"/>
      <c r="PL636" s="45"/>
      <c r="PM636" s="45"/>
      <c r="PN636" s="45"/>
      <c r="PO636" s="45"/>
      <c r="PP636" s="45"/>
      <c r="PQ636" s="45"/>
      <c r="PR636" s="45"/>
      <c r="PS636" s="45"/>
      <c r="PT636" s="45"/>
      <c r="PU636" s="45"/>
      <c r="PV636" s="45"/>
      <c r="PW636" s="45"/>
      <c r="PX636" s="45"/>
      <c r="PY636" s="45"/>
      <c r="PZ636" s="45"/>
      <c r="QA636" s="45"/>
      <c r="QB636" s="45"/>
      <c r="QC636" s="45"/>
      <c r="QD636" s="45"/>
      <c r="QE636" s="45"/>
      <c r="QF636" s="45"/>
      <c r="QG636" s="45"/>
      <c r="QH636" s="45"/>
      <c r="QI636" s="45"/>
      <c r="QJ636" s="45"/>
      <c r="QK636" s="45"/>
      <c r="QL636" s="45"/>
      <c r="QM636" s="45"/>
      <c r="QN636" s="45"/>
      <c r="QO636" s="45"/>
      <c r="QP636" s="45"/>
      <c r="QQ636" s="45"/>
      <c r="QR636" s="45"/>
      <c r="QS636" s="45"/>
      <c r="QT636" s="45"/>
      <c r="QU636" s="45"/>
      <c r="QV636" s="45"/>
      <c r="QW636" s="45"/>
      <c r="QX636" s="45"/>
      <c r="QY636" s="45"/>
      <c r="QZ636" s="45"/>
      <c r="RA636" s="45"/>
      <c r="RB636" s="45"/>
      <c r="RC636" s="45"/>
      <c r="RD636" s="45"/>
      <c r="RE636" s="45"/>
      <c r="RF636" s="45"/>
      <c r="RG636" s="45"/>
      <c r="RH636" s="45"/>
      <c r="RI636" s="45"/>
      <c r="RJ636" s="45"/>
      <c r="RK636" s="45"/>
      <c r="RL636" s="45"/>
      <c r="RM636" s="45"/>
      <c r="RN636" s="45"/>
      <c r="RO636" s="45"/>
      <c r="RP636" s="45"/>
      <c r="RQ636" s="45"/>
      <c r="RR636" s="45"/>
      <c r="RS636" s="45"/>
      <c r="RT636" s="45"/>
      <c r="RU636" s="45"/>
      <c r="RV636" s="45"/>
      <c r="RW636" s="45"/>
      <c r="RX636" s="45"/>
      <c r="RY636" s="45"/>
      <c r="RZ636" s="45"/>
      <c r="SA636" s="45"/>
      <c r="SB636" s="45"/>
      <c r="SC636" s="45"/>
      <c r="SD636" s="45"/>
      <c r="SE636" s="45"/>
      <c r="SF636" s="45"/>
      <c r="SG636" s="45"/>
      <c r="SH636" s="45"/>
      <c r="SI636" s="45"/>
      <c r="SJ636" s="45"/>
      <c r="SK636" s="45"/>
      <c r="SL636" s="45"/>
      <c r="SM636" s="45"/>
      <c r="SN636" s="45"/>
      <c r="SO636" s="45"/>
      <c r="SP636" s="45"/>
      <c r="SQ636" s="45"/>
      <c r="SR636" s="45"/>
      <c r="SS636" s="45"/>
      <c r="ST636" s="45"/>
      <c r="SU636" s="45"/>
      <c r="SV636" s="45"/>
      <c r="SW636" s="45"/>
      <c r="SX636" s="45"/>
      <c r="SY636" s="45"/>
      <c r="SZ636" s="45"/>
      <c r="TA636" s="45"/>
      <c r="TB636" s="45"/>
      <c r="TC636" s="45"/>
      <c r="TD636" s="45"/>
      <c r="TE636" s="45"/>
      <c r="TF636" s="45"/>
      <c r="TG636" s="45"/>
      <c r="TH636" s="45"/>
      <c r="TI636" s="45"/>
      <c r="TJ636" s="45"/>
      <c r="TK636" s="45"/>
      <c r="TL636" s="45"/>
      <c r="TM636" s="45"/>
      <c r="TN636" s="45"/>
      <c r="TO636" s="45"/>
      <c r="TP636" s="45"/>
      <c r="TQ636" s="45"/>
      <c r="TR636" s="45"/>
      <c r="TS636" s="45"/>
      <c r="TT636" s="45"/>
      <c r="TU636" s="45"/>
      <c r="TV636" s="45"/>
      <c r="TW636" s="45"/>
      <c r="TX636" s="45"/>
      <c r="TY636" s="45"/>
      <c r="TZ636" s="45"/>
      <c r="UA636" s="45"/>
      <c r="UB636" s="45"/>
      <c r="UC636" s="45"/>
      <c r="UD636" s="45"/>
      <c r="UE636" s="45"/>
      <c r="UF636" s="45"/>
      <c r="UG636" s="45"/>
      <c r="UH636" s="45"/>
      <c r="UI636" s="45"/>
      <c r="UJ636" s="45"/>
      <c r="UK636" s="45"/>
      <c r="UL636" s="45"/>
      <c r="UM636" s="45"/>
      <c r="UN636" s="45"/>
      <c r="UO636" s="45"/>
      <c r="UP636" s="45"/>
      <c r="UQ636" s="45"/>
      <c r="UR636" s="45"/>
      <c r="US636" s="45"/>
      <c r="UT636" s="45"/>
      <c r="UU636" s="45"/>
      <c r="UV636" s="45"/>
      <c r="UW636" s="45"/>
      <c r="UX636" s="45"/>
      <c r="UY636" s="45"/>
      <c r="UZ636" s="45"/>
      <c r="VA636" s="45"/>
      <c r="VB636" s="45"/>
      <c r="VC636" s="45"/>
      <c r="VD636" s="45"/>
      <c r="VE636" s="45"/>
      <c r="VF636" s="45"/>
      <c r="VG636" s="45"/>
      <c r="VH636" s="45"/>
      <c r="VI636" s="45"/>
      <c r="VJ636" s="45"/>
      <c r="VK636" s="45"/>
      <c r="VL636" s="45"/>
      <c r="VM636" s="45"/>
      <c r="VN636" s="45"/>
      <c r="VO636" s="45"/>
      <c r="VP636" s="45"/>
      <c r="VQ636" s="45"/>
      <c r="VR636" s="45"/>
      <c r="VS636" s="45"/>
      <c r="VT636" s="45"/>
      <c r="VU636" s="45"/>
      <c r="VV636" s="45"/>
      <c r="VW636" s="45"/>
      <c r="VX636" s="45"/>
      <c r="VY636" s="45"/>
      <c r="VZ636" s="45"/>
      <c r="WA636" s="45"/>
      <c r="WB636" s="45"/>
      <c r="WC636" s="45"/>
      <c r="WD636" s="45"/>
      <c r="WE636" s="45"/>
      <c r="WF636" s="45"/>
      <c r="WG636" s="45"/>
      <c r="WH636" s="45"/>
      <c r="WI636" s="45"/>
      <c r="WJ636" s="45"/>
      <c r="WK636" s="45"/>
      <c r="WL636" s="45"/>
      <c r="WM636" s="45"/>
      <c r="WN636" s="45"/>
      <c r="WO636" s="45"/>
      <c r="WP636" s="45"/>
      <c r="WQ636" s="45"/>
      <c r="WR636" s="45"/>
      <c r="WS636" s="45"/>
      <c r="WT636" s="45"/>
      <c r="WU636" s="45"/>
      <c r="WV636" s="45"/>
      <c r="WW636" s="45"/>
      <c r="WX636" s="45"/>
      <c r="WY636" s="45"/>
      <c r="WZ636" s="45"/>
      <c r="XA636" s="45"/>
      <c r="XB636" s="45"/>
      <c r="XC636" s="45"/>
      <c r="XD636" s="45"/>
      <c r="XE636" s="45"/>
      <c r="XF636" s="45"/>
      <c r="XG636" s="45"/>
      <c r="XH636" s="45"/>
      <c r="XI636" s="45"/>
      <c r="XJ636" s="45"/>
      <c r="XK636" s="45"/>
      <c r="XL636" s="45"/>
      <c r="XM636" s="45"/>
      <c r="XN636" s="45"/>
      <c r="XO636" s="45"/>
      <c r="XP636" s="45"/>
      <c r="XQ636" s="45"/>
      <c r="XR636" s="45"/>
      <c r="XS636" s="45"/>
      <c r="XT636" s="45"/>
      <c r="XU636" s="45"/>
      <c r="XV636" s="45"/>
      <c r="XW636" s="45"/>
      <c r="XX636" s="45"/>
      <c r="XY636" s="45"/>
      <c r="XZ636" s="45"/>
      <c r="YA636" s="45"/>
      <c r="YB636" s="45"/>
      <c r="YC636" s="45"/>
      <c r="YD636" s="45"/>
      <c r="YE636" s="45"/>
      <c r="YF636" s="45"/>
      <c r="YG636" s="45"/>
      <c r="YH636" s="45"/>
      <c r="YI636" s="45"/>
      <c r="YJ636" s="45"/>
      <c r="YK636" s="45"/>
      <c r="YL636" s="45"/>
      <c r="YM636" s="45"/>
      <c r="YN636" s="45"/>
      <c r="YO636" s="45"/>
      <c r="YP636" s="45"/>
      <c r="YQ636" s="45"/>
      <c r="YR636" s="45"/>
      <c r="YS636" s="45"/>
      <c r="YT636" s="45"/>
      <c r="YU636" s="45"/>
      <c r="YV636" s="45"/>
      <c r="YW636" s="45"/>
      <c r="YX636" s="45"/>
      <c r="YY636" s="45"/>
      <c r="YZ636" s="45"/>
      <c r="ZA636" s="45"/>
      <c r="ZB636" s="45"/>
      <c r="ZC636" s="45"/>
      <c r="ZD636" s="45"/>
      <c r="ZE636" s="45"/>
      <c r="ZF636" s="45"/>
      <c r="ZG636" s="45"/>
      <c r="ZH636" s="45"/>
      <c r="ZI636" s="45"/>
      <c r="ZJ636" s="45"/>
      <c r="ZK636" s="45"/>
      <c r="ZL636" s="45"/>
      <c r="ZM636" s="45"/>
      <c r="ZN636" s="45"/>
      <c r="ZO636" s="45"/>
      <c r="ZP636" s="45"/>
      <c r="ZQ636" s="45"/>
      <c r="ZR636" s="45"/>
      <c r="ZS636" s="45"/>
      <c r="ZT636" s="45"/>
      <c r="ZU636" s="45"/>
      <c r="ZV636" s="45"/>
      <c r="ZW636" s="45"/>
      <c r="ZX636" s="45"/>
      <c r="ZY636" s="45"/>
      <c r="ZZ636" s="45"/>
      <c r="AAA636" s="45"/>
      <c r="AAB636" s="45"/>
      <c r="AAC636" s="45"/>
      <c r="AAD636" s="45"/>
      <c r="AAE636" s="45"/>
      <c r="AAF636" s="45"/>
      <c r="AAG636" s="45"/>
      <c r="AAH636" s="45"/>
      <c r="AAI636" s="45"/>
      <c r="AAJ636" s="45"/>
      <c r="AAK636" s="45"/>
      <c r="AAL636" s="45"/>
      <c r="AAM636" s="45"/>
      <c r="AAN636" s="45"/>
      <c r="AAO636" s="45"/>
      <c r="AAP636" s="45"/>
      <c r="AAQ636" s="45"/>
      <c r="AAR636" s="45"/>
      <c r="AAS636" s="45"/>
      <c r="AAT636" s="45"/>
      <c r="AAU636" s="45"/>
      <c r="AAV636" s="45"/>
      <c r="AAW636" s="45"/>
      <c r="AAX636" s="45"/>
      <c r="AAY636" s="45"/>
      <c r="AAZ636" s="45"/>
      <c r="ABA636" s="45"/>
      <c r="ABB636" s="45"/>
      <c r="ABC636" s="45"/>
      <c r="ABD636" s="45"/>
      <c r="ABE636" s="45"/>
      <c r="ABF636" s="45"/>
      <c r="ABG636" s="45"/>
      <c r="ABH636" s="45"/>
      <c r="ABI636" s="45"/>
      <c r="ABJ636" s="45"/>
      <c r="ABK636" s="45"/>
      <c r="ABL636" s="45"/>
      <c r="ABM636" s="45"/>
      <c r="ABN636" s="45"/>
      <c r="ABO636" s="45"/>
      <c r="ABP636" s="45"/>
      <c r="ABQ636" s="45"/>
      <c r="ABR636" s="45"/>
      <c r="ABS636" s="45"/>
      <c r="ABT636" s="45"/>
      <c r="ABU636" s="45"/>
      <c r="ABV636" s="45"/>
      <c r="ABW636" s="45"/>
      <c r="ABX636" s="45"/>
      <c r="ABY636" s="45"/>
      <c r="ABZ636" s="45"/>
      <c r="ACA636" s="45"/>
      <c r="ACB636" s="45"/>
      <c r="ACC636" s="45"/>
      <c r="ACD636" s="45"/>
      <c r="ACE636" s="45"/>
      <c r="ACF636" s="45"/>
      <c r="ACG636" s="45"/>
      <c r="ACH636" s="45"/>
      <c r="ACI636" s="45"/>
      <c r="ACJ636" s="45"/>
      <c r="ACK636" s="45"/>
      <c r="ACL636" s="45"/>
      <c r="ACM636" s="45"/>
      <c r="ACN636" s="45"/>
      <c r="ACO636" s="45"/>
      <c r="ACP636" s="45"/>
      <c r="ACQ636" s="45"/>
      <c r="ACR636" s="45"/>
      <c r="ACS636" s="45"/>
      <c r="ACT636" s="45"/>
      <c r="ACU636" s="45"/>
      <c r="ACV636" s="45"/>
      <c r="ACW636" s="45"/>
      <c r="ACX636" s="45"/>
      <c r="ACY636" s="45"/>
      <c r="ACZ636" s="45"/>
      <c r="ADA636" s="45"/>
      <c r="ADB636" s="45"/>
      <c r="ADC636" s="45"/>
      <c r="ADD636" s="45"/>
      <c r="ADE636" s="45"/>
      <c r="ADF636" s="45"/>
      <c r="ADG636" s="45"/>
      <c r="ADH636" s="45"/>
      <c r="ADI636" s="45"/>
      <c r="ADJ636" s="45"/>
      <c r="ADK636" s="45"/>
      <c r="ADL636" s="45"/>
      <c r="ADM636" s="45"/>
      <c r="ADN636" s="45"/>
      <c r="ADO636" s="45"/>
      <c r="ADP636" s="45"/>
      <c r="ADQ636" s="45"/>
      <c r="ADR636" s="45"/>
      <c r="ADS636" s="45"/>
      <c r="ADT636" s="45"/>
      <c r="ADU636" s="45"/>
      <c r="ADV636" s="45"/>
      <c r="ADW636" s="45"/>
      <c r="ADX636" s="45"/>
      <c r="ADY636" s="45"/>
      <c r="ADZ636" s="45"/>
      <c r="AEA636" s="45"/>
      <c r="AEB636" s="45"/>
      <c r="AEC636" s="45"/>
      <c r="AED636" s="45"/>
      <c r="AEE636" s="45"/>
      <c r="AEF636" s="45"/>
      <c r="AEG636" s="45"/>
      <c r="AEH636" s="45"/>
      <c r="AEI636" s="45"/>
      <c r="AEJ636" s="45"/>
      <c r="AEK636" s="45"/>
      <c r="AEL636" s="45"/>
      <c r="AEM636" s="45"/>
      <c r="AEN636" s="45"/>
      <c r="AEO636" s="45"/>
      <c r="AEP636" s="45"/>
      <c r="AEQ636" s="45"/>
      <c r="AER636" s="45"/>
      <c r="AES636" s="45"/>
      <c r="AET636" s="45"/>
      <c r="AEU636" s="45"/>
      <c r="AEV636" s="45"/>
      <c r="AEW636" s="45"/>
      <c r="AEX636" s="45"/>
      <c r="AEY636" s="45"/>
      <c r="AEZ636" s="45"/>
      <c r="AFA636" s="45"/>
      <c r="AFB636" s="45"/>
      <c r="AFC636" s="45"/>
      <c r="AFD636" s="45"/>
      <c r="AFE636" s="45"/>
      <c r="AFF636" s="45"/>
      <c r="AFG636" s="45"/>
      <c r="AFH636" s="45"/>
      <c r="AFI636" s="45"/>
      <c r="AFJ636" s="45"/>
      <c r="AFK636" s="45"/>
      <c r="AFL636" s="45"/>
      <c r="AFM636" s="45"/>
      <c r="AFN636" s="45"/>
      <c r="AFO636" s="45"/>
      <c r="AFP636" s="45"/>
      <c r="AFQ636" s="45"/>
      <c r="AFR636" s="45"/>
      <c r="AFS636" s="45"/>
      <c r="AFT636" s="45"/>
      <c r="AFU636" s="45"/>
      <c r="AFV636" s="45"/>
      <c r="AFW636" s="45"/>
      <c r="AFX636" s="45"/>
      <c r="AFY636" s="45"/>
      <c r="AFZ636" s="45"/>
      <c r="AGA636" s="45"/>
      <c r="AGB636" s="45"/>
      <c r="AGC636" s="45"/>
      <c r="AGD636" s="45"/>
      <c r="AGE636" s="45"/>
      <c r="AGF636" s="45"/>
      <c r="AGG636" s="45"/>
      <c r="AGH636" s="45"/>
      <c r="AGI636" s="45"/>
      <c r="AGJ636" s="45"/>
      <c r="AGK636" s="45"/>
      <c r="AGL636" s="45"/>
      <c r="AGM636" s="45"/>
      <c r="AGN636" s="45"/>
      <c r="AGO636" s="45"/>
      <c r="AGP636" s="45"/>
      <c r="AGQ636" s="45"/>
      <c r="AGR636" s="45"/>
      <c r="AGS636" s="45"/>
      <c r="AGT636" s="45"/>
      <c r="AGU636" s="45"/>
      <c r="AGV636" s="45"/>
      <c r="AGW636" s="45"/>
      <c r="AGX636" s="45"/>
      <c r="AGY636" s="45"/>
      <c r="AGZ636" s="45"/>
      <c r="AHA636" s="45"/>
      <c r="AHB636" s="45"/>
      <c r="AHC636" s="45"/>
      <c r="AHD636" s="45"/>
      <c r="AHE636" s="45"/>
      <c r="AHF636" s="45"/>
      <c r="AHG636" s="45"/>
      <c r="AHH636" s="45"/>
      <c r="AHI636" s="45"/>
      <c r="AHJ636" s="45"/>
      <c r="AHK636" s="45"/>
      <c r="AHL636" s="45"/>
      <c r="AHM636" s="45"/>
      <c r="AHN636" s="45"/>
      <c r="AHO636" s="45"/>
      <c r="AHP636" s="45"/>
      <c r="AHQ636" s="45"/>
      <c r="AHR636" s="45"/>
      <c r="AHS636" s="45"/>
      <c r="AHT636" s="45"/>
      <c r="AHU636" s="45"/>
      <c r="AHV636" s="45"/>
      <c r="AHW636" s="45"/>
      <c r="AHX636" s="45"/>
      <c r="AHY636" s="45"/>
      <c r="AHZ636" s="45"/>
      <c r="AIA636" s="45"/>
      <c r="AIB636" s="45"/>
      <c r="AIC636" s="45"/>
      <c r="AID636" s="45"/>
      <c r="AIE636" s="45"/>
      <c r="AIF636" s="45"/>
      <c r="AIG636" s="45"/>
      <c r="AIH636" s="45"/>
      <c r="AII636" s="45"/>
      <c r="AIJ636" s="45"/>
      <c r="AIK636" s="45"/>
      <c r="AIL636" s="45"/>
      <c r="AIM636" s="45"/>
      <c r="AIN636" s="45"/>
      <c r="AIO636" s="45"/>
      <c r="AIP636" s="45"/>
      <c r="AIQ636" s="45"/>
      <c r="AIR636" s="45"/>
      <c r="AIS636" s="45"/>
      <c r="AIT636" s="45"/>
      <c r="AIU636" s="45"/>
      <c r="AIV636" s="45"/>
      <c r="AIW636" s="45"/>
      <c r="AIX636" s="45"/>
      <c r="AIY636" s="45"/>
      <c r="AIZ636" s="45"/>
      <c r="AJA636" s="45"/>
      <c r="AJB636" s="45"/>
      <c r="AJC636" s="45"/>
      <c r="AJD636" s="45"/>
      <c r="AJE636" s="45"/>
      <c r="AJF636" s="45"/>
      <c r="AJG636" s="45"/>
      <c r="AJH636" s="45"/>
      <c r="AJI636" s="45"/>
      <c r="AJJ636" s="45"/>
      <c r="AJK636" s="45"/>
      <c r="AJL636" s="45"/>
      <c r="AJM636" s="45"/>
      <c r="AJN636" s="45"/>
      <c r="AJO636" s="45"/>
      <c r="AJP636" s="45"/>
      <c r="AJQ636" s="45"/>
      <c r="AJR636" s="45"/>
      <c r="AJS636" s="45"/>
      <c r="AJT636" s="45"/>
      <c r="AJU636" s="45"/>
      <c r="AJV636" s="45"/>
      <c r="AJW636" s="45"/>
      <c r="AJX636" s="45"/>
      <c r="AJY636" s="45"/>
      <c r="AJZ636" s="45"/>
      <c r="AKA636" s="45"/>
      <c r="AKB636" s="45"/>
      <c r="AKC636" s="45"/>
      <c r="AKD636" s="45"/>
      <c r="AKE636" s="45"/>
      <c r="AKF636" s="45"/>
      <c r="AKG636" s="45"/>
      <c r="AKH636" s="45"/>
      <c r="AKI636" s="45"/>
      <c r="AKJ636" s="45"/>
      <c r="AKK636" s="45"/>
      <c r="AKL636" s="45"/>
      <c r="AKM636" s="45"/>
      <c r="AKN636" s="45"/>
      <c r="AKO636" s="45"/>
      <c r="AKP636" s="45"/>
      <c r="AKQ636" s="45"/>
      <c r="AKR636" s="45"/>
      <c r="AKS636" s="45"/>
      <c r="AKT636" s="45"/>
      <c r="AKU636" s="45"/>
      <c r="AKV636" s="45"/>
      <c r="AKW636" s="45"/>
      <c r="AKX636" s="45"/>
      <c r="AKY636" s="45"/>
      <c r="AKZ636" s="45"/>
      <c r="ALA636" s="45"/>
      <c r="ALB636" s="45"/>
      <c r="ALC636" s="45"/>
      <c r="ALD636" s="45"/>
      <c r="ALE636" s="45"/>
      <c r="ALF636" s="45"/>
      <c r="ALG636" s="45"/>
      <c r="ALH636" s="45"/>
      <c r="ALI636" s="45"/>
      <c r="ALJ636" s="45"/>
      <c r="ALK636" s="45"/>
      <c r="ALL636" s="45"/>
      <c r="ALM636" s="45"/>
      <c r="ALN636" s="45"/>
      <c r="ALO636" s="45"/>
      <c r="ALP636" s="45"/>
      <c r="ALQ636" s="45"/>
      <c r="ALR636" s="45"/>
      <c r="ALS636" s="45"/>
      <c r="ALT636" s="45"/>
      <c r="ALU636" s="45"/>
      <c r="ALV636" s="45"/>
      <c r="ALW636" s="45"/>
      <c r="ALX636" s="45"/>
      <c r="ALY636" s="45"/>
      <c r="ALZ636" s="45"/>
      <c r="AMA636" s="45"/>
      <c r="AMB636" s="45"/>
      <c r="AMC636" s="45"/>
      <c r="AMD636" s="45"/>
      <c r="AME636" s="45"/>
      <c r="AMF636" s="45"/>
      <c r="AMG636" s="45"/>
      <c r="AMH636" s="45"/>
      <c r="AMI636" s="45"/>
      <c r="AMJ636" s="45"/>
      <c r="AMK636" s="45"/>
      <c r="AML636" s="45"/>
      <c r="AMM636" s="45"/>
      <c r="AMN636" s="45"/>
      <c r="AMO636" s="45"/>
      <c r="AMP636" s="45"/>
      <c r="AMQ636" s="45"/>
      <c r="AMR636" s="45"/>
      <c r="AMS636" s="45"/>
      <c r="AMT636" s="45"/>
      <c r="AMU636" s="45"/>
      <c r="AMV636" s="45"/>
      <c r="AMW636" s="45"/>
      <c r="AMX636" s="45"/>
      <c r="AMY636" s="45"/>
      <c r="AMZ636" s="45"/>
      <c r="ANA636" s="45"/>
      <c r="ANB636" s="45"/>
      <c r="ANC636" s="45"/>
      <c r="AND636" s="45"/>
      <c r="ANE636" s="45"/>
      <c r="ANF636" s="45"/>
      <c r="ANG636" s="45"/>
      <c r="ANH636" s="45"/>
      <c r="ANI636" s="45"/>
      <c r="ANJ636" s="45"/>
      <c r="ANK636" s="45"/>
      <c r="ANL636" s="45"/>
      <c r="ANM636" s="45"/>
      <c r="ANN636" s="45"/>
      <c r="ANO636" s="45"/>
      <c r="ANP636" s="45"/>
      <c r="ANQ636" s="45"/>
      <c r="ANR636" s="45"/>
      <c r="ANS636" s="45"/>
      <c r="ANT636" s="45"/>
      <c r="ANU636" s="45"/>
      <c r="ANV636" s="45"/>
      <c r="ANW636" s="45"/>
      <c r="ANX636" s="45"/>
      <c r="ANY636" s="45"/>
      <c r="ANZ636" s="45"/>
      <c r="AOA636" s="45"/>
      <c r="AOB636" s="45"/>
      <c r="AOC636" s="45"/>
      <c r="AOD636" s="45"/>
      <c r="AOE636" s="45"/>
      <c r="AOF636" s="45"/>
      <c r="AOG636" s="45"/>
      <c r="AOH636" s="45"/>
      <c r="AOI636" s="45"/>
      <c r="AOJ636" s="45"/>
      <c r="AOK636" s="45"/>
      <c r="AOL636" s="45"/>
      <c r="AOM636" s="45"/>
      <c r="AON636" s="45"/>
      <c r="AOO636" s="45"/>
      <c r="AOP636" s="45"/>
      <c r="AOQ636" s="45"/>
      <c r="AOR636" s="45"/>
      <c r="AOS636" s="45"/>
      <c r="AOT636" s="45"/>
      <c r="AOU636" s="45"/>
      <c r="AOV636" s="45"/>
      <c r="AOW636" s="45"/>
      <c r="AOX636" s="45"/>
      <c r="AOY636" s="45"/>
      <c r="AOZ636" s="45"/>
      <c r="APA636" s="45"/>
      <c r="APB636" s="45"/>
      <c r="APC636" s="45"/>
      <c r="APD636" s="45"/>
      <c r="APE636" s="45"/>
      <c r="APF636" s="45"/>
      <c r="APG636" s="45"/>
      <c r="APH636" s="45"/>
      <c r="API636" s="45"/>
      <c r="APJ636" s="45"/>
      <c r="APK636" s="45"/>
      <c r="APL636" s="45"/>
      <c r="APM636" s="45"/>
      <c r="APN636" s="45"/>
      <c r="APO636" s="45"/>
      <c r="APP636" s="45"/>
      <c r="APQ636" s="45"/>
      <c r="APR636" s="45"/>
      <c r="APS636" s="45"/>
      <c r="APT636" s="45"/>
      <c r="APU636" s="45"/>
      <c r="APV636" s="45"/>
      <c r="APW636" s="45"/>
      <c r="APX636" s="45"/>
      <c r="APY636" s="45"/>
      <c r="APZ636" s="45"/>
      <c r="AQA636" s="45"/>
      <c r="AQB636" s="45"/>
      <c r="AQC636" s="45"/>
      <c r="AQD636" s="45"/>
      <c r="AQE636" s="45"/>
      <c r="AQF636" s="45"/>
      <c r="AQG636" s="45"/>
      <c r="AQH636" s="45"/>
      <c r="AQI636" s="45"/>
      <c r="AQJ636" s="45"/>
      <c r="AQK636" s="45"/>
      <c r="AQL636" s="45"/>
      <c r="AQM636" s="45"/>
      <c r="AQN636" s="45"/>
      <c r="AQO636" s="45"/>
      <c r="AQP636" s="45"/>
      <c r="AQQ636" s="45"/>
      <c r="AQR636" s="45"/>
      <c r="AQS636" s="45"/>
      <c r="AQT636" s="45"/>
      <c r="AQU636" s="45"/>
      <c r="AQV636" s="45"/>
      <c r="AQW636" s="45"/>
      <c r="AQX636" s="45"/>
      <c r="AQY636" s="45"/>
      <c r="AQZ636" s="45"/>
      <c r="ARA636" s="45"/>
      <c r="ARB636" s="45"/>
      <c r="ARC636" s="45"/>
      <c r="ARD636" s="45"/>
      <c r="ARE636" s="45"/>
      <c r="ARF636" s="45"/>
      <c r="ARG636" s="45"/>
      <c r="ARH636" s="45"/>
      <c r="ARI636" s="45"/>
      <c r="ARJ636" s="45"/>
      <c r="ARK636" s="45"/>
      <c r="ARL636" s="45"/>
      <c r="ARM636" s="45"/>
      <c r="ARN636" s="45"/>
      <c r="ARO636" s="45"/>
      <c r="ARP636" s="45"/>
      <c r="ARQ636" s="45"/>
      <c r="ARR636" s="45"/>
      <c r="ARS636" s="45"/>
      <c r="ART636" s="45"/>
      <c r="ARU636" s="45"/>
      <c r="ARV636" s="45"/>
      <c r="ARW636" s="45"/>
      <c r="ARX636" s="45"/>
      <c r="ARY636" s="45"/>
      <c r="ARZ636" s="45"/>
      <c r="ASA636" s="45"/>
      <c r="ASB636" s="45"/>
      <c r="ASC636" s="45"/>
      <c r="ASD636" s="45"/>
      <c r="ASE636" s="45"/>
      <c r="ASF636" s="45"/>
      <c r="ASG636" s="45"/>
      <c r="ASH636" s="45"/>
      <c r="ASI636" s="45"/>
      <c r="ASJ636" s="45"/>
      <c r="ASK636" s="45"/>
      <c r="ASL636" s="45"/>
      <c r="ASM636" s="45"/>
      <c r="ASN636" s="45"/>
      <c r="ASO636" s="45"/>
      <c r="ASP636" s="45"/>
      <c r="ASQ636" s="45"/>
      <c r="ASR636" s="45"/>
      <c r="ASS636" s="45"/>
      <c r="AST636" s="45"/>
      <c r="ASU636" s="45"/>
      <c r="ASV636" s="45"/>
      <c r="ASW636" s="45"/>
      <c r="ASX636" s="45"/>
      <c r="ASY636" s="45"/>
      <c r="ASZ636" s="45"/>
      <c r="ATA636" s="45"/>
      <c r="ATB636" s="45"/>
      <c r="ATC636" s="45"/>
      <c r="ATD636" s="45"/>
      <c r="ATE636" s="45"/>
      <c r="ATF636" s="45"/>
      <c r="ATG636" s="45"/>
      <c r="ATH636" s="45"/>
      <c r="ATI636" s="45"/>
      <c r="ATJ636" s="45"/>
      <c r="ATK636" s="45"/>
      <c r="ATL636" s="45"/>
      <c r="ATM636" s="45"/>
      <c r="ATN636" s="45"/>
      <c r="ATO636" s="45"/>
      <c r="ATP636" s="45"/>
      <c r="ATQ636" s="45"/>
      <c r="ATR636" s="45"/>
      <c r="ATS636" s="45"/>
      <c r="ATT636" s="45"/>
      <c r="ATU636" s="45"/>
      <c r="ATV636" s="45"/>
      <c r="ATW636" s="45"/>
      <c r="ATX636" s="45"/>
      <c r="ATY636" s="45"/>
      <c r="ATZ636" s="45"/>
      <c r="AUA636" s="45"/>
      <c r="AUB636" s="45"/>
      <c r="AUC636" s="45"/>
      <c r="AUD636" s="45"/>
      <c r="AUE636" s="45"/>
      <c r="AUF636" s="45"/>
      <c r="AUG636" s="45"/>
      <c r="AUH636" s="45"/>
      <c r="AUI636" s="45"/>
      <c r="AUJ636" s="45"/>
      <c r="AUK636" s="45"/>
      <c r="AUL636" s="45"/>
      <c r="AUM636" s="45"/>
      <c r="AUN636" s="45"/>
      <c r="AUO636" s="45"/>
      <c r="AUP636" s="45"/>
      <c r="AUQ636" s="45"/>
      <c r="AUR636" s="45"/>
      <c r="AUS636" s="45"/>
      <c r="AUT636" s="45"/>
      <c r="AUU636" s="45"/>
      <c r="AUV636" s="45"/>
      <c r="AUW636" s="45"/>
      <c r="AUX636" s="45"/>
      <c r="AUY636" s="45"/>
      <c r="AUZ636" s="45"/>
      <c r="AVA636" s="45"/>
      <c r="AVB636" s="45"/>
      <c r="AVC636" s="45"/>
      <c r="AVD636" s="45"/>
      <c r="AVE636" s="45"/>
      <c r="AVF636" s="45"/>
      <c r="AVG636" s="45"/>
      <c r="AVH636" s="45"/>
      <c r="AVI636" s="45"/>
      <c r="AVJ636" s="45"/>
      <c r="AVK636" s="45"/>
      <c r="AVL636" s="45"/>
      <c r="AVM636" s="45"/>
      <c r="AVN636" s="45"/>
      <c r="AVO636" s="45"/>
      <c r="AVP636" s="45"/>
      <c r="AVQ636" s="45"/>
      <c r="AVR636" s="45"/>
      <c r="AVS636" s="45"/>
      <c r="AVT636" s="45"/>
      <c r="AVU636" s="45"/>
      <c r="AVV636" s="45"/>
      <c r="AVW636" s="45"/>
      <c r="AVX636" s="45"/>
      <c r="AVY636" s="45"/>
      <c r="AVZ636" s="45"/>
      <c r="AWA636" s="45"/>
      <c r="AWB636" s="45"/>
      <c r="AWC636" s="45"/>
      <c r="AWD636" s="45"/>
      <c r="AWE636" s="45"/>
      <c r="AWF636" s="45"/>
      <c r="AWG636" s="45"/>
      <c r="AWH636" s="45"/>
      <c r="AWI636" s="45"/>
      <c r="AWJ636" s="45"/>
      <c r="AWK636" s="45"/>
      <c r="AWL636" s="45"/>
      <c r="AWM636" s="45"/>
      <c r="AWN636" s="45"/>
      <c r="AWO636" s="45"/>
      <c r="AWP636" s="45"/>
      <c r="AWQ636" s="45"/>
      <c r="AWR636" s="45"/>
      <c r="AWS636" s="45"/>
      <c r="AWT636" s="45"/>
      <c r="AWU636" s="45"/>
      <c r="AWV636" s="45"/>
      <c r="AWW636" s="45"/>
      <c r="AWX636" s="45"/>
      <c r="AWY636" s="45"/>
      <c r="AWZ636" s="45"/>
      <c r="AXA636" s="45"/>
      <c r="AXB636" s="45"/>
      <c r="AXC636" s="45"/>
      <c r="AXD636" s="45"/>
      <c r="AXE636" s="45"/>
      <c r="AXF636" s="45"/>
      <c r="AXG636" s="45"/>
      <c r="AXH636" s="45"/>
      <c r="AXI636" s="45"/>
      <c r="AXJ636" s="45"/>
      <c r="AXK636" s="45"/>
      <c r="AXL636" s="45"/>
      <c r="AXM636" s="45"/>
      <c r="AXN636" s="45"/>
      <c r="AXO636" s="45"/>
      <c r="AXP636" s="45"/>
      <c r="AXQ636" s="45"/>
      <c r="AXR636" s="45"/>
      <c r="AXS636" s="45"/>
      <c r="AXT636" s="45"/>
      <c r="AXU636" s="45"/>
      <c r="AXV636" s="45"/>
      <c r="AXW636" s="45"/>
      <c r="AXX636" s="45"/>
      <c r="AXY636" s="45"/>
      <c r="AXZ636" s="45"/>
      <c r="AYA636" s="45"/>
      <c r="AYB636" s="45"/>
      <c r="AYC636" s="45"/>
      <c r="AYD636" s="45"/>
      <c r="AYE636" s="45"/>
      <c r="AYF636" s="45"/>
      <c r="AYG636" s="45"/>
      <c r="AYH636" s="45"/>
      <c r="AYI636" s="45"/>
      <c r="AYJ636" s="45"/>
      <c r="AYK636" s="45"/>
      <c r="AYL636" s="45"/>
      <c r="AYM636" s="45"/>
      <c r="AYN636" s="45"/>
      <c r="AYO636" s="45"/>
      <c r="AYP636" s="45"/>
      <c r="AYQ636" s="45"/>
      <c r="AYR636" s="45"/>
      <c r="AYS636" s="45"/>
      <c r="AYT636" s="45"/>
      <c r="AYU636" s="45"/>
      <c r="AYV636" s="45"/>
      <c r="AYW636" s="45"/>
      <c r="AYX636" s="45"/>
      <c r="AYY636" s="45"/>
      <c r="AYZ636" s="45"/>
      <c r="AZA636" s="45"/>
      <c r="AZB636" s="45"/>
      <c r="AZC636" s="45"/>
      <c r="AZD636" s="45"/>
      <c r="AZE636" s="45"/>
      <c r="AZF636" s="45"/>
      <c r="AZG636" s="45"/>
      <c r="AZH636" s="45"/>
      <c r="AZI636" s="45"/>
      <c r="AZJ636" s="45"/>
      <c r="AZK636" s="45"/>
      <c r="AZL636" s="45"/>
      <c r="AZM636" s="45"/>
      <c r="AZN636" s="45"/>
      <c r="AZO636" s="45"/>
      <c r="AZP636" s="45"/>
      <c r="AZQ636" s="45"/>
      <c r="AZR636" s="45"/>
      <c r="AZS636" s="45"/>
      <c r="AZT636" s="45"/>
      <c r="AZU636" s="45"/>
      <c r="AZV636" s="45"/>
      <c r="AZW636" s="45"/>
      <c r="AZX636" s="45"/>
      <c r="AZY636" s="45"/>
      <c r="AZZ636" s="45"/>
      <c r="BAA636" s="45"/>
      <c r="BAB636" s="45"/>
      <c r="BAC636" s="45"/>
      <c r="BAD636" s="45"/>
      <c r="BAE636" s="45"/>
      <c r="BAF636" s="45"/>
      <c r="BAG636" s="45"/>
      <c r="BAH636" s="45"/>
      <c r="BAI636" s="45"/>
      <c r="BAJ636" s="45"/>
      <c r="BAK636" s="45"/>
      <c r="BAL636" s="45"/>
      <c r="BAM636" s="45"/>
      <c r="BAN636" s="45"/>
      <c r="BAO636" s="45"/>
      <c r="BAP636" s="45"/>
      <c r="BAQ636" s="45"/>
      <c r="BAR636" s="45"/>
      <c r="BAS636" s="45"/>
      <c r="BAT636" s="45"/>
      <c r="BAU636" s="45"/>
      <c r="BAV636" s="45"/>
      <c r="BAW636" s="45"/>
      <c r="BAX636" s="45"/>
      <c r="BAY636" s="45"/>
      <c r="BAZ636" s="45"/>
      <c r="BBA636" s="45"/>
      <c r="BBB636" s="45"/>
      <c r="BBC636" s="45"/>
      <c r="BBD636" s="45"/>
      <c r="BBE636" s="45"/>
      <c r="BBF636" s="45"/>
      <c r="BBG636" s="45"/>
      <c r="BBH636" s="45"/>
      <c r="BBI636" s="45"/>
      <c r="BBJ636" s="45"/>
      <c r="BBK636" s="45"/>
      <c r="BBL636" s="45"/>
      <c r="BBM636" s="45"/>
      <c r="BBN636" s="45"/>
      <c r="BBO636" s="45"/>
      <c r="BBP636" s="45"/>
      <c r="BBQ636" s="45"/>
      <c r="BBR636" s="45"/>
      <c r="BBS636" s="45"/>
      <c r="BBT636" s="45"/>
      <c r="BBU636" s="45"/>
      <c r="BBV636" s="45"/>
      <c r="BBW636" s="45"/>
      <c r="BBX636" s="45"/>
      <c r="BBY636" s="45"/>
      <c r="BBZ636" s="45"/>
      <c r="BCA636" s="45"/>
      <c r="BCB636" s="45"/>
      <c r="BCC636" s="45"/>
      <c r="BCD636" s="45"/>
      <c r="BCE636" s="45"/>
      <c r="BCF636" s="45"/>
      <c r="BCG636" s="45"/>
      <c r="BCH636" s="45"/>
      <c r="BCI636" s="45"/>
      <c r="BCJ636" s="45"/>
      <c r="BCK636" s="45"/>
      <c r="BCL636" s="45"/>
      <c r="BCM636" s="45"/>
      <c r="BCN636" s="45"/>
      <c r="BCO636" s="45"/>
      <c r="BCP636" s="45"/>
      <c r="BCQ636" s="45"/>
      <c r="BCR636" s="45"/>
      <c r="BCS636" s="45"/>
      <c r="BCT636" s="45"/>
      <c r="BCU636" s="45"/>
      <c r="BCV636" s="45"/>
      <c r="BCW636" s="45"/>
      <c r="BCX636" s="45"/>
      <c r="BCY636" s="45"/>
      <c r="BCZ636" s="45"/>
      <c r="BDA636" s="45"/>
      <c r="BDB636" s="45"/>
      <c r="BDC636" s="45"/>
      <c r="BDD636" s="45"/>
      <c r="BDE636" s="45"/>
      <c r="BDF636" s="45"/>
      <c r="BDG636" s="45"/>
      <c r="BDH636" s="45"/>
      <c r="BDI636" s="45"/>
      <c r="BDJ636" s="45"/>
      <c r="BDK636" s="45"/>
      <c r="BDL636" s="45"/>
      <c r="BDM636" s="45"/>
      <c r="BDN636" s="45"/>
      <c r="BDO636" s="45"/>
      <c r="BDP636" s="45"/>
      <c r="BDQ636" s="45"/>
      <c r="BDR636" s="45"/>
      <c r="BDS636" s="45"/>
      <c r="BDT636" s="45"/>
      <c r="BDU636" s="45"/>
      <c r="BDV636" s="45"/>
      <c r="BDW636" s="45"/>
      <c r="BDX636" s="45"/>
      <c r="BDY636" s="45"/>
      <c r="BDZ636" s="45"/>
      <c r="BEA636" s="45"/>
      <c r="BEB636" s="45"/>
      <c r="BEC636" s="45"/>
      <c r="BED636" s="45"/>
      <c r="BEE636" s="45"/>
      <c r="BEF636" s="45"/>
      <c r="BEG636" s="45"/>
      <c r="BEH636" s="45"/>
      <c r="BEI636" s="45"/>
      <c r="BEJ636" s="45"/>
      <c r="BEK636" s="45"/>
      <c r="BEL636" s="45"/>
      <c r="BEM636" s="45"/>
      <c r="BEN636" s="45"/>
      <c r="BEO636" s="45"/>
      <c r="BEP636" s="45"/>
      <c r="BEQ636" s="45"/>
      <c r="BER636" s="45"/>
      <c r="BES636" s="45"/>
      <c r="BET636" s="45"/>
      <c r="BEU636" s="45"/>
      <c r="BEV636" s="45"/>
      <c r="BEW636" s="45"/>
      <c r="BEX636" s="45"/>
      <c r="BEY636" s="45"/>
      <c r="BEZ636" s="45"/>
      <c r="BFA636" s="45"/>
      <c r="BFB636" s="45"/>
      <c r="BFC636" s="45"/>
      <c r="BFD636" s="45"/>
      <c r="BFE636" s="45"/>
      <c r="BFF636" s="45"/>
      <c r="BFG636" s="45"/>
      <c r="BFH636" s="45"/>
      <c r="BFI636" s="45"/>
      <c r="BFJ636" s="45"/>
      <c r="BFK636" s="45"/>
      <c r="BFL636" s="45"/>
      <c r="BFM636" s="45"/>
      <c r="BFN636" s="45"/>
      <c r="BFO636" s="45"/>
      <c r="BFP636" s="45"/>
      <c r="BFQ636" s="45"/>
      <c r="BFR636" s="45"/>
      <c r="BFS636" s="45"/>
      <c r="BFT636" s="45"/>
      <c r="BFU636" s="45"/>
      <c r="BFV636" s="45"/>
      <c r="BFW636" s="45"/>
      <c r="BFX636" s="45"/>
      <c r="BFY636" s="45"/>
      <c r="BFZ636" s="45"/>
      <c r="BGA636" s="45"/>
      <c r="BGB636" s="45"/>
      <c r="BGC636" s="45"/>
      <c r="BGD636" s="45"/>
      <c r="BGE636" s="45"/>
      <c r="BGF636" s="45"/>
      <c r="BGG636" s="45"/>
      <c r="BGH636" s="45"/>
      <c r="BGI636" s="45"/>
      <c r="BGJ636" s="45"/>
      <c r="BGK636" s="45"/>
      <c r="BGL636" s="45"/>
      <c r="BGM636" s="45"/>
      <c r="BGN636" s="45"/>
      <c r="BGO636" s="45"/>
      <c r="BGP636" s="45"/>
      <c r="BGQ636" s="45"/>
      <c r="BGR636" s="45"/>
      <c r="BGS636" s="45"/>
      <c r="BGT636" s="45"/>
      <c r="BGU636" s="45"/>
      <c r="BGV636" s="45"/>
      <c r="BGW636" s="45"/>
      <c r="BGX636" s="45"/>
      <c r="BGY636" s="45"/>
      <c r="BGZ636" s="45"/>
      <c r="BHA636" s="45"/>
      <c r="BHB636" s="45"/>
      <c r="BHC636" s="45"/>
      <c r="BHD636" s="45"/>
      <c r="BHE636" s="45"/>
      <c r="BHF636" s="45"/>
      <c r="BHG636" s="45"/>
      <c r="BHH636" s="45"/>
      <c r="BHI636" s="45"/>
      <c r="BHJ636" s="45"/>
      <c r="BHK636" s="45"/>
      <c r="BHL636" s="45"/>
      <c r="BHM636" s="45"/>
      <c r="BHN636" s="45"/>
      <c r="BHO636" s="45"/>
      <c r="BHP636" s="45"/>
      <c r="BHQ636" s="45"/>
      <c r="BHR636" s="45"/>
      <c r="BHS636" s="45"/>
      <c r="BHT636" s="45"/>
      <c r="BHU636" s="45"/>
      <c r="BHV636" s="45"/>
      <c r="BHW636" s="45"/>
      <c r="BHX636" s="45"/>
      <c r="BHY636" s="45"/>
      <c r="BHZ636" s="45"/>
      <c r="BIA636" s="45"/>
      <c r="BIB636" s="45"/>
      <c r="BIC636" s="45"/>
      <c r="BID636" s="45"/>
      <c r="BIE636" s="45"/>
      <c r="BIF636" s="45"/>
      <c r="BIG636" s="45"/>
      <c r="BIH636" s="45"/>
      <c r="BII636" s="45"/>
      <c r="BIJ636" s="45"/>
      <c r="BIK636" s="45"/>
      <c r="BIL636" s="45"/>
      <c r="BIM636" s="45"/>
      <c r="BIN636" s="45"/>
      <c r="BIO636" s="45"/>
      <c r="BIP636" s="45"/>
      <c r="BIQ636" s="45"/>
      <c r="BIR636" s="45"/>
      <c r="BIS636" s="45"/>
      <c r="BIT636" s="45"/>
      <c r="BIU636" s="45"/>
      <c r="BIV636" s="45"/>
      <c r="BIW636" s="45"/>
      <c r="BIX636" s="45"/>
      <c r="BIY636" s="45"/>
      <c r="BIZ636" s="45"/>
      <c r="BJA636" s="45"/>
      <c r="BJB636" s="45"/>
      <c r="BJC636" s="45"/>
      <c r="BJD636" s="45"/>
      <c r="BJE636" s="45"/>
      <c r="BJF636" s="45"/>
      <c r="BJG636" s="45"/>
      <c r="BJH636" s="45"/>
      <c r="BJI636" s="45"/>
      <c r="BJJ636" s="45"/>
      <c r="BJK636" s="45"/>
      <c r="BJL636" s="45"/>
      <c r="BJM636" s="45"/>
      <c r="BJN636" s="45"/>
      <c r="BJO636" s="45"/>
      <c r="BJP636" s="45"/>
      <c r="BJQ636" s="45"/>
      <c r="BJR636" s="45"/>
      <c r="BJS636" s="45"/>
      <c r="BJT636" s="45"/>
      <c r="BJU636" s="45"/>
      <c r="BJV636" s="45"/>
      <c r="BJW636" s="45"/>
      <c r="BJX636" s="45"/>
      <c r="BJY636" s="45"/>
      <c r="BJZ636" s="45"/>
      <c r="BKA636" s="45"/>
      <c r="BKB636" s="45"/>
      <c r="BKC636" s="45"/>
      <c r="BKD636" s="45"/>
      <c r="BKE636" s="45"/>
      <c r="BKF636" s="45"/>
      <c r="BKG636" s="45"/>
      <c r="BKH636" s="45"/>
      <c r="BKI636" s="45"/>
      <c r="BKJ636" s="45"/>
      <c r="BKK636" s="45"/>
      <c r="BKL636" s="45"/>
      <c r="BKM636" s="45"/>
      <c r="BKN636" s="45"/>
      <c r="BKO636" s="45"/>
      <c r="BKP636" s="45"/>
      <c r="BKQ636" s="45"/>
      <c r="BKR636" s="45"/>
      <c r="BKS636" s="45"/>
      <c r="BKT636" s="45"/>
      <c r="BKU636" s="45"/>
      <c r="BKV636" s="45"/>
      <c r="BKW636" s="45"/>
      <c r="BKX636" s="45"/>
      <c r="BKY636" s="45"/>
      <c r="BKZ636" s="45"/>
      <c r="BLA636" s="45"/>
      <c r="BLB636" s="45"/>
      <c r="BLC636" s="45"/>
      <c r="BLD636" s="45"/>
      <c r="BLE636" s="45"/>
      <c r="BLF636" s="45"/>
      <c r="BLG636" s="45"/>
      <c r="BLH636" s="45"/>
      <c r="BLI636" s="45"/>
      <c r="BLJ636" s="45"/>
      <c r="BLK636" s="45"/>
      <c r="BLL636" s="45"/>
      <c r="BLM636" s="45"/>
      <c r="BLN636" s="45"/>
      <c r="BLO636" s="45"/>
      <c r="BLP636" s="45"/>
      <c r="BLQ636" s="45"/>
      <c r="BLR636" s="45"/>
      <c r="BLS636" s="45"/>
      <c r="BLT636" s="45"/>
      <c r="BLU636" s="45"/>
      <c r="BLV636" s="45"/>
      <c r="BLW636" s="45"/>
      <c r="BLX636" s="45"/>
      <c r="BLY636" s="45"/>
      <c r="BLZ636" s="45"/>
      <c r="BMA636" s="45"/>
      <c r="BMB636" s="45"/>
      <c r="BMC636" s="45"/>
      <c r="BMD636" s="45"/>
      <c r="BME636" s="45"/>
      <c r="BMF636" s="45"/>
      <c r="BMG636" s="45"/>
      <c r="BMH636" s="45"/>
      <c r="BMI636" s="45"/>
      <c r="BMJ636" s="45"/>
      <c r="BMK636" s="45"/>
      <c r="BML636" s="45"/>
      <c r="BMM636" s="45"/>
      <c r="BMN636" s="45"/>
      <c r="BMO636" s="45"/>
      <c r="BMP636" s="45"/>
      <c r="BMQ636" s="45"/>
      <c r="BMR636" s="45"/>
      <c r="BMS636" s="45"/>
      <c r="BMT636" s="45"/>
      <c r="BMU636" s="45"/>
      <c r="BMV636" s="45"/>
      <c r="BMW636" s="45"/>
      <c r="BMX636" s="45"/>
      <c r="BMY636" s="45"/>
      <c r="BMZ636" s="45"/>
      <c r="BNA636" s="45"/>
      <c r="BNB636" s="45"/>
      <c r="BNC636" s="45"/>
      <c r="BND636" s="45"/>
      <c r="BNE636" s="45"/>
      <c r="BNF636" s="45"/>
      <c r="BNG636" s="45"/>
      <c r="BNH636" s="45"/>
      <c r="BNI636" s="45"/>
      <c r="BNJ636" s="45"/>
      <c r="BNK636" s="45"/>
      <c r="BNL636" s="45"/>
      <c r="BNM636" s="45"/>
      <c r="BNN636" s="45"/>
      <c r="BNO636" s="45"/>
      <c r="BNP636" s="45"/>
      <c r="BNQ636" s="45"/>
      <c r="BNR636" s="45"/>
      <c r="BNS636" s="45"/>
      <c r="BNT636" s="45"/>
      <c r="BNU636" s="45"/>
      <c r="BNV636" s="45"/>
      <c r="BNW636" s="45"/>
      <c r="BNX636" s="45"/>
      <c r="BNY636" s="45"/>
      <c r="BNZ636" s="45"/>
      <c r="BOA636" s="45"/>
      <c r="BOB636" s="45"/>
      <c r="BOC636" s="45"/>
      <c r="BOD636" s="45"/>
      <c r="BOE636" s="45"/>
      <c r="BOF636" s="45"/>
      <c r="BOG636" s="45"/>
      <c r="BOH636" s="45"/>
      <c r="BOI636" s="45"/>
      <c r="BOJ636" s="45"/>
      <c r="BOK636" s="45"/>
      <c r="BOL636" s="45"/>
      <c r="BOM636" s="45"/>
      <c r="BON636" s="45"/>
      <c r="BOO636" s="45"/>
      <c r="BOP636" s="45"/>
      <c r="BOQ636" s="45"/>
      <c r="BOR636" s="45"/>
      <c r="BOS636" s="45"/>
      <c r="BOT636" s="45"/>
      <c r="BOU636" s="45"/>
      <c r="BOV636" s="45"/>
      <c r="BOW636" s="45"/>
      <c r="BOX636" s="45"/>
      <c r="BOY636" s="45"/>
      <c r="BOZ636" s="45"/>
      <c r="BPA636" s="45"/>
      <c r="BPB636" s="45"/>
      <c r="BPC636" s="45"/>
      <c r="BPD636" s="45"/>
      <c r="BPE636" s="45"/>
      <c r="BPF636" s="45"/>
      <c r="BPG636" s="45"/>
      <c r="BPH636" s="45"/>
      <c r="BPI636" s="45"/>
      <c r="BPJ636" s="45"/>
      <c r="BPK636" s="45"/>
      <c r="BPL636" s="45"/>
      <c r="BPM636" s="45"/>
      <c r="BPN636" s="45"/>
      <c r="BPO636" s="45"/>
      <c r="BPP636" s="45"/>
      <c r="BPQ636" s="45"/>
      <c r="BPR636" s="45"/>
      <c r="BPS636" s="45"/>
      <c r="BPT636" s="45"/>
      <c r="BPU636" s="45"/>
      <c r="BPV636" s="45"/>
      <c r="BPW636" s="45"/>
      <c r="BPX636" s="45"/>
      <c r="BPY636" s="45"/>
      <c r="BPZ636" s="45"/>
      <c r="BQA636" s="45"/>
      <c r="BQB636" s="45"/>
      <c r="BQC636" s="45"/>
      <c r="BQD636" s="45"/>
      <c r="BQE636" s="45"/>
      <c r="BQF636" s="45"/>
      <c r="BQG636" s="45"/>
      <c r="BQH636" s="45"/>
      <c r="BQI636" s="45"/>
      <c r="BQJ636" s="45"/>
      <c r="BQK636" s="45"/>
      <c r="BQL636" s="45"/>
      <c r="BQM636" s="45"/>
      <c r="BQN636" s="45"/>
      <c r="BQO636" s="45"/>
      <c r="BQP636" s="45"/>
      <c r="BQQ636" s="45"/>
      <c r="BQR636" s="45"/>
      <c r="BQS636" s="45"/>
      <c r="BQT636" s="45"/>
      <c r="BQU636" s="45"/>
      <c r="BQV636" s="45"/>
      <c r="BQW636" s="45"/>
      <c r="BQX636" s="45"/>
      <c r="BQY636" s="45"/>
      <c r="BQZ636" s="45"/>
      <c r="BRA636" s="45"/>
      <c r="BRB636" s="45"/>
      <c r="BRC636" s="45"/>
      <c r="BRD636" s="45"/>
      <c r="BRE636" s="45"/>
      <c r="BRF636" s="45"/>
      <c r="BRG636" s="45"/>
      <c r="BRH636" s="45"/>
      <c r="BRI636" s="45"/>
      <c r="BRJ636" s="45"/>
      <c r="BRK636" s="45"/>
      <c r="BRL636" s="45"/>
      <c r="BRM636" s="45"/>
      <c r="BRN636" s="45"/>
      <c r="BRO636" s="45"/>
      <c r="BRP636" s="45"/>
      <c r="BRQ636" s="45"/>
      <c r="BRR636" s="45"/>
      <c r="BRS636" s="45"/>
      <c r="BRT636" s="45"/>
      <c r="BRU636" s="45"/>
      <c r="BRV636" s="45"/>
      <c r="BRW636" s="45"/>
      <c r="BRX636" s="45"/>
      <c r="BRY636" s="45"/>
      <c r="BRZ636" s="45"/>
      <c r="BSA636" s="45"/>
      <c r="BSB636" s="45"/>
      <c r="BSC636" s="45"/>
      <c r="BSD636" s="45"/>
      <c r="BSE636" s="45"/>
      <c r="BSF636" s="45"/>
      <c r="BSG636" s="45"/>
      <c r="BSH636" s="45"/>
      <c r="BSI636" s="45"/>
      <c r="BSJ636" s="45"/>
      <c r="BSK636" s="45"/>
      <c r="BSL636" s="45"/>
      <c r="BSM636" s="45"/>
      <c r="BSN636" s="45"/>
      <c r="BSO636" s="45"/>
      <c r="BSP636" s="45"/>
      <c r="BSQ636" s="45"/>
      <c r="BSR636" s="45"/>
      <c r="BSS636" s="45"/>
      <c r="BST636" s="45"/>
      <c r="BSU636" s="45"/>
      <c r="BSV636" s="45"/>
      <c r="BSW636" s="45"/>
      <c r="BSX636" s="45"/>
      <c r="BSY636" s="45"/>
      <c r="BSZ636" s="45"/>
      <c r="BTA636" s="45"/>
      <c r="BTB636" s="45"/>
      <c r="BTC636" s="45"/>
      <c r="BTD636" s="45"/>
      <c r="BTE636" s="45"/>
      <c r="BTF636" s="45"/>
      <c r="BTG636" s="45"/>
      <c r="BTH636" s="45"/>
      <c r="BTI636" s="45"/>
      <c r="BTJ636" s="45"/>
      <c r="BTK636" s="45"/>
      <c r="BTL636" s="45"/>
      <c r="BTM636" s="45"/>
      <c r="BTN636" s="45"/>
      <c r="BTO636" s="45"/>
      <c r="BTP636" s="45"/>
      <c r="BTQ636" s="45"/>
      <c r="BTR636" s="45"/>
      <c r="BTS636" s="45"/>
      <c r="BTT636" s="45"/>
      <c r="BTU636" s="45"/>
      <c r="BTV636" s="45"/>
      <c r="BTW636" s="45"/>
      <c r="BTX636" s="45"/>
      <c r="BTY636" s="45"/>
      <c r="BTZ636" s="45"/>
      <c r="BUA636" s="45"/>
      <c r="BUB636" s="45"/>
      <c r="BUC636" s="45"/>
      <c r="BUD636" s="45"/>
      <c r="BUE636" s="45"/>
      <c r="BUF636" s="45"/>
      <c r="BUG636" s="45"/>
      <c r="BUH636" s="45"/>
      <c r="BUI636" s="45"/>
      <c r="BUJ636" s="45"/>
      <c r="BUK636" s="45"/>
      <c r="BUL636" s="45"/>
      <c r="BUM636" s="45"/>
      <c r="BUN636" s="45"/>
      <c r="BUO636" s="45"/>
      <c r="BUP636" s="45"/>
      <c r="BUQ636" s="45"/>
      <c r="BUR636" s="45"/>
      <c r="BUS636" s="45"/>
      <c r="BUT636" s="45"/>
      <c r="BUU636" s="45"/>
      <c r="BUV636" s="45"/>
      <c r="BUW636" s="45"/>
      <c r="BUX636" s="45"/>
      <c r="BUY636" s="45"/>
      <c r="BUZ636" s="45"/>
      <c r="BVA636" s="45"/>
      <c r="BVB636" s="45"/>
      <c r="BVC636" s="45"/>
      <c r="BVD636" s="45"/>
      <c r="BVE636" s="45"/>
      <c r="BVF636" s="45"/>
      <c r="BVG636" s="45"/>
      <c r="BVH636" s="45"/>
      <c r="BVI636" s="45"/>
      <c r="BVJ636" s="45"/>
      <c r="BVK636" s="45"/>
      <c r="BVL636" s="45"/>
      <c r="BVM636" s="45"/>
      <c r="BVN636" s="45"/>
      <c r="BVO636" s="45"/>
      <c r="BVP636" s="45"/>
      <c r="BVQ636" s="45"/>
      <c r="BVR636" s="45"/>
      <c r="BVS636" s="45"/>
      <c r="BVT636" s="45"/>
      <c r="BVU636" s="45"/>
      <c r="BVV636" s="45"/>
      <c r="BVW636" s="45"/>
      <c r="BVX636" s="45"/>
      <c r="BVY636" s="45"/>
      <c r="BVZ636" s="45"/>
      <c r="BWA636" s="45"/>
      <c r="BWB636" s="45"/>
      <c r="BWC636" s="45"/>
      <c r="BWD636" s="45"/>
      <c r="BWE636" s="45"/>
      <c r="BWF636" s="45"/>
      <c r="BWG636" s="45"/>
      <c r="BWH636" s="45"/>
      <c r="BWI636" s="45"/>
      <c r="BWJ636" s="45"/>
      <c r="BWK636" s="45"/>
      <c r="BWL636" s="45"/>
      <c r="BWM636" s="45"/>
      <c r="BWN636" s="45"/>
      <c r="BWO636" s="45"/>
      <c r="BWP636" s="45"/>
      <c r="BWQ636" s="45"/>
      <c r="BWR636" s="45"/>
      <c r="BWS636" s="45"/>
      <c r="BWT636" s="45"/>
      <c r="BWU636" s="45"/>
      <c r="BWV636" s="45"/>
      <c r="BWW636" s="45"/>
      <c r="BWX636" s="45"/>
      <c r="BWY636" s="45"/>
      <c r="BWZ636" s="45"/>
      <c r="BXA636" s="45"/>
      <c r="BXB636" s="45"/>
      <c r="BXC636" s="45"/>
      <c r="BXD636" s="45"/>
      <c r="BXE636" s="45"/>
      <c r="BXF636" s="45"/>
      <c r="BXG636" s="45"/>
      <c r="BXH636" s="45"/>
      <c r="BXI636" s="45"/>
      <c r="BXJ636" s="45"/>
      <c r="BXK636" s="45"/>
      <c r="BXL636" s="45"/>
      <c r="BXM636" s="45"/>
      <c r="BXN636" s="45"/>
      <c r="BXO636" s="45"/>
      <c r="BXP636" s="45"/>
      <c r="BXQ636" s="45"/>
      <c r="BXR636" s="45"/>
      <c r="BXS636" s="45"/>
      <c r="BXT636" s="45"/>
      <c r="BXU636" s="45"/>
      <c r="BXV636" s="45"/>
      <c r="BXW636" s="45"/>
      <c r="BXX636" s="45"/>
      <c r="BXY636" s="45"/>
      <c r="BXZ636" s="45"/>
      <c r="BYA636" s="45"/>
      <c r="BYB636" s="45"/>
      <c r="BYC636" s="45"/>
      <c r="BYD636" s="45"/>
      <c r="BYE636" s="45"/>
      <c r="BYF636" s="45"/>
      <c r="BYG636" s="45"/>
      <c r="BYH636" s="45"/>
      <c r="BYI636" s="45"/>
      <c r="BYJ636" s="45"/>
      <c r="BYK636" s="45"/>
      <c r="BYL636" s="45"/>
      <c r="BYM636" s="45"/>
      <c r="BYN636" s="45"/>
      <c r="BYO636" s="45"/>
      <c r="BYP636" s="45"/>
      <c r="BYQ636" s="45"/>
      <c r="BYR636" s="45"/>
      <c r="BYS636" s="45"/>
      <c r="BYT636" s="45"/>
      <c r="BYU636" s="45"/>
      <c r="BYV636" s="45"/>
      <c r="BYW636" s="45"/>
      <c r="BYX636" s="45"/>
      <c r="BYY636" s="45"/>
      <c r="BYZ636" s="45"/>
      <c r="BZA636" s="45"/>
      <c r="BZB636" s="45"/>
      <c r="BZC636" s="45"/>
      <c r="BZD636" s="45"/>
      <c r="BZE636" s="45"/>
      <c r="BZF636" s="45"/>
      <c r="BZG636" s="45"/>
      <c r="BZH636" s="45"/>
      <c r="BZI636" s="45"/>
      <c r="BZJ636" s="45"/>
      <c r="BZK636" s="45"/>
      <c r="BZL636" s="45"/>
      <c r="BZM636" s="45"/>
      <c r="BZN636" s="45"/>
      <c r="BZO636" s="45"/>
      <c r="BZP636" s="45"/>
      <c r="BZQ636" s="45"/>
      <c r="BZR636" s="45"/>
      <c r="BZS636" s="45"/>
      <c r="BZT636" s="45"/>
      <c r="BZU636" s="45"/>
      <c r="BZV636" s="45"/>
      <c r="BZW636" s="45"/>
      <c r="BZX636" s="45"/>
      <c r="BZY636" s="45"/>
      <c r="BZZ636" s="45"/>
      <c r="CAA636" s="45"/>
      <c r="CAB636" s="45"/>
      <c r="CAC636" s="45"/>
      <c r="CAD636" s="45"/>
      <c r="CAE636" s="45"/>
      <c r="CAF636" s="45"/>
      <c r="CAG636" s="45"/>
      <c r="CAH636" s="45"/>
      <c r="CAI636" s="45"/>
      <c r="CAJ636" s="45"/>
      <c r="CAK636" s="45"/>
      <c r="CAL636" s="45"/>
      <c r="CAM636" s="45"/>
      <c r="CAN636" s="45"/>
      <c r="CAO636" s="45"/>
      <c r="CAP636" s="45"/>
      <c r="CAQ636" s="45"/>
      <c r="CAR636" s="45"/>
      <c r="CAS636" s="45"/>
      <c r="CAT636" s="45"/>
      <c r="CAU636" s="45"/>
      <c r="CAV636" s="45"/>
      <c r="CAW636" s="45"/>
      <c r="CAX636" s="45"/>
      <c r="CAY636" s="45"/>
      <c r="CAZ636" s="45"/>
      <c r="CBA636" s="45"/>
      <c r="CBB636" s="45"/>
      <c r="CBC636" s="45"/>
      <c r="CBD636" s="45"/>
      <c r="CBE636" s="45"/>
      <c r="CBF636" s="45"/>
      <c r="CBG636" s="45"/>
      <c r="CBH636" s="45"/>
      <c r="CBI636" s="45"/>
      <c r="CBJ636" s="45"/>
      <c r="CBK636" s="45"/>
      <c r="CBL636" s="45"/>
      <c r="CBM636" s="45"/>
      <c r="CBN636" s="45"/>
      <c r="CBO636" s="45"/>
      <c r="CBP636" s="45"/>
      <c r="CBQ636" s="45"/>
      <c r="CBR636" s="45"/>
      <c r="CBS636" s="45"/>
      <c r="CBT636" s="45"/>
      <c r="CBU636" s="45"/>
      <c r="CBV636" s="45"/>
      <c r="CBW636" s="45"/>
      <c r="CBX636" s="45"/>
      <c r="CBY636" s="45"/>
      <c r="CBZ636" s="45"/>
      <c r="CCA636" s="45"/>
      <c r="CCB636" s="45"/>
      <c r="CCC636" s="45"/>
      <c r="CCD636" s="45"/>
      <c r="CCE636" s="45"/>
      <c r="CCF636" s="45"/>
      <c r="CCG636" s="45"/>
      <c r="CCH636" s="45"/>
      <c r="CCI636" s="45"/>
      <c r="CCJ636" s="45"/>
      <c r="CCK636" s="45"/>
      <c r="CCL636" s="45"/>
      <c r="CCM636" s="45"/>
      <c r="CCN636" s="45"/>
      <c r="CCO636" s="45"/>
      <c r="CCP636" s="45"/>
      <c r="CCQ636" s="45"/>
      <c r="CCR636" s="45"/>
      <c r="CCS636" s="45"/>
      <c r="CCT636" s="45"/>
      <c r="CCU636" s="45"/>
      <c r="CCV636" s="45"/>
      <c r="CCW636" s="45"/>
      <c r="CCX636" s="45"/>
      <c r="CCY636" s="45"/>
      <c r="CCZ636" s="45"/>
      <c r="CDA636" s="45"/>
      <c r="CDB636" s="45"/>
      <c r="CDC636" s="45"/>
      <c r="CDD636" s="45"/>
      <c r="CDE636" s="45"/>
      <c r="CDF636" s="45"/>
      <c r="CDG636" s="45"/>
      <c r="CDH636" s="45"/>
      <c r="CDI636" s="45"/>
      <c r="CDJ636" s="45"/>
      <c r="CDK636" s="45"/>
      <c r="CDL636" s="45"/>
      <c r="CDM636" s="45"/>
      <c r="CDN636" s="45"/>
      <c r="CDO636" s="45"/>
      <c r="CDP636" s="45"/>
      <c r="CDQ636" s="45"/>
      <c r="CDR636" s="45"/>
      <c r="CDS636" s="45"/>
      <c r="CDT636" s="45"/>
      <c r="CDU636" s="45"/>
      <c r="CDV636" s="45"/>
      <c r="CDW636" s="45"/>
      <c r="CDX636" s="45"/>
      <c r="CDY636" s="45"/>
      <c r="CDZ636" s="45"/>
      <c r="CEA636" s="45"/>
      <c r="CEB636" s="45"/>
      <c r="CEC636" s="45"/>
      <c r="CED636" s="45"/>
      <c r="CEE636" s="45"/>
      <c r="CEF636" s="45"/>
      <c r="CEG636" s="45"/>
      <c r="CEH636" s="45"/>
      <c r="CEI636" s="45"/>
      <c r="CEJ636" s="45"/>
      <c r="CEK636" s="45"/>
      <c r="CEL636" s="45"/>
      <c r="CEM636" s="45"/>
      <c r="CEN636" s="45"/>
      <c r="CEO636" s="45"/>
      <c r="CEP636" s="45"/>
      <c r="CEQ636" s="45"/>
      <c r="CER636" s="45"/>
      <c r="CES636" s="45"/>
      <c r="CET636" s="45"/>
      <c r="CEU636" s="45"/>
      <c r="CEV636" s="45"/>
      <c r="CEW636" s="45"/>
      <c r="CEX636" s="45"/>
      <c r="CEY636" s="45"/>
      <c r="CEZ636" s="45"/>
      <c r="CFA636" s="45"/>
      <c r="CFB636" s="45"/>
      <c r="CFC636" s="45"/>
      <c r="CFD636" s="45"/>
      <c r="CFE636" s="45"/>
      <c r="CFF636" s="45"/>
      <c r="CFG636" s="45"/>
      <c r="CFH636" s="45"/>
      <c r="CFI636" s="45"/>
      <c r="CFJ636" s="45"/>
      <c r="CFK636" s="45"/>
      <c r="CFL636" s="45"/>
      <c r="CFM636" s="45"/>
      <c r="CFN636" s="45"/>
      <c r="CFO636" s="45"/>
      <c r="CFP636" s="45"/>
      <c r="CFQ636" s="45"/>
      <c r="CFR636" s="45"/>
      <c r="CFS636" s="45"/>
      <c r="CFT636" s="45"/>
      <c r="CFU636" s="45"/>
      <c r="CFV636" s="45"/>
      <c r="CFW636" s="45"/>
      <c r="CFX636" s="45"/>
      <c r="CFY636" s="45"/>
      <c r="CFZ636" s="45"/>
      <c r="CGA636" s="45"/>
      <c r="CGB636" s="45"/>
      <c r="CGC636" s="45"/>
      <c r="CGD636" s="45"/>
      <c r="CGE636" s="45"/>
      <c r="CGF636" s="45"/>
      <c r="CGG636" s="45"/>
      <c r="CGH636" s="45"/>
      <c r="CGI636" s="45"/>
      <c r="CGJ636" s="45"/>
      <c r="CGK636" s="45"/>
      <c r="CGL636" s="45"/>
      <c r="CGM636" s="45"/>
      <c r="CGN636" s="45"/>
      <c r="CGO636" s="45"/>
      <c r="CGP636" s="45"/>
      <c r="CGQ636" s="45"/>
      <c r="CGR636" s="45"/>
      <c r="CGS636" s="45"/>
      <c r="CGT636" s="45"/>
      <c r="CGU636" s="45"/>
      <c r="CGV636" s="45"/>
      <c r="CGW636" s="45"/>
      <c r="CGX636" s="45"/>
      <c r="CGY636" s="45"/>
      <c r="CGZ636" s="45"/>
      <c r="CHA636" s="45"/>
      <c r="CHB636" s="45"/>
      <c r="CHC636" s="45"/>
      <c r="CHD636" s="45"/>
      <c r="CHE636" s="45"/>
      <c r="CHF636" s="45"/>
      <c r="CHG636" s="45"/>
      <c r="CHH636" s="45"/>
      <c r="CHI636" s="45"/>
      <c r="CHJ636" s="45"/>
      <c r="CHK636" s="45"/>
      <c r="CHL636" s="45"/>
      <c r="CHM636" s="45"/>
      <c r="CHN636" s="45"/>
      <c r="CHO636" s="45"/>
      <c r="CHP636" s="45"/>
      <c r="CHQ636" s="45"/>
      <c r="CHR636" s="45"/>
      <c r="CHS636" s="45"/>
      <c r="CHT636" s="45"/>
      <c r="CHU636" s="45"/>
      <c r="CHV636" s="45"/>
      <c r="CHW636" s="45"/>
      <c r="CHX636" s="45"/>
      <c r="CHY636" s="45"/>
      <c r="CHZ636" s="45"/>
      <c r="CIA636" s="45"/>
      <c r="CIB636" s="45"/>
      <c r="CIC636" s="45"/>
      <c r="CID636" s="45"/>
      <c r="CIE636" s="45"/>
      <c r="CIF636" s="45"/>
      <c r="CIG636" s="45"/>
      <c r="CIH636" s="45"/>
      <c r="CII636" s="45"/>
      <c r="CIJ636" s="45"/>
      <c r="CIK636" s="45"/>
      <c r="CIL636" s="45"/>
      <c r="CIM636" s="45"/>
      <c r="CIN636" s="45"/>
      <c r="CIO636" s="45"/>
      <c r="CIP636" s="45"/>
      <c r="CIQ636" s="45"/>
      <c r="CIR636" s="45"/>
      <c r="CIS636" s="45"/>
      <c r="CIT636" s="45"/>
      <c r="CIU636" s="45"/>
      <c r="CIV636" s="45"/>
      <c r="CIW636" s="45"/>
      <c r="CIX636" s="45"/>
      <c r="CIY636" s="45"/>
      <c r="CIZ636" s="45"/>
      <c r="CJA636" s="45"/>
      <c r="CJB636" s="45"/>
      <c r="CJC636" s="45"/>
      <c r="CJD636" s="45"/>
      <c r="CJE636" s="45"/>
      <c r="CJF636" s="45"/>
      <c r="CJG636" s="45"/>
      <c r="CJH636" s="45"/>
      <c r="CJI636" s="45"/>
      <c r="CJJ636" s="45"/>
      <c r="CJK636" s="45"/>
      <c r="CJL636" s="45"/>
      <c r="CJM636" s="45"/>
      <c r="CJN636" s="45"/>
      <c r="CJO636" s="45"/>
      <c r="CJP636" s="45"/>
      <c r="CJQ636" s="45"/>
      <c r="CJR636" s="45"/>
      <c r="CJS636" s="45"/>
      <c r="CJT636" s="45"/>
      <c r="CJU636" s="45"/>
      <c r="CJV636" s="45"/>
      <c r="CJW636" s="45"/>
      <c r="CJX636" s="45"/>
      <c r="CJY636" s="45"/>
      <c r="CJZ636" s="45"/>
      <c r="CKA636" s="45"/>
      <c r="CKB636" s="45"/>
      <c r="CKC636" s="45"/>
      <c r="CKD636" s="45"/>
      <c r="CKE636" s="45"/>
      <c r="CKF636" s="45"/>
      <c r="CKG636" s="45"/>
      <c r="CKH636" s="45"/>
      <c r="CKI636" s="45"/>
      <c r="CKJ636" s="45"/>
      <c r="CKK636" s="45"/>
      <c r="CKL636" s="45"/>
      <c r="CKM636" s="45"/>
      <c r="CKN636" s="45"/>
      <c r="CKO636" s="45"/>
      <c r="CKP636" s="45"/>
      <c r="CKQ636" s="45"/>
      <c r="CKR636" s="45"/>
      <c r="CKS636" s="45"/>
      <c r="CKT636" s="45"/>
      <c r="CKU636" s="45"/>
      <c r="CKV636" s="45"/>
      <c r="CKW636" s="45"/>
      <c r="CKX636" s="45"/>
      <c r="CKY636" s="45"/>
      <c r="CKZ636" s="45"/>
      <c r="CLA636" s="45"/>
      <c r="CLB636" s="45"/>
      <c r="CLC636" s="45"/>
      <c r="CLD636" s="45"/>
      <c r="CLE636" s="45"/>
      <c r="CLF636" s="45"/>
      <c r="CLG636" s="45"/>
      <c r="CLH636" s="45"/>
      <c r="CLI636" s="45"/>
      <c r="CLJ636" s="45"/>
      <c r="CLK636" s="45"/>
      <c r="CLL636" s="45"/>
      <c r="CLM636" s="45"/>
      <c r="CLN636" s="45"/>
      <c r="CLO636" s="45"/>
      <c r="CLP636" s="45"/>
      <c r="CLQ636" s="45"/>
      <c r="CLR636" s="45"/>
      <c r="CLS636" s="45"/>
      <c r="CLT636" s="45"/>
      <c r="CLU636" s="45"/>
      <c r="CLV636" s="45"/>
      <c r="CLW636" s="45"/>
      <c r="CLX636" s="45"/>
      <c r="CLY636" s="45"/>
      <c r="CLZ636" s="45"/>
      <c r="CMA636" s="45"/>
      <c r="CMB636" s="45"/>
      <c r="CMC636" s="45"/>
      <c r="CMD636" s="45"/>
      <c r="CME636" s="45"/>
      <c r="CMF636" s="45"/>
      <c r="CMG636" s="45"/>
      <c r="CMH636" s="45"/>
      <c r="CMI636" s="45"/>
      <c r="CMJ636" s="45"/>
      <c r="CMK636" s="45"/>
      <c r="CML636" s="45"/>
      <c r="CMM636" s="45"/>
      <c r="CMN636" s="45"/>
      <c r="CMO636" s="45"/>
      <c r="CMP636" s="45"/>
      <c r="CMQ636" s="45"/>
      <c r="CMR636" s="45"/>
      <c r="CMS636" s="45"/>
      <c r="CMT636" s="45"/>
      <c r="CMU636" s="45"/>
      <c r="CMV636" s="45"/>
      <c r="CMW636" s="45"/>
      <c r="CMX636" s="45"/>
      <c r="CMY636" s="45"/>
      <c r="CMZ636" s="45"/>
      <c r="CNA636" s="45"/>
      <c r="CNB636" s="45"/>
      <c r="CNC636" s="45"/>
      <c r="CND636" s="45"/>
      <c r="CNE636" s="45"/>
      <c r="CNF636" s="45"/>
      <c r="CNG636" s="45"/>
      <c r="CNH636" s="45"/>
      <c r="CNI636" s="45"/>
      <c r="CNJ636" s="45"/>
      <c r="CNK636" s="45"/>
      <c r="CNL636" s="45"/>
      <c r="CNM636" s="45"/>
      <c r="CNN636" s="45"/>
      <c r="CNO636" s="45"/>
      <c r="CNP636" s="45"/>
      <c r="CNQ636" s="45"/>
      <c r="CNR636" s="45"/>
      <c r="CNS636" s="45"/>
      <c r="CNT636" s="45"/>
      <c r="CNU636" s="45"/>
      <c r="CNV636" s="45"/>
      <c r="CNW636" s="45"/>
      <c r="CNX636" s="45"/>
      <c r="CNY636" s="45"/>
      <c r="CNZ636" s="45"/>
      <c r="COA636" s="45"/>
      <c r="COB636" s="45"/>
      <c r="COC636" s="45"/>
      <c r="COD636" s="45"/>
      <c r="COE636" s="45"/>
      <c r="COF636" s="45"/>
      <c r="COG636" s="45"/>
      <c r="COH636" s="45"/>
      <c r="COI636" s="45"/>
      <c r="COJ636" s="45"/>
      <c r="COK636" s="45"/>
      <c r="COL636" s="45"/>
      <c r="COM636" s="45"/>
      <c r="CON636" s="45"/>
      <c r="COO636" s="45"/>
      <c r="COP636" s="45"/>
      <c r="COQ636" s="45"/>
      <c r="COR636" s="45"/>
      <c r="COS636" s="45"/>
      <c r="COT636" s="45"/>
      <c r="COU636" s="45"/>
      <c r="COV636" s="45"/>
      <c r="COW636" s="45"/>
      <c r="COX636" s="45"/>
      <c r="COY636" s="45"/>
      <c r="COZ636" s="45"/>
      <c r="CPA636" s="45"/>
      <c r="CPB636" s="45"/>
      <c r="CPC636" s="45"/>
      <c r="CPD636" s="45"/>
      <c r="CPE636" s="45"/>
      <c r="CPF636" s="45"/>
      <c r="CPG636" s="45"/>
      <c r="CPH636" s="45"/>
      <c r="CPI636" s="45"/>
      <c r="CPJ636" s="45"/>
      <c r="CPK636" s="45"/>
      <c r="CPL636" s="45"/>
      <c r="CPM636" s="45"/>
      <c r="CPN636" s="45"/>
      <c r="CPO636" s="45"/>
      <c r="CPP636" s="45"/>
      <c r="CPQ636" s="45"/>
      <c r="CPR636" s="45"/>
      <c r="CPS636" s="45"/>
      <c r="CPT636" s="45"/>
      <c r="CPU636" s="45"/>
      <c r="CPV636" s="45"/>
      <c r="CPW636" s="45"/>
      <c r="CPX636" s="45"/>
      <c r="CPY636" s="45"/>
      <c r="CPZ636" s="45"/>
      <c r="CQA636" s="45"/>
      <c r="CQB636" s="45"/>
      <c r="CQC636" s="45"/>
      <c r="CQD636" s="45"/>
      <c r="CQE636" s="45"/>
      <c r="CQF636" s="45"/>
      <c r="CQG636" s="45"/>
      <c r="CQH636" s="45"/>
      <c r="CQI636" s="45"/>
      <c r="CQJ636" s="45"/>
      <c r="CQK636" s="45"/>
      <c r="CQL636" s="45"/>
      <c r="CQM636" s="45"/>
      <c r="CQN636" s="45"/>
      <c r="CQO636" s="45"/>
      <c r="CQP636" s="45"/>
      <c r="CQQ636" s="45"/>
      <c r="CQR636" s="45"/>
      <c r="CQS636" s="45"/>
      <c r="CQT636" s="45"/>
      <c r="CQU636" s="45"/>
      <c r="CQV636" s="45"/>
      <c r="CQW636" s="45"/>
      <c r="CQX636" s="45"/>
      <c r="CQY636" s="45"/>
      <c r="CQZ636" s="45"/>
      <c r="CRA636" s="45"/>
      <c r="CRB636" s="45"/>
      <c r="CRC636" s="45"/>
      <c r="CRD636" s="45"/>
      <c r="CRE636" s="45"/>
      <c r="CRF636" s="45"/>
      <c r="CRG636" s="45"/>
      <c r="CRH636" s="45"/>
      <c r="CRI636" s="45"/>
      <c r="CRJ636" s="45"/>
      <c r="CRK636" s="45"/>
      <c r="CRL636" s="45"/>
      <c r="CRM636" s="45"/>
      <c r="CRN636" s="45"/>
      <c r="CRO636" s="45"/>
      <c r="CRP636" s="45"/>
      <c r="CRQ636" s="45"/>
      <c r="CRR636" s="45"/>
      <c r="CRS636" s="45"/>
      <c r="CRT636" s="45"/>
      <c r="CRU636" s="45"/>
      <c r="CRV636" s="45"/>
      <c r="CRW636" s="45"/>
      <c r="CRX636" s="45"/>
      <c r="CRY636" s="45"/>
      <c r="CRZ636" s="45"/>
      <c r="CSA636" s="45"/>
      <c r="CSB636" s="45"/>
      <c r="CSC636" s="45"/>
      <c r="CSD636" s="45"/>
      <c r="CSE636" s="45"/>
      <c r="CSF636" s="45"/>
      <c r="CSG636" s="45"/>
      <c r="CSH636" s="45"/>
      <c r="CSI636" s="45"/>
      <c r="CSJ636" s="45"/>
      <c r="CSK636" s="45"/>
      <c r="CSL636" s="45"/>
      <c r="CSM636" s="45"/>
      <c r="CSN636" s="45"/>
      <c r="CSO636" s="45"/>
      <c r="CSP636" s="45"/>
      <c r="CSQ636" s="45"/>
      <c r="CSR636" s="45"/>
      <c r="CSS636" s="45"/>
      <c r="CST636" s="45"/>
      <c r="CSU636" s="45"/>
      <c r="CSV636" s="45"/>
      <c r="CSW636" s="45"/>
      <c r="CSX636" s="45"/>
      <c r="CSY636" s="45"/>
      <c r="CSZ636" s="45"/>
      <c r="CTA636" s="45"/>
      <c r="CTB636" s="45"/>
      <c r="CTC636" s="45"/>
      <c r="CTD636" s="45"/>
      <c r="CTE636" s="45"/>
      <c r="CTF636" s="45"/>
      <c r="CTG636" s="45"/>
      <c r="CTH636" s="45"/>
      <c r="CTI636" s="45"/>
      <c r="CTJ636" s="45"/>
      <c r="CTK636" s="45"/>
      <c r="CTL636" s="45"/>
      <c r="CTM636" s="45"/>
      <c r="CTN636" s="45"/>
      <c r="CTO636" s="45"/>
      <c r="CTP636" s="45"/>
      <c r="CTQ636" s="45"/>
      <c r="CTR636" s="45"/>
      <c r="CTS636" s="45"/>
      <c r="CTT636" s="45"/>
      <c r="CTU636" s="45"/>
      <c r="CTV636" s="45"/>
      <c r="CTW636" s="45"/>
      <c r="CTX636" s="45"/>
      <c r="CTY636" s="45"/>
      <c r="CTZ636" s="45"/>
      <c r="CUA636" s="45"/>
      <c r="CUB636" s="45"/>
      <c r="CUC636" s="45"/>
      <c r="CUD636" s="45"/>
      <c r="CUE636" s="45"/>
      <c r="CUF636" s="45"/>
      <c r="CUG636" s="45"/>
      <c r="CUH636" s="45"/>
      <c r="CUI636" s="45"/>
      <c r="CUJ636" s="45"/>
      <c r="CUK636" s="45"/>
      <c r="CUL636" s="45"/>
      <c r="CUM636" s="45"/>
      <c r="CUN636" s="45"/>
      <c r="CUO636" s="45"/>
      <c r="CUP636" s="45"/>
      <c r="CUQ636" s="45"/>
      <c r="CUR636" s="45"/>
      <c r="CUS636" s="45"/>
      <c r="CUT636" s="45"/>
      <c r="CUU636" s="45"/>
      <c r="CUV636" s="45"/>
      <c r="CUW636" s="45"/>
      <c r="CUX636" s="45"/>
      <c r="CUY636" s="45"/>
      <c r="CUZ636" s="45"/>
      <c r="CVA636" s="45"/>
      <c r="CVB636" s="45"/>
      <c r="CVC636" s="45"/>
      <c r="CVD636" s="45"/>
      <c r="CVE636" s="45"/>
      <c r="CVF636" s="45"/>
      <c r="CVG636" s="45"/>
      <c r="CVH636" s="45"/>
      <c r="CVI636" s="45"/>
      <c r="CVJ636" s="45"/>
      <c r="CVK636" s="45"/>
      <c r="CVL636" s="45"/>
      <c r="CVM636" s="45"/>
      <c r="CVN636" s="45"/>
      <c r="CVO636" s="45"/>
      <c r="CVP636" s="45"/>
      <c r="CVQ636" s="45"/>
      <c r="CVR636" s="45"/>
      <c r="CVS636" s="45"/>
      <c r="CVT636" s="45"/>
      <c r="CVU636" s="45"/>
      <c r="CVV636" s="45"/>
      <c r="CVW636" s="45"/>
      <c r="CVX636" s="45"/>
      <c r="CVY636" s="45"/>
      <c r="CVZ636" s="45"/>
      <c r="CWA636" s="45"/>
      <c r="CWB636" s="45"/>
      <c r="CWC636" s="45"/>
      <c r="CWD636" s="45"/>
      <c r="CWE636" s="45"/>
      <c r="CWF636" s="45"/>
      <c r="CWG636" s="45"/>
      <c r="CWH636" s="45"/>
      <c r="CWI636" s="45"/>
      <c r="CWJ636" s="45"/>
      <c r="CWK636" s="45"/>
      <c r="CWL636" s="45"/>
      <c r="CWM636" s="45"/>
      <c r="CWN636" s="45"/>
      <c r="CWO636" s="45"/>
      <c r="CWP636" s="45"/>
      <c r="CWQ636" s="45"/>
      <c r="CWR636" s="45"/>
      <c r="CWS636" s="45"/>
      <c r="CWT636" s="45"/>
      <c r="CWU636" s="45"/>
      <c r="CWV636" s="45"/>
      <c r="CWW636" s="45"/>
      <c r="CWX636" s="45"/>
      <c r="CWY636" s="45"/>
      <c r="CWZ636" s="45"/>
      <c r="CXA636" s="45"/>
      <c r="CXB636" s="45"/>
      <c r="CXC636" s="45"/>
      <c r="CXD636" s="45"/>
      <c r="CXE636" s="45"/>
      <c r="CXF636" s="45"/>
      <c r="CXG636" s="45"/>
      <c r="CXH636" s="45"/>
      <c r="CXI636" s="45"/>
      <c r="CXJ636" s="45"/>
      <c r="CXK636" s="45"/>
      <c r="CXL636" s="45"/>
      <c r="CXM636" s="45"/>
      <c r="CXN636" s="45"/>
      <c r="CXO636" s="45"/>
      <c r="CXP636" s="45"/>
      <c r="CXQ636" s="45"/>
      <c r="CXR636" s="45"/>
      <c r="CXS636" s="45"/>
      <c r="CXT636" s="45"/>
      <c r="CXU636" s="45"/>
      <c r="CXV636" s="45"/>
      <c r="CXW636" s="45"/>
      <c r="CXX636" s="45"/>
      <c r="CXY636" s="45"/>
      <c r="CXZ636" s="45"/>
      <c r="CYA636" s="45"/>
      <c r="CYB636" s="45"/>
      <c r="CYC636" s="45"/>
      <c r="CYD636" s="45"/>
      <c r="CYE636" s="45"/>
      <c r="CYF636" s="45"/>
      <c r="CYG636" s="45"/>
      <c r="CYH636" s="45"/>
      <c r="CYI636" s="45"/>
      <c r="CYJ636" s="45"/>
      <c r="CYK636" s="45"/>
      <c r="CYL636" s="45"/>
      <c r="CYM636" s="45"/>
      <c r="CYN636" s="45"/>
      <c r="CYO636" s="45"/>
      <c r="CYP636" s="45"/>
      <c r="CYQ636" s="45"/>
      <c r="CYR636" s="45"/>
      <c r="CYS636" s="45"/>
      <c r="CYT636" s="45"/>
      <c r="CYU636" s="45"/>
      <c r="CYV636" s="45"/>
      <c r="CYW636" s="45"/>
      <c r="CYX636" s="45"/>
      <c r="CYY636" s="45"/>
      <c r="CYZ636" s="45"/>
      <c r="CZA636" s="45"/>
      <c r="CZB636" s="45"/>
      <c r="CZC636" s="45"/>
      <c r="CZD636" s="45"/>
      <c r="CZE636" s="45"/>
      <c r="CZF636" s="45"/>
      <c r="CZG636" s="45"/>
      <c r="CZH636" s="45"/>
      <c r="CZI636" s="45"/>
      <c r="CZJ636" s="45"/>
      <c r="CZK636" s="45"/>
      <c r="CZL636" s="45"/>
      <c r="CZM636" s="45"/>
      <c r="CZN636" s="45"/>
      <c r="CZO636" s="45"/>
      <c r="CZP636" s="45"/>
      <c r="CZQ636" s="45"/>
      <c r="CZR636" s="45"/>
      <c r="CZS636" s="45"/>
      <c r="CZT636" s="45"/>
      <c r="CZU636" s="45"/>
      <c r="CZV636" s="45"/>
      <c r="CZW636" s="45"/>
      <c r="CZX636" s="45"/>
      <c r="CZY636" s="45"/>
      <c r="CZZ636" s="45"/>
      <c r="DAA636" s="45"/>
      <c r="DAB636" s="45"/>
      <c r="DAC636" s="45"/>
      <c r="DAD636" s="45"/>
      <c r="DAE636" s="45"/>
      <c r="DAF636" s="45"/>
      <c r="DAG636" s="45"/>
      <c r="DAH636" s="45"/>
      <c r="DAI636" s="45"/>
      <c r="DAJ636" s="45"/>
      <c r="DAK636" s="45"/>
      <c r="DAL636" s="45"/>
      <c r="DAM636" s="45"/>
      <c r="DAN636" s="45"/>
      <c r="DAO636" s="45"/>
      <c r="DAP636" s="45"/>
      <c r="DAQ636" s="45"/>
      <c r="DAR636" s="45"/>
      <c r="DAS636" s="45"/>
      <c r="DAT636" s="45"/>
      <c r="DAU636" s="45"/>
      <c r="DAV636" s="45"/>
      <c r="DAW636" s="45"/>
      <c r="DAX636" s="45"/>
      <c r="DAY636" s="45"/>
      <c r="DAZ636" s="45"/>
      <c r="DBA636" s="45"/>
      <c r="DBB636" s="45"/>
      <c r="DBC636" s="45"/>
      <c r="DBD636" s="45"/>
      <c r="DBE636" s="45"/>
      <c r="DBF636" s="45"/>
      <c r="DBG636" s="45"/>
      <c r="DBH636" s="45"/>
      <c r="DBI636" s="45"/>
      <c r="DBJ636" s="45"/>
      <c r="DBK636" s="45"/>
      <c r="DBL636" s="45"/>
      <c r="DBM636" s="45"/>
      <c r="DBN636" s="45"/>
      <c r="DBO636" s="45"/>
      <c r="DBP636" s="45"/>
      <c r="DBQ636" s="45"/>
      <c r="DBR636" s="45"/>
      <c r="DBS636" s="45"/>
      <c r="DBT636" s="45"/>
      <c r="DBU636" s="45"/>
      <c r="DBV636" s="45"/>
      <c r="DBW636" s="45"/>
      <c r="DBX636" s="45"/>
      <c r="DBY636" s="45"/>
      <c r="DBZ636" s="45"/>
      <c r="DCA636" s="45"/>
      <c r="DCB636" s="45"/>
      <c r="DCC636" s="45"/>
      <c r="DCD636" s="45"/>
      <c r="DCE636" s="45"/>
      <c r="DCF636" s="45"/>
      <c r="DCG636" s="45"/>
      <c r="DCH636" s="45"/>
      <c r="DCI636" s="45"/>
      <c r="DCJ636" s="45"/>
      <c r="DCK636" s="45"/>
      <c r="DCL636" s="45"/>
      <c r="DCM636" s="45"/>
      <c r="DCN636" s="45"/>
      <c r="DCO636" s="45"/>
      <c r="DCP636" s="45"/>
      <c r="DCQ636" s="45"/>
      <c r="DCR636" s="45"/>
      <c r="DCS636" s="45"/>
      <c r="DCT636" s="45"/>
      <c r="DCU636" s="45"/>
      <c r="DCV636" s="45"/>
      <c r="DCW636" s="45"/>
      <c r="DCX636" s="45"/>
      <c r="DCY636" s="45"/>
      <c r="DCZ636" s="45"/>
      <c r="DDA636" s="45"/>
      <c r="DDB636" s="45"/>
      <c r="DDC636" s="45"/>
      <c r="DDD636" s="45"/>
      <c r="DDE636" s="45"/>
      <c r="DDF636" s="45"/>
      <c r="DDG636" s="45"/>
      <c r="DDH636" s="45"/>
      <c r="DDI636" s="45"/>
      <c r="DDJ636" s="45"/>
      <c r="DDK636" s="45"/>
      <c r="DDL636" s="45"/>
      <c r="DDM636" s="45"/>
      <c r="DDN636" s="45"/>
      <c r="DDO636" s="45"/>
      <c r="DDP636" s="45"/>
      <c r="DDQ636" s="45"/>
      <c r="DDR636" s="45"/>
      <c r="DDS636" s="45"/>
      <c r="DDT636" s="45"/>
      <c r="DDU636" s="45"/>
      <c r="DDV636" s="45"/>
      <c r="DDW636" s="45"/>
      <c r="DDX636" s="45"/>
      <c r="DDY636" s="45"/>
      <c r="DDZ636" s="45"/>
      <c r="DEA636" s="45"/>
      <c r="DEB636" s="45"/>
      <c r="DEC636" s="45"/>
      <c r="DED636" s="45"/>
      <c r="DEE636" s="45"/>
      <c r="DEF636" s="45"/>
      <c r="DEG636" s="45"/>
      <c r="DEH636" s="45"/>
      <c r="DEI636" s="45"/>
      <c r="DEJ636" s="45"/>
      <c r="DEK636" s="45"/>
      <c r="DEL636" s="45"/>
      <c r="DEM636" s="45"/>
      <c r="DEN636" s="45"/>
      <c r="DEO636" s="45"/>
      <c r="DEP636" s="45"/>
      <c r="DEQ636" s="45"/>
      <c r="DER636" s="45"/>
      <c r="DES636" s="45"/>
      <c r="DET636" s="45"/>
      <c r="DEU636" s="45"/>
      <c r="DEV636" s="45"/>
      <c r="DEW636" s="45"/>
      <c r="DEX636" s="45"/>
      <c r="DEY636" s="45"/>
      <c r="DEZ636" s="45"/>
      <c r="DFA636" s="45"/>
      <c r="DFB636" s="45"/>
      <c r="DFC636" s="45"/>
      <c r="DFD636" s="45"/>
      <c r="DFE636" s="45"/>
      <c r="DFF636" s="45"/>
      <c r="DFG636" s="45"/>
      <c r="DFH636" s="45"/>
      <c r="DFI636" s="45"/>
      <c r="DFJ636" s="45"/>
      <c r="DFK636" s="45"/>
      <c r="DFL636" s="45"/>
      <c r="DFM636" s="45"/>
      <c r="DFN636" s="45"/>
      <c r="DFO636" s="45"/>
      <c r="DFP636" s="45"/>
      <c r="DFQ636" s="45"/>
      <c r="DFR636" s="45"/>
      <c r="DFS636" s="45"/>
      <c r="DFT636" s="45"/>
      <c r="DFU636" s="45"/>
      <c r="DFV636" s="45"/>
      <c r="DFW636" s="45"/>
      <c r="DFX636" s="45"/>
      <c r="DFY636" s="45"/>
      <c r="DFZ636" s="45"/>
      <c r="DGA636" s="45"/>
      <c r="DGB636" s="45"/>
      <c r="DGC636" s="45"/>
      <c r="DGD636" s="45"/>
      <c r="DGE636" s="45"/>
      <c r="DGF636" s="45"/>
      <c r="DGG636" s="45"/>
      <c r="DGH636" s="45"/>
      <c r="DGI636" s="45"/>
      <c r="DGJ636" s="45"/>
      <c r="DGK636" s="45"/>
      <c r="DGL636" s="45"/>
      <c r="DGM636" s="45"/>
      <c r="DGN636" s="45"/>
      <c r="DGO636" s="45"/>
      <c r="DGP636" s="45"/>
      <c r="DGQ636" s="45"/>
      <c r="DGR636" s="45"/>
      <c r="DGS636" s="45"/>
      <c r="DGT636" s="45"/>
      <c r="DGU636" s="45"/>
      <c r="DGV636" s="45"/>
      <c r="DGW636" s="45"/>
      <c r="DGX636" s="45"/>
      <c r="DGY636" s="45"/>
      <c r="DGZ636" s="45"/>
      <c r="DHA636" s="45"/>
      <c r="DHB636" s="45"/>
      <c r="DHC636" s="45"/>
      <c r="DHD636" s="45"/>
      <c r="DHE636" s="45"/>
      <c r="DHF636" s="45"/>
      <c r="DHG636" s="45"/>
      <c r="DHH636" s="45"/>
      <c r="DHI636" s="45"/>
      <c r="DHJ636" s="45"/>
      <c r="DHK636" s="45"/>
      <c r="DHL636" s="45"/>
      <c r="DHM636" s="45"/>
      <c r="DHN636" s="45"/>
      <c r="DHO636" s="45"/>
      <c r="DHP636" s="45"/>
      <c r="DHQ636" s="45"/>
      <c r="DHR636" s="45"/>
      <c r="DHS636" s="45"/>
      <c r="DHT636" s="45"/>
      <c r="DHU636" s="45"/>
      <c r="DHV636" s="45"/>
      <c r="DHW636" s="45"/>
      <c r="DHX636" s="45"/>
      <c r="DHY636" s="45"/>
      <c r="DHZ636" s="45"/>
      <c r="DIA636" s="45"/>
      <c r="DIB636" s="45"/>
      <c r="DIC636" s="45"/>
      <c r="DID636" s="45"/>
      <c r="DIE636" s="45"/>
      <c r="DIF636" s="45"/>
      <c r="DIG636" s="45"/>
      <c r="DIH636" s="45"/>
      <c r="DII636" s="45"/>
      <c r="DIJ636" s="45"/>
      <c r="DIK636" s="45"/>
      <c r="DIL636" s="45"/>
      <c r="DIM636" s="45"/>
      <c r="DIN636" s="45"/>
      <c r="DIO636" s="45"/>
      <c r="DIP636" s="45"/>
      <c r="DIQ636" s="45"/>
      <c r="DIR636" s="45"/>
      <c r="DIS636" s="45"/>
      <c r="DIT636" s="45"/>
      <c r="DIU636" s="45"/>
      <c r="DIV636" s="45"/>
      <c r="DIW636" s="45"/>
      <c r="DIX636" s="45"/>
      <c r="DIY636" s="45"/>
      <c r="DIZ636" s="45"/>
      <c r="DJA636" s="45"/>
      <c r="DJB636" s="45"/>
      <c r="DJC636" s="45"/>
      <c r="DJD636" s="45"/>
      <c r="DJE636" s="45"/>
      <c r="DJF636" s="45"/>
      <c r="DJG636" s="45"/>
      <c r="DJH636" s="45"/>
      <c r="DJI636" s="45"/>
      <c r="DJJ636" s="45"/>
      <c r="DJK636" s="45"/>
      <c r="DJL636" s="45"/>
      <c r="DJM636" s="45"/>
      <c r="DJN636" s="45"/>
      <c r="DJO636" s="45"/>
      <c r="DJP636" s="45"/>
      <c r="DJQ636" s="45"/>
      <c r="DJR636" s="45"/>
      <c r="DJS636" s="45"/>
      <c r="DJT636" s="45"/>
      <c r="DJU636" s="45"/>
      <c r="DJV636" s="45"/>
      <c r="DJW636" s="45"/>
      <c r="DJX636" s="45"/>
      <c r="DJY636" s="45"/>
      <c r="DJZ636" s="45"/>
      <c r="DKA636" s="45"/>
      <c r="DKB636" s="45"/>
      <c r="DKC636" s="45"/>
      <c r="DKD636" s="45"/>
      <c r="DKE636" s="45"/>
      <c r="DKF636" s="45"/>
      <c r="DKG636" s="45"/>
      <c r="DKH636" s="45"/>
      <c r="DKI636" s="45"/>
      <c r="DKJ636" s="45"/>
      <c r="DKK636" s="45"/>
      <c r="DKL636" s="45"/>
      <c r="DKM636" s="45"/>
      <c r="DKN636" s="45"/>
      <c r="DKO636" s="45"/>
      <c r="DKP636" s="45"/>
      <c r="DKQ636" s="45"/>
      <c r="DKR636" s="45"/>
      <c r="DKS636" s="45"/>
      <c r="DKT636" s="45"/>
      <c r="DKU636" s="45"/>
      <c r="DKV636" s="45"/>
      <c r="DKW636" s="45"/>
      <c r="DKX636" s="45"/>
      <c r="DKY636" s="45"/>
      <c r="DKZ636" s="45"/>
      <c r="DLA636" s="45"/>
      <c r="DLB636" s="45"/>
      <c r="DLC636" s="45"/>
      <c r="DLD636" s="45"/>
      <c r="DLE636" s="45"/>
      <c r="DLF636" s="45"/>
      <c r="DLG636" s="45"/>
      <c r="DLH636" s="45"/>
      <c r="DLI636" s="45"/>
      <c r="DLJ636" s="45"/>
      <c r="DLK636" s="45"/>
      <c r="DLL636" s="45"/>
      <c r="DLM636" s="45"/>
      <c r="DLN636" s="45"/>
      <c r="DLO636" s="45"/>
      <c r="DLP636" s="45"/>
      <c r="DLQ636" s="45"/>
      <c r="DLR636" s="45"/>
      <c r="DLS636" s="45"/>
      <c r="DLT636" s="45"/>
      <c r="DLU636" s="45"/>
      <c r="DLV636" s="45"/>
      <c r="DLW636" s="45"/>
      <c r="DLX636" s="45"/>
      <c r="DLY636" s="45"/>
      <c r="DLZ636" s="45"/>
      <c r="DMA636" s="45"/>
      <c r="DMB636" s="45"/>
      <c r="DMC636" s="45"/>
      <c r="DMD636" s="45"/>
      <c r="DME636" s="45"/>
      <c r="DMF636" s="45"/>
      <c r="DMG636" s="45"/>
      <c r="DMH636" s="45"/>
      <c r="DMI636" s="45"/>
      <c r="DMJ636" s="45"/>
      <c r="DMK636" s="45"/>
      <c r="DML636" s="45"/>
      <c r="DMM636" s="45"/>
      <c r="DMN636" s="45"/>
      <c r="DMO636" s="45"/>
      <c r="DMP636" s="45"/>
      <c r="DMQ636" s="45"/>
      <c r="DMR636" s="45"/>
      <c r="DMS636" s="45"/>
      <c r="DMT636" s="45"/>
      <c r="DMU636" s="45"/>
      <c r="DMV636" s="45"/>
      <c r="DMW636" s="45"/>
      <c r="DMX636" s="45"/>
      <c r="DMY636" s="45"/>
      <c r="DMZ636" s="45"/>
      <c r="DNA636" s="45"/>
      <c r="DNB636" s="45"/>
      <c r="DNC636" s="45"/>
      <c r="DND636" s="45"/>
      <c r="DNE636" s="45"/>
      <c r="DNF636" s="45"/>
      <c r="DNG636" s="45"/>
      <c r="DNH636" s="45"/>
      <c r="DNI636" s="45"/>
      <c r="DNJ636" s="45"/>
      <c r="DNK636" s="45"/>
      <c r="DNL636" s="45"/>
      <c r="DNM636" s="45"/>
      <c r="DNN636" s="45"/>
      <c r="DNO636" s="45"/>
      <c r="DNP636" s="45"/>
      <c r="DNQ636" s="45"/>
      <c r="DNR636" s="45"/>
      <c r="DNS636" s="45"/>
      <c r="DNT636" s="45"/>
      <c r="DNU636" s="45"/>
      <c r="DNV636" s="45"/>
      <c r="DNW636" s="45"/>
      <c r="DNX636" s="45"/>
      <c r="DNY636" s="45"/>
      <c r="DNZ636" s="45"/>
      <c r="DOA636" s="45"/>
      <c r="DOB636" s="45"/>
      <c r="DOC636" s="45"/>
      <c r="DOD636" s="45"/>
      <c r="DOE636" s="45"/>
      <c r="DOF636" s="45"/>
      <c r="DOG636" s="45"/>
      <c r="DOH636" s="45"/>
      <c r="DOI636" s="45"/>
      <c r="DOJ636" s="45"/>
      <c r="DOK636" s="45"/>
      <c r="DOL636" s="45"/>
      <c r="DOM636" s="45"/>
      <c r="DON636" s="45"/>
      <c r="DOO636" s="45"/>
      <c r="DOP636" s="45"/>
      <c r="DOQ636" s="45"/>
      <c r="DOR636" s="45"/>
      <c r="DOS636" s="45"/>
      <c r="DOT636" s="45"/>
      <c r="DOU636" s="45"/>
      <c r="DOV636" s="45"/>
      <c r="DOW636" s="45"/>
      <c r="DOX636" s="45"/>
      <c r="DOY636" s="45"/>
      <c r="DOZ636" s="45"/>
      <c r="DPA636" s="45"/>
      <c r="DPB636" s="45"/>
      <c r="DPC636" s="45"/>
      <c r="DPD636" s="45"/>
      <c r="DPE636" s="45"/>
      <c r="DPF636" s="45"/>
      <c r="DPG636" s="45"/>
      <c r="DPH636" s="45"/>
      <c r="DPI636" s="45"/>
      <c r="DPJ636" s="45"/>
      <c r="DPK636" s="45"/>
      <c r="DPL636" s="45"/>
      <c r="DPM636" s="45"/>
      <c r="DPN636" s="45"/>
      <c r="DPO636" s="45"/>
      <c r="DPP636" s="45"/>
      <c r="DPQ636" s="45"/>
      <c r="DPR636" s="45"/>
      <c r="DPS636" s="45"/>
      <c r="DPT636" s="45"/>
      <c r="DPU636" s="45"/>
      <c r="DPV636" s="45"/>
      <c r="DPW636" s="45"/>
      <c r="DPX636" s="45"/>
      <c r="DPY636" s="45"/>
      <c r="DPZ636" s="45"/>
      <c r="DQA636" s="45"/>
      <c r="DQB636" s="45"/>
      <c r="DQC636" s="45"/>
      <c r="DQD636" s="45"/>
      <c r="DQE636" s="45"/>
      <c r="DQF636" s="45"/>
      <c r="DQG636" s="45"/>
      <c r="DQH636" s="45"/>
      <c r="DQI636" s="45"/>
      <c r="DQJ636" s="45"/>
      <c r="DQK636" s="45"/>
      <c r="DQL636" s="45"/>
      <c r="DQM636" s="45"/>
      <c r="DQN636" s="45"/>
      <c r="DQO636" s="45"/>
      <c r="DQP636" s="45"/>
      <c r="DQQ636" s="45"/>
      <c r="DQR636" s="45"/>
      <c r="DQS636" s="45"/>
      <c r="DQT636" s="45"/>
      <c r="DQU636" s="45"/>
      <c r="DQV636" s="45"/>
      <c r="DQW636" s="45"/>
      <c r="DQX636" s="45"/>
      <c r="DQY636" s="45"/>
      <c r="DQZ636" s="45"/>
      <c r="DRA636" s="45"/>
      <c r="DRB636" s="45"/>
      <c r="DRC636" s="45"/>
      <c r="DRD636" s="45"/>
      <c r="DRE636" s="45"/>
      <c r="DRF636" s="45"/>
      <c r="DRG636" s="45"/>
      <c r="DRH636" s="45"/>
      <c r="DRI636" s="45"/>
      <c r="DRJ636" s="45"/>
      <c r="DRK636" s="45"/>
      <c r="DRL636" s="45"/>
      <c r="DRM636" s="45"/>
      <c r="DRN636" s="45"/>
      <c r="DRO636" s="45"/>
      <c r="DRP636" s="45"/>
      <c r="DRQ636" s="45"/>
      <c r="DRR636" s="45"/>
      <c r="DRS636" s="45"/>
      <c r="DRT636" s="45"/>
      <c r="DRU636" s="45"/>
      <c r="DRV636" s="45"/>
      <c r="DRW636" s="45"/>
      <c r="DRX636" s="45"/>
      <c r="DRY636" s="45"/>
      <c r="DRZ636" s="45"/>
      <c r="DSA636" s="45"/>
      <c r="DSB636" s="45"/>
      <c r="DSC636" s="45"/>
      <c r="DSD636" s="45"/>
      <c r="DSE636" s="45"/>
      <c r="DSF636" s="45"/>
      <c r="DSG636" s="45"/>
      <c r="DSH636" s="45"/>
      <c r="DSI636" s="45"/>
      <c r="DSJ636" s="45"/>
      <c r="DSK636" s="45"/>
      <c r="DSL636" s="45"/>
      <c r="DSM636" s="45"/>
      <c r="DSN636" s="45"/>
      <c r="DSO636" s="45"/>
      <c r="DSP636" s="45"/>
      <c r="DSQ636" s="45"/>
      <c r="DSR636" s="45"/>
      <c r="DSS636" s="45"/>
      <c r="DST636" s="45"/>
      <c r="DSU636" s="45"/>
      <c r="DSV636" s="45"/>
      <c r="DSW636" s="45"/>
      <c r="DSX636" s="45"/>
      <c r="DSY636" s="45"/>
      <c r="DSZ636" s="45"/>
      <c r="DTA636" s="45"/>
      <c r="DTB636" s="45"/>
      <c r="DTC636" s="45"/>
      <c r="DTD636" s="45"/>
      <c r="DTE636" s="45"/>
      <c r="DTF636" s="45"/>
      <c r="DTG636" s="45"/>
      <c r="DTH636" s="45"/>
      <c r="DTI636" s="45"/>
      <c r="DTJ636" s="45"/>
      <c r="DTK636" s="45"/>
      <c r="DTL636" s="45"/>
      <c r="DTM636" s="45"/>
      <c r="DTN636" s="45"/>
      <c r="DTO636" s="45"/>
      <c r="DTP636" s="45"/>
      <c r="DTQ636" s="45"/>
      <c r="DTR636" s="45"/>
      <c r="DTS636" s="45"/>
      <c r="DTT636" s="45"/>
      <c r="DTU636" s="45"/>
      <c r="DTV636" s="45"/>
      <c r="DTW636" s="45"/>
      <c r="DTX636" s="45"/>
      <c r="DTY636" s="45"/>
      <c r="DTZ636" s="45"/>
      <c r="DUA636" s="45"/>
      <c r="DUB636" s="45"/>
      <c r="DUC636" s="45"/>
      <c r="DUD636" s="45"/>
      <c r="DUE636" s="45"/>
      <c r="DUF636" s="45"/>
      <c r="DUG636" s="45"/>
      <c r="DUH636" s="45"/>
      <c r="DUI636" s="45"/>
      <c r="DUJ636" s="45"/>
      <c r="DUK636" s="45"/>
      <c r="DUL636" s="45"/>
      <c r="DUM636" s="45"/>
      <c r="DUN636" s="45"/>
      <c r="DUO636" s="45"/>
      <c r="DUP636" s="45"/>
      <c r="DUQ636" s="45"/>
      <c r="DUR636" s="45"/>
      <c r="DUS636" s="45"/>
      <c r="DUT636" s="45"/>
      <c r="DUU636" s="45"/>
      <c r="DUV636" s="45"/>
      <c r="DUW636" s="45"/>
      <c r="DUX636" s="45"/>
      <c r="DUY636" s="45"/>
      <c r="DUZ636" s="45"/>
      <c r="DVA636" s="45"/>
      <c r="DVB636" s="45"/>
      <c r="DVC636" s="45"/>
      <c r="DVD636" s="45"/>
      <c r="DVE636" s="45"/>
      <c r="DVF636" s="45"/>
      <c r="DVG636" s="45"/>
      <c r="DVH636" s="45"/>
      <c r="DVI636" s="45"/>
      <c r="DVJ636" s="45"/>
      <c r="DVK636" s="45"/>
      <c r="DVL636" s="45"/>
      <c r="DVM636" s="45"/>
      <c r="DVN636" s="45"/>
      <c r="DVO636" s="45"/>
      <c r="DVP636" s="45"/>
      <c r="DVQ636" s="45"/>
      <c r="DVR636" s="45"/>
      <c r="DVS636" s="45"/>
      <c r="DVT636" s="45"/>
      <c r="DVU636" s="45"/>
      <c r="DVV636" s="45"/>
      <c r="DVW636" s="45"/>
      <c r="DVX636" s="45"/>
      <c r="DVY636" s="45"/>
      <c r="DVZ636" s="45"/>
      <c r="DWA636" s="45"/>
      <c r="DWB636" s="45"/>
      <c r="DWC636" s="45"/>
      <c r="DWD636" s="45"/>
      <c r="DWE636" s="45"/>
      <c r="DWF636" s="45"/>
      <c r="DWG636" s="45"/>
      <c r="DWH636" s="45"/>
      <c r="DWI636" s="45"/>
      <c r="DWJ636" s="45"/>
      <c r="DWK636" s="45"/>
      <c r="DWL636" s="45"/>
      <c r="DWM636" s="45"/>
      <c r="DWN636" s="45"/>
      <c r="DWO636" s="45"/>
      <c r="DWP636" s="45"/>
      <c r="DWQ636" s="45"/>
      <c r="DWR636" s="45"/>
      <c r="DWS636" s="45"/>
      <c r="DWT636" s="45"/>
      <c r="DWU636" s="45"/>
      <c r="DWV636" s="45"/>
      <c r="DWW636" s="45"/>
      <c r="DWX636" s="45"/>
      <c r="DWY636" s="45"/>
      <c r="DWZ636" s="45"/>
      <c r="DXA636" s="45"/>
      <c r="DXB636" s="45"/>
      <c r="DXC636" s="45"/>
      <c r="DXD636" s="45"/>
      <c r="DXE636" s="45"/>
      <c r="DXF636" s="45"/>
      <c r="DXG636" s="45"/>
      <c r="DXH636" s="45"/>
      <c r="DXI636" s="45"/>
      <c r="DXJ636" s="45"/>
      <c r="DXK636" s="45"/>
      <c r="DXL636" s="45"/>
      <c r="DXM636" s="45"/>
      <c r="DXN636" s="45"/>
      <c r="DXO636" s="45"/>
      <c r="DXP636" s="45"/>
      <c r="DXQ636" s="45"/>
      <c r="DXR636" s="45"/>
      <c r="DXS636" s="45"/>
      <c r="DXT636" s="45"/>
      <c r="DXU636" s="45"/>
      <c r="DXV636" s="45"/>
      <c r="DXW636" s="45"/>
      <c r="DXX636" s="45"/>
      <c r="DXY636" s="45"/>
      <c r="DXZ636" s="45"/>
      <c r="DYA636" s="45"/>
      <c r="DYB636" s="45"/>
      <c r="DYC636" s="45"/>
      <c r="DYD636" s="45"/>
      <c r="DYE636" s="45"/>
      <c r="DYF636" s="45"/>
      <c r="DYG636" s="45"/>
      <c r="DYH636" s="45"/>
      <c r="DYI636" s="45"/>
      <c r="DYJ636" s="45"/>
      <c r="DYK636" s="45"/>
      <c r="DYL636" s="45"/>
      <c r="DYM636" s="45"/>
      <c r="DYN636" s="45"/>
      <c r="DYO636" s="45"/>
      <c r="DYP636" s="45"/>
      <c r="DYQ636" s="45"/>
      <c r="DYR636" s="45"/>
      <c r="DYS636" s="45"/>
      <c r="DYT636" s="45"/>
      <c r="DYU636" s="45"/>
      <c r="DYV636" s="45"/>
      <c r="DYW636" s="45"/>
      <c r="DYX636" s="45"/>
      <c r="DYY636" s="45"/>
      <c r="DYZ636" s="45"/>
      <c r="DZA636" s="45"/>
      <c r="DZB636" s="45"/>
      <c r="DZC636" s="45"/>
      <c r="DZD636" s="45"/>
      <c r="DZE636" s="45"/>
      <c r="DZF636" s="45"/>
      <c r="DZG636" s="45"/>
      <c r="DZH636" s="45"/>
      <c r="DZI636" s="45"/>
      <c r="DZJ636" s="45"/>
      <c r="DZK636" s="45"/>
      <c r="DZL636" s="45"/>
      <c r="DZM636" s="45"/>
      <c r="DZN636" s="45"/>
      <c r="DZO636" s="45"/>
      <c r="DZP636" s="45"/>
      <c r="DZQ636" s="45"/>
      <c r="DZR636" s="45"/>
      <c r="DZS636" s="45"/>
      <c r="DZT636" s="45"/>
      <c r="DZU636" s="45"/>
      <c r="DZV636" s="45"/>
      <c r="DZW636" s="45"/>
      <c r="DZX636" s="45"/>
      <c r="DZY636" s="45"/>
      <c r="DZZ636" s="45"/>
      <c r="EAA636" s="45"/>
      <c r="EAB636" s="45"/>
      <c r="EAC636" s="45"/>
      <c r="EAD636" s="45"/>
      <c r="EAE636" s="45"/>
      <c r="EAF636" s="45"/>
      <c r="EAG636" s="45"/>
      <c r="EAH636" s="45"/>
      <c r="EAI636" s="45"/>
      <c r="EAJ636" s="45"/>
      <c r="EAK636" s="45"/>
      <c r="EAL636" s="45"/>
      <c r="EAM636" s="45"/>
      <c r="EAN636" s="45"/>
      <c r="EAO636" s="45"/>
      <c r="EAP636" s="45"/>
      <c r="EAQ636" s="45"/>
      <c r="EAR636" s="45"/>
      <c r="EAS636" s="45"/>
      <c r="EAT636" s="45"/>
      <c r="EAU636" s="45"/>
      <c r="EAV636" s="45"/>
      <c r="EAW636" s="45"/>
      <c r="EAX636" s="45"/>
      <c r="EAY636" s="45"/>
      <c r="EAZ636" s="45"/>
      <c r="EBA636" s="45"/>
      <c r="EBB636" s="45"/>
      <c r="EBC636" s="45"/>
      <c r="EBD636" s="45"/>
      <c r="EBE636" s="45"/>
      <c r="EBF636" s="45"/>
      <c r="EBG636" s="45"/>
      <c r="EBH636" s="45"/>
      <c r="EBI636" s="45"/>
      <c r="EBJ636" s="45"/>
      <c r="EBK636" s="45"/>
      <c r="EBL636" s="45"/>
      <c r="EBM636" s="45"/>
      <c r="EBN636" s="45"/>
      <c r="EBO636" s="45"/>
      <c r="EBP636" s="45"/>
      <c r="EBQ636" s="45"/>
      <c r="EBR636" s="45"/>
      <c r="EBS636" s="45"/>
      <c r="EBT636" s="45"/>
      <c r="EBU636" s="45"/>
      <c r="EBV636" s="45"/>
      <c r="EBW636" s="45"/>
      <c r="EBX636" s="45"/>
      <c r="EBY636" s="45"/>
      <c r="EBZ636" s="45"/>
      <c r="ECA636" s="45"/>
      <c r="ECB636" s="45"/>
      <c r="ECC636" s="45"/>
      <c r="ECD636" s="45"/>
      <c r="ECE636" s="45"/>
      <c r="ECF636" s="45"/>
      <c r="ECG636" s="45"/>
      <c r="ECH636" s="45"/>
      <c r="ECI636" s="45"/>
      <c r="ECJ636" s="45"/>
      <c r="ECK636" s="45"/>
      <c r="ECL636" s="45"/>
      <c r="ECM636" s="45"/>
      <c r="ECN636" s="45"/>
      <c r="ECO636" s="45"/>
      <c r="ECP636" s="45"/>
      <c r="ECQ636" s="45"/>
      <c r="ECR636" s="45"/>
      <c r="ECS636" s="45"/>
      <c r="ECT636" s="45"/>
      <c r="ECU636" s="45"/>
      <c r="ECV636" s="45"/>
      <c r="ECW636" s="45"/>
      <c r="ECX636" s="45"/>
      <c r="ECY636" s="45"/>
      <c r="ECZ636" s="45"/>
      <c r="EDA636" s="45"/>
      <c r="EDB636" s="45"/>
      <c r="EDC636" s="45"/>
      <c r="EDD636" s="45"/>
      <c r="EDE636" s="45"/>
      <c r="EDF636" s="45"/>
      <c r="EDG636" s="45"/>
      <c r="EDH636" s="45"/>
      <c r="EDI636" s="45"/>
      <c r="EDJ636" s="45"/>
      <c r="EDK636" s="45"/>
      <c r="EDL636" s="45"/>
      <c r="EDM636" s="45"/>
      <c r="EDN636" s="45"/>
      <c r="EDO636" s="45"/>
      <c r="EDP636" s="45"/>
      <c r="EDQ636" s="45"/>
      <c r="EDR636" s="45"/>
      <c r="EDS636" s="45"/>
      <c r="EDT636" s="45"/>
      <c r="EDU636" s="45"/>
      <c r="EDV636" s="45"/>
      <c r="EDW636" s="45"/>
      <c r="EDX636" s="45"/>
      <c r="EDY636" s="45"/>
      <c r="EDZ636" s="45"/>
      <c r="EEA636" s="45"/>
      <c r="EEB636" s="45"/>
      <c r="EEC636" s="45"/>
      <c r="EED636" s="45"/>
      <c r="EEE636" s="45"/>
      <c r="EEF636" s="45"/>
      <c r="EEG636" s="45"/>
      <c r="EEH636" s="45"/>
      <c r="EEI636" s="45"/>
      <c r="EEJ636" s="45"/>
      <c r="EEK636" s="45"/>
      <c r="EEL636" s="45"/>
      <c r="EEM636" s="45"/>
      <c r="EEN636" s="45"/>
      <c r="EEO636" s="45"/>
      <c r="EEP636" s="45"/>
      <c r="EEQ636" s="45"/>
      <c r="EER636" s="45"/>
      <c r="EES636" s="45"/>
      <c r="EET636" s="45"/>
      <c r="EEU636" s="45"/>
      <c r="EEV636" s="45"/>
      <c r="EEW636" s="45"/>
      <c r="EEX636" s="45"/>
      <c r="EEY636" s="45"/>
      <c r="EEZ636" s="45"/>
      <c r="EFA636" s="45"/>
      <c r="EFB636" s="45"/>
      <c r="EFC636" s="45"/>
      <c r="EFD636" s="45"/>
      <c r="EFE636" s="45"/>
      <c r="EFF636" s="45"/>
      <c r="EFG636" s="45"/>
      <c r="EFH636" s="45"/>
      <c r="EFI636" s="45"/>
      <c r="EFJ636" s="45"/>
      <c r="EFK636" s="45"/>
      <c r="EFL636" s="45"/>
      <c r="EFM636" s="45"/>
      <c r="EFN636" s="45"/>
      <c r="EFO636" s="45"/>
      <c r="EFP636" s="45"/>
      <c r="EFQ636" s="45"/>
      <c r="EFR636" s="45"/>
      <c r="EFS636" s="45"/>
      <c r="EFT636" s="45"/>
      <c r="EFU636" s="45"/>
      <c r="EFV636" s="45"/>
      <c r="EFW636" s="45"/>
      <c r="EFX636" s="45"/>
      <c r="EFY636" s="45"/>
      <c r="EFZ636" s="45"/>
      <c r="EGA636" s="45"/>
      <c r="EGB636" s="45"/>
      <c r="EGC636" s="45"/>
      <c r="EGD636" s="45"/>
      <c r="EGE636" s="45"/>
      <c r="EGF636" s="45"/>
      <c r="EGG636" s="45"/>
      <c r="EGH636" s="45"/>
      <c r="EGI636" s="45"/>
      <c r="EGJ636" s="45"/>
      <c r="EGK636" s="45"/>
      <c r="EGL636" s="45"/>
      <c r="EGM636" s="45"/>
      <c r="EGN636" s="45"/>
      <c r="EGO636" s="45"/>
      <c r="EGP636" s="45"/>
      <c r="EGQ636" s="45"/>
      <c r="EGR636" s="45"/>
      <c r="EGS636" s="45"/>
      <c r="EGT636" s="45"/>
      <c r="EGU636" s="45"/>
      <c r="EGV636" s="45"/>
      <c r="EGW636" s="45"/>
      <c r="EGX636" s="45"/>
      <c r="EGY636" s="45"/>
      <c r="EGZ636" s="45"/>
      <c r="EHA636" s="45"/>
      <c r="EHB636" s="45"/>
      <c r="EHC636" s="45"/>
      <c r="EHD636" s="45"/>
      <c r="EHE636" s="45"/>
      <c r="EHF636" s="45"/>
      <c r="EHG636" s="45"/>
      <c r="EHH636" s="45"/>
      <c r="EHI636" s="45"/>
      <c r="EHJ636" s="45"/>
      <c r="EHK636" s="45"/>
      <c r="EHL636" s="45"/>
      <c r="EHM636" s="45"/>
      <c r="EHN636" s="45"/>
      <c r="EHO636" s="45"/>
      <c r="EHP636" s="45"/>
      <c r="EHQ636" s="45"/>
      <c r="EHR636" s="45"/>
      <c r="EHS636" s="45"/>
      <c r="EHT636" s="45"/>
      <c r="EHU636" s="45"/>
      <c r="EHV636" s="45"/>
      <c r="EHW636" s="45"/>
      <c r="EHX636" s="45"/>
      <c r="EHY636" s="45"/>
      <c r="EHZ636" s="45"/>
      <c r="EIA636" s="45"/>
      <c r="EIB636" s="45"/>
      <c r="EIC636" s="45"/>
      <c r="EID636" s="45"/>
      <c r="EIE636" s="45"/>
      <c r="EIF636" s="45"/>
      <c r="EIG636" s="45"/>
      <c r="EIH636" s="45"/>
      <c r="EII636" s="45"/>
      <c r="EIJ636" s="45"/>
      <c r="EIK636" s="45"/>
      <c r="EIL636" s="45"/>
      <c r="EIM636" s="45"/>
      <c r="EIN636" s="45"/>
      <c r="EIO636" s="45"/>
      <c r="EIP636" s="45"/>
      <c r="EIQ636" s="45"/>
      <c r="EIR636" s="45"/>
      <c r="EIS636" s="45"/>
      <c r="EIT636" s="45"/>
      <c r="EIU636" s="45"/>
      <c r="EIV636" s="45"/>
      <c r="EIW636" s="45"/>
      <c r="EIX636" s="45"/>
      <c r="EIY636" s="45"/>
      <c r="EIZ636" s="45"/>
      <c r="EJA636" s="45"/>
      <c r="EJB636" s="45"/>
      <c r="EJC636" s="45"/>
      <c r="EJD636" s="45"/>
      <c r="EJE636" s="45"/>
      <c r="EJF636" s="45"/>
      <c r="EJG636" s="45"/>
      <c r="EJH636" s="45"/>
      <c r="EJI636" s="45"/>
      <c r="EJJ636" s="45"/>
      <c r="EJK636" s="45"/>
      <c r="EJL636" s="45"/>
      <c r="EJM636" s="45"/>
      <c r="EJN636" s="45"/>
      <c r="EJO636" s="45"/>
      <c r="EJP636" s="45"/>
      <c r="EJQ636" s="45"/>
      <c r="EJR636" s="45"/>
      <c r="EJS636" s="45"/>
      <c r="EJT636" s="45"/>
      <c r="EJU636" s="45"/>
      <c r="EJV636" s="45"/>
      <c r="EJW636" s="45"/>
      <c r="EJX636" s="45"/>
      <c r="EJY636" s="45"/>
      <c r="EJZ636" s="45"/>
      <c r="EKA636" s="45"/>
      <c r="EKB636" s="45"/>
      <c r="EKC636" s="45"/>
      <c r="EKD636" s="45"/>
      <c r="EKE636" s="45"/>
      <c r="EKF636" s="45"/>
      <c r="EKG636" s="45"/>
      <c r="EKH636" s="45"/>
      <c r="EKI636" s="45"/>
      <c r="EKJ636" s="45"/>
      <c r="EKK636" s="45"/>
      <c r="EKL636" s="45"/>
      <c r="EKM636" s="45"/>
      <c r="EKN636" s="45"/>
      <c r="EKO636" s="45"/>
      <c r="EKP636" s="45"/>
      <c r="EKQ636" s="45"/>
      <c r="EKR636" s="45"/>
      <c r="EKS636" s="45"/>
      <c r="EKT636" s="45"/>
      <c r="EKU636" s="45"/>
      <c r="EKV636" s="45"/>
      <c r="EKW636" s="45"/>
      <c r="EKX636" s="45"/>
      <c r="EKY636" s="45"/>
      <c r="EKZ636" s="45"/>
      <c r="ELA636" s="45"/>
      <c r="ELB636" s="45"/>
      <c r="ELC636" s="45"/>
      <c r="ELD636" s="45"/>
      <c r="ELE636" s="45"/>
      <c r="ELF636" s="45"/>
      <c r="ELG636" s="45"/>
      <c r="ELH636" s="45"/>
      <c r="ELI636" s="45"/>
      <c r="ELJ636" s="45"/>
      <c r="ELK636" s="45"/>
      <c r="ELL636" s="45"/>
      <c r="ELM636" s="45"/>
      <c r="ELN636" s="45"/>
      <c r="ELO636" s="45"/>
      <c r="ELP636" s="45"/>
      <c r="ELQ636" s="45"/>
      <c r="ELR636" s="45"/>
      <c r="ELS636" s="45"/>
      <c r="ELT636" s="45"/>
      <c r="ELU636" s="45"/>
      <c r="ELV636" s="45"/>
      <c r="ELW636" s="45"/>
      <c r="ELX636" s="45"/>
      <c r="ELY636" s="45"/>
      <c r="ELZ636" s="45"/>
      <c r="EMA636" s="45"/>
      <c r="EMB636" s="45"/>
      <c r="EMC636" s="45"/>
      <c r="EMD636" s="45"/>
      <c r="EME636" s="45"/>
      <c r="EMF636" s="45"/>
      <c r="EMG636" s="45"/>
      <c r="EMH636" s="45"/>
      <c r="EMI636" s="45"/>
      <c r="EMJ636" s="45"/>
      <c r="EMK636" s="45"/>
      <c r="EML636" s="45"/>
      <c r="EMM636" s="45"/>
      <c r="EMN636" s="45"/>
      <c r="EMO636" s="45"/>
      <c r="EMP636" s="45"/>
      <c r="EMQ636" s="45"/>
      <c r="EMR636" s="45"/>
      <c r="EMS636" s="45"/>
      <c r="EMT636" s="45"/>
      <c r="EMU636" s="45"/>
      <c r="EMV636" s="45"/>
      <c r="EMW636" s="45"/>
      <c r="EMX636" s="45"/>
      <c r="EMY636" s="45"/>
      <c r="EMZ636" s="45"/>
      <c r="ENA636" s="45"/>
      <c r="ENB636" s="45"/>
      <c r="ENC636" s="45"/>
      <c r="END636" s="45"/>
      <c r="ENE636" s="45"/>
      <c r="ENF636" s="45"/>
      <c r="ENG636" s="45"/>
      <c r="ENH636" s="45"/>
      <c r="ENI636" s="45"/>
      <c r="ENJ636" s="45"/>
      <c r="ENK636" s="45"/>
      <c r="ENL636" s="45"/>
      <c r="ENM636" s="45"/>
      <c r="ENN636" s="45"/>
      <c r="ENO636" s="45"/>
      <c r="ENP636" s="45"/>
      <c r="ENQ636" s="45"/>
      <c r="ENR636" s="45"/>
      <c r="ENS636" s="45"/>
      <c r="ENT636" s="45"/>
      <c r="ENU636" s="45"/>
      <c r="ENV636" s="45"/>
      <c r="ENW636" s="45"/>
      <c r="ENX636" s="45"/>
      <c r="ENY636" s="45"/>
      <c r="ENZ636" s="45"/>
      <c r="EOA636" s="45"/>
      <c r="EOB636" s="45"/>
      <c r="EOC636" s="45"/>
      <c r="EOD636" s="45"/>
      <c r="EOE636" s="45"/>
      <c r="EOF636" s="45"/>
      <c r="EOG636" s="45"/>
      <c r="EOH636" s="45"/>
      <c r="EOI636" s="45"/>
      <c r="EOJ636" s="45"/>
      <c r="EOK636" s="45"/>
      <c r="EOL636" s="45"/>
      <c r="EOM636" s="45"/>
      <c r="EON636" s="45"/>
      <c r="EOO636" s="45"/>
      <c r="EOP636" s="45"/>
      <c r="EOQ636" s="45"/>
      <c r="EOR636" s="45"/>
      <c r="EOS636" s="45"/>
      <c r="EOT636" s="45"/>
      <c r="EOU636" s="45"/>
      <c r="EOV636" s="45"/>
      <c r="EOW636" s="45"/>
      <c r="EOX636" s="45"/>
      <c r="EOY636" s="45"/>
      <c r="EOZ636" s="45"/>
      <c r="EPA636" s="45"/>
      <c r="EPB636" s="45"/>
      <c r="EPC636" s="45"/>
      <c r="EPD636" s="45"/>
      <c r="EPE636" s="45"/>
      <c r="EPF636" s="45"/>
      <c r="EPG636" s="45"/>
      <c r="EPH636" s="45"/>
      <c r="EPI636" s="45"/>
      <c r="EPJ636" s="45"/>
      <c r="EPK636" s="45"/>
      <c r="EPL636" s="45"/>
      <c r="EPM636" s="45"/>
      <c r="EPN636" s="45"/>
      <c r="EPO636" s="45"/>
      <c r="EPP636" s="45"/>
      <c r="EPQ636" s="45"/>
      <c r="EPR636" s="45"/>
      <c r="EPS636" s="45"/>
      <c r="EPT636" s="45"/>
      <c r="EPU636" s="45"/>
      <c r="EPV636" s="45"/>
      <c r="EPW636" s="45"/>
      <c r="EPX636" s="45"/>
      <c r="EPY636" s="45"/>
      <c r="EPZ636" s="45"/>
      <c r="EQA636" s="45"/>
      <c r="EQB636" s="45"/>
      <c r="EQC636" s="45"/>
      <c r="EQD636" s="45"/>
      <c r="EQE636" s="45"/>
      <c r="EQF636" s="45"/>
      <c r="EQG636" s="45"/>
      <c r="EQH636" s="45"/>
      <c r="EQI636" s="45"/>
      <c r="EQJ636" s="45"/>
      <c r="EQK636" s="45"/>
      <c r="EQL636" s="45"/>
      <c r="EQM636" s="45"/>
      <c r="EQN636" s="45"/>
      <c r="EQO636" s="45"/>
      <c r="EQP636" s="45"/>
      <c r="EQQ636" s="45"/>
      <c r="EQR636" s="45"/>
      <c r="EQS636" s="45"/>
      <c r="EQT636" s="45"/>
      <c r="EQU636" s="45"/>
      <c r="EQV636" s="45"/>
      <c r="EQW636" s="45"/>
      <c r="EQX636" s="45"/>
      <c r="EQY636" s="45"/>
      <c r="EQZ636" s="45"/>
      <c r="ERA636" s="45"/>
      <c r="ERB636" s="45"/>
      <c r="ERC636" s="45"/>
      <c r="ERD636" s="45"/>
      <c r="ERE636" s="45"/>
      <c r="ERF636" s="45"/>
      <c r="ERG636" s="45"/>
      <c r="ERH636" s="45"/>
      <c r="ERI636" s="45"/>
      <c r="ERJ636" s="45"/>
      <c r="ERK636" s="45"/>
      <c r="ERL636" s="45"/>
      <c r="ERM636" s="45"/>
      <c r="ERN636" s="45"/>
      <c r="ERO636" s="45"/>
      <c r="ERP636" s="45"/>
      <c r="ERQ636" s="45"/>
      <c r="ERR636" s="45"/>
      <c r="ERS636" s="45"/>
      <c r="ERT636" s="45"/>
      <c r="ERU636" s="45"/>
      <c r="ERV636" s="45"/>
      <c r="ERW636" s="45"/>
      <c r="ERX636" s="45"/>
      <c r="ERY636" s="45"/>
      <c r="ERZ636" s="45"/>
      <c r="ESA636" s="45"/>
      <c r="ESB636" s="45"/>
      <c r="ESC636" s="45"/>
      <c r="ESD636" s="45"/>
      <c r="ESE636" s="45"/>
      <c r="ESF636" s="45"/>
      <c r="ESG636" s="45"/>
      <c r="ESH636" s="45"/>
      <c r="ESI636" s="45"/>
      <c r="ESJ636" s="45"/>
      <c r="ESK636" s="45"/>
      <c r="ESL636" s="45"/>
      <c r="ESM636" s="45"/>
      <c r="ESN636" s="45"/>
      <c r="ESO636" s="45"/>
      <c r="ESP636" s="45"/>
      <c r="ESQ636" s="45"/>
      <c r="ESR636" s="45"/>
      <c r="ESS636" s="45"/>
      <c r="EST636" s="45"/>
      <c r="ESU636" s="45"/>
      <c r="ESV636" s="45"/>
      <c r="ESW636" s="45"/>
      <c r="ESX636" s="45"/>
      <c r="ESY636" s="45"/>
      <c r="ESZ636" s="45"/>
      <c r="ETA636" s="45"/>
      <c r="ETB636" s="45"/>
      <c r="ETC636" s="45"/>
      <c r="ETD636" s="45"/>
      <c r="ETE636" s="45"/>
      <c r="ETF636" s="45"/>
      <c r="ETG636" s="45"/>
      <c r="ETH636" s="45"/>
      <c r="ETI636" s="45"/>
      <c r="ETJ636" s="45"/>
      <c r="ETK636" s="45"/>
      <c r="ETL636" s="45"/>
      <c r="ETM636" s="45"/>
      <c r="ETN636" s="45"/>
      <c r="ETO636" s="45"/>
      <c r="ETP636" s="45"/>
      <c r="ETQ636" s="45"/>
      <c r="ETR636" s="45"/>
      <c r="ETS636" s="45"/>
      <c r="ETT636" s="45"/>
      <c r="ETU636" s="45"/>
      <c r="ETV636" s="45"/>
      <c r="ETW636" s="45"/>
      <c r="ETX636" s="45"/>
      <c r="ETY636" s="45"/>
      <c r="ETZ636" s="45"/>
      <c r="EUA636" s="45"/>
      <c r="EUB636" s="45"/>
      <c r="EUC636" s="45"/>
      <c r="EUD636" s="45"/>
      <c r="EUE636" s="45"/>
      <c r="EUF636" s="45"/>
      <c r="EUG636" s="45"/>
      <c r="EUH636" s="45"/>
      <c r="EUI636" s="45"/>
      <c r="EUJ636" s="45"/>
      <c r="EUK636" s="45"/>
      <c r="EUL636" s="45"/>
      <c r="EUM636" s="45"/>
      <c r="EUN636" s="45"/>
      <c r="EUO636" s="45"/>
      <c r="EUP636" s="45"/>
      <c r="EUQ636" s="45"/>
      <c r="EUR636" s="45"/>
      <c r="EUS636" s="45"/>
      <c r="EUT636" s="45"/>
      <c r="EUU636" s="45"/>
      <c r="EUV636" s="45"/>
      <c r="EUW636" s="45"/>
      <c r="EUX636" s="45"/>
      <c r="EUY636" s="45"/>
      <c r="EUZ636" s="45"/>
      <c r="EVA636" s="45"/>
      <c r="EVB636" s="45"/>
      <c r="EVC636" s="45"/>
      <c r="EVD636" s="45"/>
      <c r="EVE636" s="45"/>
      <c r="EVF636" s="45"/>
      <c r="EVG636" s="45"/>
      <c r="EVH636" s="45"/>
      <c r="EVI636" s="45"/>
      <c r="EVJ636" s="45"/>
      <c r="EVK636" s="45"/>
      <c r="EVL636" s="45"/>
      <c r="EVM636" s="45"/>
      <c r="EVN636" s="45"/>
      <c r="EVO636" s="45"/>
      <c r="EVP636" s="45"/>
      <c r="EVQ636" s="45"/>
      <c r="EVR636" s="45"/>
      <c r="EVS636" s="45"/>
      <c r="EVT636" s="45"/>
      <c r="EVU636" s="45"/>
      <c r="EVV636" s="45"/>
      <c r="EVW636" s="45"/>
      <c r="EVX636" s="45"/>
      <c r="EVY636" s="45"/>
      <c r="EVZ636" s="45"/>
      <c r="EWA636" s="45"/>
      <c r="EWB636" s="45"/>
      <c r="EWC636" s="45"/>
      <c r="EWD636" s="45"/>
      <c r="EWE636" s="45"/>
      <c r="EWF636" s="45"/>
      <c r="EWG636" s="45"/>
      <c r="EWH636" s="45"/>
      <c r="EWI636" s="45"/>
      <c r="EWJ636" s="45"/>
      <c r="EWK636" s="45"/>
      <c r="EWL636" s="45"/>
      <c r="EWM636" s="45"/>
      <c r="EWN636" s="45"/>
      <c r="EWO636" s="45"/>
      <c r="EWP636" s="45"/>
      <c r="EWQ636" s="45"/>
      <c r="EWR636" s="45"/>
      <c r="EWS636" s="45"/>
      <c r="EWT636" s="45"/>
      <c r="EWU636" s="45"/>
      <c r="EWV636" s="45"/>
      <c r="EWW636" s="45"/>
      <c r="EWX636" s="45"/>
      <c r="EWY636" s="45"/>
      <c r="EWZ636" s="45"/>
      <c r="EXA636" s="45"/>
      <c r="EXB636" s="45"/>
      <c r="EXC636" s="45"/>
      <c r="EXD636" s="45"/>
      <c r="EXE636" s="45"/>
      <c r="EXF636" s="45"/>
      <c r="EXG636" s="45"/>
      <c r="EXH636" s="45"/>
      <c r="EXI636" s="45"/>
      <c r="EXJ636" s="45"/>
      <c r="EXK636" s="45"/>
      <c r="EXL636" s="45"/>
      <c r="EXM636" s="45"/>
      <c r="EXN636" s="45"/>
      <c r="EXO636" s="45"/>
      <c r="EXP636" s="45"/>
      <c r="EXQ636" s="45"/>
      <c r="EXR636" s="45"/>
      <c r="EXS636" s="45"/>
      <c r="EXT636" s="45"/>
      <c r="EXU636" s="45"/>
      <c r="EXV636" s="45"/>
      <c r="EXW636" s="45"/>
      <c r="EXX636" s="45"/>
      <c r="EXY636" s="45"/>
      <c r="EXZ636" s="45"/>
      <c r="EYA636" s="45"/>
      <c r="EYB636" s="45"/>
      <c r="EYC636" s="45"/>
      <c r="EYD636" s="45"/>
      <c r="EYE636" s="45"/>
      <c r="EYF636" s="45"/>
      <c r="EYG636" s="45"/>
      <c r="EYH636" s="45"/>
      <c r="EYI636" s="45"/>
      <c r="EYJ636" s="45"/>
      <c r="EYK636" s="45"/>
      <c r="EYL636" s="45"/>
      <c r="EYM636" s="45"/>
      <c r="EYN636" s="45"/>
      <c r="EYO636" s="45"/>
      <c r="EYP636" s="45"/>
      <c r="EYQ636" s="45"/>
      <c r="EYR636" s="45"/>
      <c r="EYS636" s="45"/>
      <c r="EYT636" s="45"/>
      <c r="EYU636" s="45"/>
      <c r="EYV636" s="45"/>
      <c r="EYW636" s="45"/>
      <c r="EYX636" s="45"/>
      <c r="EYY636" s="45"/>
      <c r="EYZ636" s="45"/>
      <c r="EZA636" s="45"/>
      <c r="EZB636" s="45"/>
      <c r="EZC636" s="45"/>
      <c r="EZD636" s="45"/>
      <c r="EZE636" s="45"/>
      <c r="EZF636" s="45"/>
      <c r="EZG636" s="45"/>
      <c r="EZH636" s="45"/>
      <c r="EZI636" s="45"/>
      <c r="EZJ636" s="45"/>
      <c r="EZK636" s="45"/>
      <c r="EZL636" s="45"/>
      <c r="EZM636" s="45"/>
      <c r="EZN636" s="45"/>
      <c r="EZO636" s="45"/>
      <c r="EZP636" s="45"/>
      <c r="EZQ636" s="45"/>
      <c r="EZR636" s="45"/>
      <c r="EZS636" s="45"/>
      <c r="EZT636" s="45"/>
      <c r="EZU636" s="45"/>
      <c r="EZV636" s="45"/>
      <c r="EZW636" s="45"/>
      <c r="EZX636" s="45"/>
      <c r="EZY636" s="45"/>
      <c r="EZZ636" s="45"/>
      <c r="FAA636" s="45"/>
      <c r="FAB636" s="45"/>
      <c r="FAC636" s="45"/>
      <c r="FAD636" s="45"/>
      <c r="FAE636" s="45"/>
      <c r="FAF636" s="45"/>
      <c r="FAG636" s="45"/>
      <c r="FAH636" s="45"/>
      <c r="FAI636" s="45"/>
      <c r="FAJ636" s="45"/>
      <c r="FAK636" s="45"/>
      <c r="FAL636" s="45"/>
      <c r="FAM636" s="45"/>
      <c r="FAN636" s="45"/>
      <c r="FAO636" s="45"/>
      <c r="FAP636" s="45"/>
      <c r="FAQ636" s="45"/>
      <c r="FAR636" s="45"/>
      <c r="FAS636" s="45"/>
      <c r="FAT636" s="45"/>
      <c r="FAU636" s="45"/>
      <c r="FAV636" s="45"/>
      <c r="FAW636" s="45"/>
      <c r="FAX636" s="45"/>
      <c r="FAY636" s="45"/>
      <c r="FAZ636" s="45"/>
      <c r="FBA636" s="45"/>
      <c r="FBB636" s="45"/>
      <c r="FBC636" s="45"/>
      <c r="FBD636" s="45"/>
      <c r="FBE636" s="45"/>
      <c r="FBF636" s="45"/>
      <c r="FBG636" s="45"/>
      <c r="FBH636" s="45"/>
      <c r="FBI636" s="45"/>
      <c r="FBJ636" s="45"/>
      <c r="FBK636" s="45"/>
      <c r="FBL636" s="45"/>
      <c r="FBM636" s="45"/>
      <c r="FBN636" s="45"/>
      <c r="FBO636" s="45"/>
      <c r="FBP636" s="45"/>
      <c r="FBQ636" s="45"/>
      <c r="FBR636" s="45"/>
      <c r="FBS636" s="45"/>
      <c r="FBT636" s="45"/>
      <c r="FBU636" s="45"/>
      <c r="FBV636" s="45"/>
      <c r="FBW636" s="45"/>
      <c r="FBX636" s="45"/>
      <c r="FBY636" s="45"/>
      <c r="FBZ636" s="45"/>
      <c r="FCA636" s="45"/>
      <c r="FCB636" s="45"/>
      <c r="FCC636" s="45"/>
      <c r="FCD636" s="45"/>
      <c r="FCE636" s="45"/>
      <c r="FCF636" s="45"/>
      <c r="FCG636" s="45"/>
      <c r="FCH636" s="45"/>
      <c r="FCI636" s="45"/>
      <c r="FCJ636" s="45"/>
      <c r="FCK636" s="45"/>
      <c r="FCL636" s="45"/>
      <c r="FCM636" s="45"/>
      <c r="FCN636" s="45"/>
      <c r="FCO636" s="45"/>
      <c r="FCP636" s="45"/>
      <c r="FCQ636" s="45"/>
      <c r="FCR636" s="45"/>
      <c r="FCS636" s="45"/>
      <c r="FCT636" s="45"/>
      <c r="FCU636" s="45"/>
      <c r="FCV636" s="45"/>
      <c r="FCW636" s="45"/>
      <c r="FCX636" s="45"/>
      <c r="FCY636" s="45"/>
      <c r="FCZ636" s="45"/>
      <c r="FDA636" s="45"/>
      <c r="FDB636" s="45"/>
      <c r="FDC636" s="45"/>
      <c r="FDD636" s="45"/>
      <c r="FDE636" s="45"/>
      <c r="FDF636" s="45"/>
      <c r="FDG636" s="45"/>
      <c r="FDH636" s="45"/>
      <c r="FDI636" s="45"/>
      <c r="FDJ636" s="45"/>
      <c r="FDK636" s="45"/>
      <c r="FDL636" s="45"/>
      <c r="FDM636" s="45"/>
      <c r="FDN636" s="45"/>
      <c r="FDO636" s="45"/>
      <c r="FDP636" s="45"/>
      <c r="FDQ636" s="45"/>
      <c r="FDR636" s="45"/>
      <c r="FDS636" s="45"/>
      <c r="FDT636" s="45"/>
      <c r="FDU636" s="45"/>
      <c r="FDV636" s="45"/>
      <c r="FDW636" s="45"/>
      <c r="FDX636" s="45"/>
      <c r="FDY636" s="45"/>
      <c r="FDZ636" s="45"/>
      <c r="FEA636" s="45"/>
      <c r="FEB636" s="45"/>
      <c r="FEC636" s="45"/>
      <c r="FED636" s="45"/>
      <c r="FEE636" s="45"/>
      <c r="FEF636" s="45"/>
      <c r="FEG636" s="45"/>
      <c r="FEH636" s="45"/>
      <c r="FEI636" s="45"/>
      <c r="FEJ636" s="45"/>
      <c r="FEK636" s="45"/>
      <c r="FEL636" s="45"/>
      <c r="FEM636" s="45"/>
      <c r="FEN636" s="45"/>
      <c r="FEO636" s="45"/>
      <c r="FEP636" s="45"/>
      <c r="FEQ636" s="45"/>
      <c r="FER636" s="45"/>
      <c r="FES636" s="45"/>
      <c r="FET636" s="45"/>
      <c r="FEU636" s="45"/>
      <c r="FEV636" s="45"/>
      <c r="FEW636" s="45"/>
      <c r="FEX636" s="45"/>
      <c r="FEY636" s="45"/>
      <c r="FEZ636" s="45"/>
      <c r="FFA636" s="45"/>
      <c r="FFB636" s="45"/>
      <c r="FFC636" s="45"/>
      <c r="FFD636" s="45"/>
      <c r="FFE636" s="45"/>
      <c r="FFF636" s="45"/>
      <c r="FFG636" s="45"/>
      <c r="FFH636" s="45"/>
      <c r="FFI636" s="45"/>
      <c r="FFJ636" s="45"/>
      <c r="FFK636" s="45"/>
      <c r="FFL636" s="45"/>
      <c r="FFM636" s="45"/>
      <c r="FFN636" s="45"/>
      <c r="FFO636" s="45"/>
      <c r="FFP636" s="45"/>
      <c r="FFQ636" s="45"/>
      <c r="FFR636" s="45"/>
      <c r="FFS636" s="45"/>
      <c r="FFT636" s="45"/>
      <c r="FFU636" s="45"/>
      <c r="FFV636" s="45"/>
      <c r="FFW636" s="45"/>
      <c r="FFX636" s="45"/>
      <c r="FFY636" s="45"/>
      <c r="FFZ636" s="45"/>
      <c r="FGA636" s="45"/>
      <c r="FGB636" s="45"/>
      <c r="FGC636" s="45"/>
      <c r="FGD636" s="45"/>
      <c r="FGE636" s="45"/>
      <c r="FGF636" s="45"/>
      <c r="FGG636" s="45"/>
      <c r="FGH636" s="45"/>
      <c r="FGI636" s="45"/>
      <c r="FGJ636" s="45"/>
      <c r="FGK636" s="45"/>
      <c r="FGL636" s="45"/>
      <c r="FGM636" s="45"/>
      <c r="FGN636" s="45"/>
      <c r="FGO636" s="45"/>
      <c r="FGP636" s="45"/>
      <c r="FGQ636" s="45"/>
      <c r="FGR636" s="45"/>
      <c r="FGS636" s="45"/>
      <c r="FGT636" s="45"/>
      <c r="FGU636" s="45"/>
      <c r="FGV636" s="45"/>
      <c r="FGW636" s="45"/>
      <c r="FGX636" s="45"/>
      <c r="FGY636" s="45"/>
      <c r="FGZ636" s="45"/>
      <c r="FHA636" s="45"/>
      <c r="FHB636" s="45"/>
      <c r="FHC636" s="45"/>
      <c r="FHD636" s="45"/>
      <c r="FHE636" s="45"/>
      <c r="FHF636" s="45"/>
      <c r="FHG636" s="45"/>
      <c r="FHH636" s="45"/>
      <c r="FHI636" s="45"/>
      <c r="FHJ636" s="45"/>
      <c r="FHK636" s="45"/>
      <c r="FHL636" s="45"/>
      <c r="FHM636" s="45"/>
      <c r="FHN636" s="45"/>
      <c r="FHO636" s="45"/>
      <c r="FHP636" s="45"/>
      <c r="FHQ636" s="45"/>
      <c r="FHR636" s="45"/>
      <c r="FHS636" s="45"/>
      <c r="FHT636" s="45"/>
      <c r="FHU636" s="45"/>
      <c r="FHV636" s="45"/>
      <c r="FHW636" s="45"/>
      <c r="FHX636" s="45"/>
      <c r="FHY636" s="45"/>
      <c r="FHZ636" s="45"/>
      <c r="FIA636" s="45"/>
      <c r="FIB636" s="45"/>
      <c r="FIC636" s="45"/>
      <c r="FID636" s="45"/>
      <c r="FIE636" s="45"/>
      <c r="FIF636" s="45"/>
      <c r="FIG636" s="45"/>
      <c r="FIH636" s="45"/>
      <c r="FII636" s="45"/>
      <c r="FIJ636" s="45"/>
      <c r="FIK636" s="45"/>
      <c r="FIL636" s="45"/>
      <c r="FIM636" s="45"/>
      <c r="FIN636" s="45"/>
      <c r="FIO636" s="45"/>
      <c r="FIP636" s="45"/>
      <c r="FIQ636" s="45"/>
      <c r="FIR636" s="45"/>
      <c r="FIS636" s="45"/>
      <c r="FIT636" s="45"/>
      <c r="FIU636" s="45"/>
      <c r="FIV636" s="45"/>
      <c r="FIW636" s="45"/>
      <c r="FIX636" s="45"/>
      <c r="FIY636" s="45"/>
      <c r="FIZ636" s="45"/>
      <c r="FJA636" s="45"/>
      <c r="FJB636" s="45"/>
      <c r="FJC636" s="45"/>
      <c r="FJD636" s="45"/>
      <c r="FJE636" s="45"/>
      <c r="FJF636" s="45"/>
      <c r="FJG636" s="45"/>
      <c r="FJH636" s="45"/>
      <c r="FJI636" s="45"/>
      <c r="FJJ636" s="45"/>
      <c r="FJK636" s="45"/>
      <c r="FJL636" s="45"/>
      <c r="FJM636" s="45"/>
      <c r="FJN636" s="45"/>
      <c r="FJO636" s="45"/>
      <c r="FJP636" s="45"/>
      <c r="FJQ636" s="45"/>
      <c r="FJR636" s="45"/>
      <c r="FJS636" s="45"/>
      <c r="FJT636" s="45"/>
      <c r="FJU636" s="45"/>
      <c r="FJV636" s="45"/>
      <c r="FJW636" s="45"/>
      <c r="FJX636" s="45"/>
      <c r="FJY636" s="45"/>
      <c r="FJZ636" s="45"/>
      <c r="FKA636" s="45"/>
      <c r="FKB636" s="45"/>
      <c r="FKC636" s="45"/>
      <c r="FKD636" s="45"/>
      <c r="FKE636" s="45"/>
      <c r="FKF636" s="45"/>
      <c r="FKG636" s="45"/>
      <c r="FKH636" s="45"/>
      <c r="FKI636" s="45"/>
      <c r="FKJ636" s="45"/>
      <c r="FKK636" s="45"/>
      <c r="FKL636" s="45"/>
      <c r="FKM636" s="45"/>
      <c r="FKN636" s="45"/>
      <c r="FKO636" s="45"/>
      <c r="FKP636" s="45"/>
      <c r="FKQ636" s="45"/>
      <c r="FKR636" s="45"/>
      <c r="FKS636" s="45"/>
    </row>
    <row r="637" spans="1:4361" s="9" customFormat="1" ht="51">
      <c r="A637" s="80"/>
      <c r="B637" s="15"/>
      <c r="C637" s="15" t="s">
        <v>606</v>
      </c>
      <c r="D637" s="15"/>
      <c r="E637" s="153" t="s">
        <v>607</v>
      </c>
      <c r="F637" s="23">
        <v>21.5</v>
      </c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5"/>
      <c r="BQ637" s="45"/>
      <c r="BR637" s="45"/>
      <c r="BS637" s="45"/>
      <c r="BT637" s="45"/>
      <c r="BU637" s="45"/>
      <c r="BV637" s="45"/>
      <c r="BW637" s="45"/>
      <c r="BX637" s="45"/>
      <c r="BY637" s="45"/>
      <c r="BZ637" s="45"/>
      <c r="CA637" s="45"/>
      <c r="CB637" s="45"/>
      <c r="CC637" s="45"/>
      <c r="CD637" s="45"/>
      <c r="CE637" s="45"/>
      <c r="CF637" s="45"/>
      <c r="CG637" s="45"/>
      <c r="CH637" s="45"/>
      <c r="CI637" s="45"/>
      <c r="CJ637" s="45"/>
      <c r="CK637" s="45"/>
      <c r="CL637" s="45"/>
      <c r="CM637" s="45"/>
      <c r="CN637" s="45"/>
      <c r="CO637" s="45"/>
      <c r="CP637" s="45"/>
      <c r="CQ637" s="45"/>
      <c r="CR637" s="45"/>
      <c r="CS637" s="45"/>
      <c r="CT637" s="45"/>
      <c r="CU637" s="45"/>
      <c r="CV637" s="45"/>
      <c r="CW637" s="45"/>
      <c r="CX637" s="45"/>
      <c r="CY637" s="45"/>
      <c r="CZ637" s="45"/>
      <c r="DA637" s="45"/>
      <c r="DB637" s="45"/>
      <c r="DC637" s="45"/>
      <c r="DD637" s="45"/>
      <c r="DE637" s="45"/>
      <c r="DF637" s="45"/>
      <c r="DG637" s="45"/>
      <c r="DH637" s="45"/>
      <c r="DI637" s="45"/>
      <c r="DJ637" s="45"/>
      <c r="DK637" s="45"/>
      <c r="DL637" s="45"/>
      <c r="DM637" s="45"/>
      <c r="DN637" s="45"/>
      <c r="DO637" s="45"/>
      <c r="DP637" s="45"/>
      <c r="DQ637" s="45"/>
      <c r="DR637" s="45"/>
      <c r="DS637" s="45"/>
      <c r="DT637" s="45"/>
      <c r="DU637" s="45"/>
      <c r="DV637" s="45"/>
      <c r="DW637" s="45"/>
      <c r="DX637" s="45"/>
      <c r="DY637" s="45"/>
      <c r="DZ637" s="45"/>
      <c r="EA637" s="45"/>
      <c r="EB637" s="45"/>
      <c r="EC637" s="45"/>
      <c r="ED637" s="45"/>
      <c r="EE637" s="45"/>
      <c r="EF637" s="45"/>
      <c r="EG637" s="45"/>
      <c r="EH637" s="45"/>
      <c r="EI637" s="45"/>
      <c r="EJ637" s="45"/>
      <c r="EK637" s="45"/>
      <c r="EL637" s="45"/>
      <c r="EM637" s="45"/>
      <c r="EN637" s="45"/>
      <c r="EO637" s="45"/>
      <c r="EP637" s="45"/>
      <c r="EQ637" s="45"/>
      <c r="ER637" s="45"/>
      <c r="ES637" s="45"/>
      <c r="ET637" s="45"/>
      <c r="EU637" s="45"/>
      <c r="EV637" s="45"/>
      <c r="EW637" s="45"/>
      <c r="EX637" s="45"/>
      <c r="EY637" s="45"/>
      <c r="EZ637" s="45"/>
      <c r="FA637" s="45"/>
      <c r="FB637" s="45"/>
      <c r="FC637" s="45"/>
      <c r="FD637" s="45"/>
      <c r="FE637" s="45"/>
      <c r="FF637" s="45"/>
      <c r="FG637" s="45"/>
      <c r="FH637" s="45"/>
      <c r="FI637" s="45"/>
      <c r="FJ637" s="45"/>
      <c r="FK637" s="45"/>
      <c r="FL637" s="45"/>
      <c r="FM637" s="45"/>
      <c r="FN637" s="45"/>
      <c r="FO637" s="45"/>
      <c r="FP637" s="45"/>
      <c r="FQ637" s="45"/>
      <c r="FR637" s="45"/>
      <c r="FS637" s="45"/>
      <c r="FT637" s="45"/>
      <c r="FU637" s="45"/>
      <c r="FV637" s="45"/>
      <c r="FW637" s="45"/>
      <c r="FX637" s="45"/>
      <c r="FY637" s="45"/>
      <c r="FZ637" s="45"/>
      <c r="GA637" s="45"/>
      <c r="GB637" s="45"/>
      <c r="GC637" s="45"/>
      <c r="GD637" s="45"/>
      <c r="GE637" s="45"/>
      <c r="GF637" s="45"/>
      <c r="GG637" s="45"/>
      <c r="GH637" s="45"/>
      <c r="GI637" s="45"/>
      <c r="GJ637" s="45"/>
      <c r="GK637" s="45"/>
      <c r="GL637" s="45"/>
      <c r="GM637" s="45"/>
      <c r="GN637" s="45"/>
      <c r="GO637" s="45"/>
      <c r="GP637" s="45"/>
      <c r="GQ637" s="45"/>
      <c r="GR637" s="45"/>
      <c r="GS637" s="45"/>
      <c r="GT637" s="45"/>
      <c r="GU637" s="45"/>
      <c r="GV637" s="45"/>
      <c r="GW637" s="45"/>
      <c r="GX637" s="45"/>
      <c r="GY637" s="45"/>
      <c r="GZ637" s="45"/>
      <c r="HA637" s="45"/>
      <c r="HB637" s="45"/>
      <c r="HC637" s="45"/>
      <c r="HD637" s="45"/>
      <c r="HE637" s="45"/>
      <c r="HF637" s="45"/>
      <c r="HG637" s="45"/>
      <c r="HH637" s="45"/>
      <c r="HI637" s="45"/>
      <c r="HJ637" s="45"/>
      <c r="HK637" s="45"/>
      <c r="HL637" s="45"/>
      <c r="HM637" s="45"/>
      <c r="HN637" s="45"/>
      <c r="HO637" s="45"/>
      <c r="HP637" s="45"/>
      <c r="HQ637" s="45"/>
      <c r="HR637" s="45"/>
      <c r="HS637" s="45"/>
      <c r="HT637" s="45"/>
      <c r="HU637" s="45"/>
      <c r="HV637" s="45"/>
      <c r="HW637" s="45"/>
      <c r="HX637" s="45"/>
      <c r="HY637" s="45"/>
      <c r="HZ637" s="45"/>
      <c r="IA637" s="45"/>
      <c r="IB637" s="45"/>
      <c r="IC637" s="45"/>
      <c r="ID637" s="45"/>
      <c r="IE637" s="45"/>
      <c r="IF637" s="45"/>
      <c r="IG637" s="45"/>
      <c r="IH637" s="45"/>
      <c r="II637" s="45"/>
      <c r="IJ637" s="45"/>
      <c r="IK637" s="45"/>
      <c r="IL637" s="45"/>
      <c r="IM637" s="45"/>
      <c r="IN637" s="45"/>
      <c r="IO637" s="45"/>
      <c r="IP637" s="45"/>
      <c r="IQ637" s="45"/>
      <c r="IR637" s="45"/>
      <c r="IS637" s="45"/>
      <c r="IT637" s="45"/>
      <c r="IU637" s="45"/>
      <c r="IV637" s="45"/>
      <c r="IW637" s="45"/>
      <c r="IX637" s="45"/>
      <c r="IY637" s="45"/>
      <c r="IZ637" s="45"/>
      <c r="JA637" s="45"/>
      <c r="JB637" s="45"/>
      <c r="JC637" s="45"/>
      <c r="JD637" s="45"/>
      <c r="JE637" s="45"/>
      <c r="JF637" s="45"/>
      <c r="JG637" s="45"/>
      <c r="JH637" s="45"/>
      <c r="JI637" s="45"/>
      <c r="JJ637" s="45"/>
      <c r="JK637" s="45"/>
      <c r="JL637" s="45"/>
      <c r="JM637" s="45"/>
      <c r="JN637" s="45"/>
      <c r="JO637" s="45"/>
      <c r="JP637" s="45"/>
      <c r="JQ637" s="45"/>
      <c r="JR637" s="45"/>
      <c r="JS637" s="45"/>
      <c r="JT637" s="45"/>
      <c r="JU637" s="45"/>
      <c r="JV637" s="45"/>
      <c r="JW637" s="45"/>
      <c r="JX637" s="45"/>
      <c r="JY637" s="45"/>
      <c r="JZ637" s="45"/>
      <c r="KA637" s="45"/>
      <c r="KB637" s="45"/>
      <c r="KC637" s="45"/>
      <c r="KD637" s="45"/>
      <c r="KE637" s="45"/>
      <c r="KF637" s="45"/>
      <c r="KG637" s="45"/>
      <c r="KH637" s="45"/>
      <c r="KI637" s="45"/>
      <c r="KJ637" s="45"/>
      <c r="KK637" s="45"/>
      <c r="KL637" s="45"/>
      <c r="KM637" s="45"/>
      <c r="KN637" s="45"/>
      <c r="KO637" s="45"/>
      <c r="KP637" s="45"/>
      <c r="KQ637" s="45"/>
      <c r="KR637" s="45"/>
      <c r="KS637" s="45"/>
      <c r="KT637" s="45"/>
      <c r="KU637" s="45"/>
      <c r="KV637" s="45"/>
      <c r="KW637" s="45"/>
      <c r="KX637" s="45"/>
      <c r="KY637" s="45"/>
      <c r="KZ637" s="45"/>
      <c r="LA637" s="45"/>
      <c r="LB637" s="45"/>
      <c r="LC637" s="45"/>
      <c r="LD637" s="45"/>
      <c r="LE637" s="45"/>
      <c r="LF637" s="45"/>
      <c r="LG637" s="45"/>
      <c r="LH637" s="45"/>
      <c r="LI637" s="45"/>
      <c r="LJ637" s="45"/>
      <c r="LK637" s="45"/>
      <c r="LL637" s="45"/>
      <c r="LM637" s="45"/>
      <c r="LN637" s="45"/>
      <c r="LO637" s="45"/>
      <c r="LP637" s="45"/>
      <c r="LQ637" s="45"/>
      <c r="LR637" s="45"/>
      <c r="LS637" s="45"/>
      <c r="LT637" s="45"/>
      <c r="LU637" s="45"/>
      <c r="LV637" s="45"/>
      <c r="LW637" s="45"/>
      <c r="LX637" s="45"/>
      <c r="LY637" s="45"/>
      <c r="LZ637" s="45"/>
      <c r="MA637" s="45"/>
      <c r="MB637" s="45"/>
      <c r="MC637" s="45"/>
      <c r="MD637" s="45"/>
      <c r="ME637" s="45"/>
      <c r="MF637" s="45"/>
      <c r="MG637" s="45"/>
      <c r="MH637" s="45"/>
      <c r="MI637" s="45"/>
      <c r="MJ637" s="45"/>
      <c r="MK637" s="45"/>
      <c r="ML637" s="45"/>
      <c r="MM637" s="45"/>
      <c r="MN637" s="45"/>
      <c r="MO637" s="45"/>
      <c r="MP637" s="45"/>
      <c r="MQ637" s="45"/>
      <c r="MR637" s="45"/>
      <c r="MS637" s="45"/>
      <c r="MT637" s="45"/>
      <c r="MU637" s="45"/>
      <c r="MV637" s="45"/>
      <c r="MW637" s="45"/>
      <c r="MX637" s="45"/>
      <c r="MY637" s="45"/>
      <c r="MZ637" s="45"/>
      <c r="NA637" s="45"/>
      <c r="NB637" s="45"/>
      <c r="NC637" s="45"/>
      <c r="ND637" s="45"/>
      <c r="NE637" s="45"/>
      <c r="NF637" s="45"/>
      <c r="NG637" s="45"/>
      <c r="NH637" s="45"/>
      <c r="NI637" s="45"/>
      <c r="NJ637" s="45"/>
      <c r="NK637" s="45"/>
      <c r="NL637" s="45"/>
      <c r="NM637" s="45"/>
      <c r="NN637" s="45"/>
      <c r="NO637" s="45"/>
      <c r="NP637" s="45"/>
      <c r="NQ637" s="45"/>
      <c r="NR637" s="45"/>
      <c r="NS637" s="45"/>
      <c r="NT637" s="45"/>
      <c r="NU637" s="45"/>
      <c r="NV637" s="45"/>
      <c r="NW637" s="45"/>
      <c r="NX637" s="45"/>
      <c r="NY637" s="45"/>
      <c r="NZ637" s="45"/>
      <c r="OA637" s="45"/>
      <c r="OB637" s="45"/>
      <c r="OC637" s="45"/>
      <c r="OD637" s="45"/>
      <c r="OE637" s="45"/>
      <c r="OF637" s="45"/>
      <c r="OG637" s="45"/>
      <c r="OH637" s="45"/>
      <c r="OI637" s="45"/>
      <c r="OJ637" s="45"/>
      <c r="OK637" s="45"/>
      <c r="OL637" s="45"/>
      <c r="OM637" s="45"/>
      <c r="ON637" s="45"/>
      <c r="OO637" s="45"/>
      <c r="OP637" s="45"/>
      <c r="OQ637" s="45"/>
      <c r="OR637" s="45"/>
      <c r="OS637" s="45"/>
      <c r="OT637" s="45"/>
      <c r="OU637" s="45"/>
      <c r="OV637" s="45"/>
      <c r="OW637" s="45"/>
      <c r="OX637" s="45"/>
      <c r="OY637" s="45"/>
      <c r="OZ637" s="45"/>
      <c r="PA637" s="45"/>
      <c r="PB637" s="45"/>
      <c r="PC637" s="45"/>
      <c r="PD637" s="45"/>
      <c r="PE637" s="45"/>
      <c r="PF637" s="45"/>
      <c r="PG637" s="45"/>
      <c r="PH637" s="45"/>
      <c r="PI637" s="45"/>
      <c r="PJ637" s="45"/>
      <c r="PK637" s="45"/>
      <c r="PL637" s="45"/>
      <c r="PM637" s="45"/>
      <c r="PN637" s="45"/>
      <c r="PO637" s="45"/>
      <c r="PP637" s="45"/>
      <c r="PQ637" s="45"/>
      <c r="PR637" s="45"/>
      <c r="PS637" s="45"/>
      <c r="PT637" s="45"/>
      <c r="PU637" s="45"/>
      <c r="PV637" s="45"/>
      <c r="PW637" s="45"/>
      <c r="PX637" s="45"/>
      <c r="PY637" s="45"/>
      <c r="PZ637" s="45"/>
      <c r="QA637" s="45"/>
      <c r="QB637" s="45"/>
      <c r="QC637" s="45"/>
      <c r="QD637" s="45"/>
      <c r="QE637" s="45"/>
      <c r="QF637" s="45"/>
      <c r="QG637" s="45"/>
      <c r="QH637" s="45"/>
      <c r="QI637" s="45"/>
      <c r="QJ637" s="45"/>
      <c r="QK637" s="45"/>
      <c r="QL637" s="45"/>
      <c r="QM637" s="45"/>
      <c r="QN637" s="45"/>
      <c r="QO637" s="45"/>
      <c r="QP637" s="45"/>
      <c r="QQ637" s="45"/>
      <c r="QR637" s="45"/>
      <c r="QS637" s="45"/>
      <c r="QT637" s="45"/>
      <c r="QU637" s="45"/>
      <c r="QV637" s="45"/>
      <c r="QW637" s="45"/>
      <c r="QX637" s="45"/>
      <c r="QY637" s="45"/>
      <c r="QZ637" s="45"/>
      <c r="RA637" s="45"/>
      <c r="RB637" s="45"/>
      <c r="RC637" s="45"/>
      <c r="RD637" s="45"/>
      <c r="RE637" s="45"/>
      <c r="RF637" s="45"/>
      <c r="RG637" s="45"/>
      <c r="RH637" s="45"/>
      <c r="RI637" s="45"/>
      <c r="RJ637" s="45"/>
      <c r="RK637" s="45"/>
      <c r="RL637" s="45"/>
      <c r="RM637" s="45"/>
      <c r="RN637" s="45"/>
      <c r="RO637" s="45"/>
      <c r="RP637" s="45"/>
      <c r="RQ637" s="45"/>
      <c r="RR637" s="45"/>
      <c r="RS637" s="45"/>
      <c r="RT637" s="45"/>
      <c r="RU637" s="45"/>
      <c r="RV637" s="45"/>
      <c r="RW637" s="45"/>
      <c r="RX637" s="45"/>
      <c r="RY637" s="45"/>
      <c r="RZ637" s="45"/>
      <c r="SA637" s="45"/>
      <c r="SB637" s="45"/>
      <c r="SC637" s="45"/>
      <c r="SD637" s="45"/>
      <c r="SE637" s="45"/>
      <c r="SF637" s="45"/>
      <c r="SG637" s="45"/>
      <c r="SH637" s="45"/>
      <c r="SI637" s="45"/>
      <c r="SJ637" s="45"/>
      <c r="SK637" s="45"/>
      <c r="SL637" s="45"/>
      <c r="SM637" s="45"/>
      <c r="SN637" s="45"/>
      <c r="SO637" s="45"/>
      <c r="SP637" s="45"/>
      <c r="SQ637" s="45"/>
      <c r="SR637" s="45"/>
      <c r="SS637" s="45"/>
      <c r="ST637" s="45"/>
      <c r="SU637" s="45"/>
      <c r="SV637" s="45"/>
      <c r="SW637" s="45"/>
      <c r="SX637" s="45"/>
      <c r="SY637" s="45"/>
      <c r="SZ637" s="45"/>
      <c r="TA637" s="45"/>
      <c r="TB637" s="45"/>
      <c r="TC637" s="45"/>
      <c r="TD637" s="45"/>
      <c r="TE637" s="45"/>
      <c r="TF637" s="45"/>
      <c r="TG637" s="45"/>
      <c r="TH637" s="45"/>
      <c r="TI637" s="45"/>
      <c r="TJ637" s="45"/>
      <c r="TK637" s="45"/>
      <c r="TL637" s="45"/>
      <c r="TM637" s="45"/>
      <c r="TN637" s="45"/>
      <c r="TO637" s="45"/>
      <c r="TP637" s="45"/>
      <c r="TQ637" s="45"/>
      <c r="TR637" s="45"/>
      <c r="TS637" s="45"/>
      <c r="TT637" s="45"/>
      <c r="TU637" s="45"/>
      <c r="TV637" s="45"/>
      <c r="TW637" s="45"/>
      <c r="TX637" s="45"/>
      <c r="TY637" s="45"/>
      <c r="TZ637" s="45"/>
      <c r="UA637" s="45"/>
      <c r="UB637" s="45"/>
      <c r="UC637" s="45"/>
      <c r="UD637" s="45"/>
      <c r="UE637" s="45"/>
      <c r="UF637" s="45"/>
      <c r="UG637" s="45"/>
      <c r="UH637" s="45"/>
      <c r="UI637" s="45"/>
      <c r="UJ637" s="45"/>
      <c r="UK637" s="45"/>
      <c r="UL637" s="45"/>
      <c r="UM637" s="45"/>
      <c r="UN637" s="45"/>
      <c r="UO637" s="45"/>
      <c r="UP637" s="45"/>
      <c r="UQ637" s="45"/>
      <c r="UR637" s="45"/>
      <c r="US637" s="45"/>
      <c r="UT637" s="45"/>
      <c r="UU637" s="45"/>
      <c r="UV637" s="45"/>
      <c r="UW637" s="45"/>
      <c r="UX637" s="45"/>
      <c r="UY637" s="45"/>
      <c r="UZ637" s="45"/>
      <c r="VA637" s="45"/>
      <c r="VB637" s="45"/>
      <c r="VC637" s="45"/>
      <c r="VD637" s="45"/>
      <c r="VE637" s="45"/>
      <c r="VF637" s="45"/>
      <c r="VG637" s="45"/>
      <c r="VH637" s="45"/>
      <c r="VI637" s="45"/>
      <c r="VJ637" s="45"/>
      <c r="VK637" s="45"/>
      <c r="VL637" s="45"/>
      <c r="VM637" s="45"/>
      <c r="VN637" s="45"/>
      <c r="VO637" s="45"/>
      <c r="VP637" s="45"/>
      <c r="VQ637" s="45"/>
      <c r="VR637" s="45"/>
      <c r="VS637" s="45"/>
      <c r="VT637" s="45"/>
      <c r="VU637" s="45"/>
      <c r="VV637" s="45"/>
      <c r="VW637" s="45"/>
      <c r="VX637" s="45"/>
      <c r="VY637" s="45"/>
      <c r="VZ637" s="45"/>
      <c r="WA637" s="45"/>
      <c r="WB637" s="45"/>
      <c r="WC637" s="45"/>
      <c r="WD637" s="45"/>
      <c r="WE637" s="45"/>
      <c r="WF637" s="45"/>
      <c r="WG637" s="45"/>
      <c r="WH637" s="45"/>
      <c r="WI637" s="45"/>
      <c r="WJ637" s="45"/>
      <c r="WK637" s="45"/>
      <c r="WL637" s="45"/>
      <c r="WM637" s="45"/>
      <c r="WN637" s="45"/>
      <c r="WO637" s="45"/>
      <c r="WP637" s="45"/>
      <c r="WQ637" s="45"/>
      <c r="WR637" s="45"/>
      <c r="WS637" s="45"/>
      <c r="WT637" s="45"/>
      <c r="WU637" s="45"/>
      <c r="WV637" s="45"/>
      <c r="WW637" s="45"/>
      <c r="WX637" s="45"/>
      <c r="WY637" s="45"/>
      <c r="WZ637" s="45"/>
      <c r="XA637" s="45"/>
      <c r="XB637" s="45"/>
      <c r="XC637" s="45"/>
      <c r="XD637" s="45"/>
      <c r="XE637" s="45"/>
      <c r="XF637" s="45"/>
      <c r="XG637" s="45"/>
      <c r="XH637" s="45"/>
      <c r="XI637" s="45"/>
      <c r="XJ637" s="45"/>
      <c r="XK637" s="45"/>
      <c r="XL637" s="45"/>
      <c r="XM637" s="45"/>
      <c r="XN637" s="45"/>
      <c r="XO637" s="45"/>
      <c r="XP637" s="45"/>
      <c r="XQ637" s="45"/>
      <c r="XR637" s="45"/>
      <c r="XS637" s="45"/>
      <c r="XT637" s="45"/>
      <c r="XU637" s="45"/>
      <c r="XV637" s="45"/>
      <c r="XW637" s="45"/>
      <c r="XX637" s="45"/>
      <c r="XY637" s="45"/>
      <c r="XZ637" s="45"/>
      <c r="YA637" s="45"/>
      <c r="YB637" s="45"/>
      <c r="YC637" s="45"/>
      <c r="YD637" s="45"/>
      <c r="YE637" s="45"/>
      <c r="YF637" s="45"/>
      <c r="YG637" s="45"/>
      <c r="YH637" s="45"/>
      <c r="YI637" s="45"/>
      <c r="YJ637" s="45"/>
      <c r="YK637" s="45"/>
      <c r="YL637" s="45"/>
      <c r="YM637" s="45"/>
      <c r="YN637" s="45"/>
      <c r="YO637" s="45"/>
      <c r="YP637" s="45"/>
      <c r="YQ637" s="45"/>
      <c r="YR637" s="45"/>
      <c r="YS637" s="45"/>
      <c r="YT637" s="45"/>
      <c r="YU637" s="45"/>
      <c r="YV637" s="45"/>
      <c r="YW637" s="45"/>
      <c r="YX637" s="45"/>
      <c r="YY637" s="45"/>
      <c r="YZ637" s="45"/>
      <c r="ZA637" s="45"/>
      <c r="ZB637" s="45"/>
      <c r="ZC637" s="45"/>
      <c r="ZD637" s="45"/>
      <c r="ZE637" s="45"/>
      <c r="ZF637" s="45"/>
      <c r="ZG637" s="45"/>
      <c r="ZH637" s="45"/>
      <c r="ZI637" s="45"/>
      <c r="ZJ637" s="45"/>
      <c r="ZK637" s="45"/>
      <c r="ZL637" s="45"/>
      <c r="ZM637" s="45"/>
      <c r="ZN637" s="45"/>
      <c r="ZO637" s="45"/>
      <c r="ZP637" s="45"/>
      <c r="ZQ637" s="45"/>
      <c r="ZR637" s="45"/>
      <c r="ZS637" s="45"/>
      <c r="ZT637" s="45"/>
      <c r="ZU637" s="45"/>
      <c r="ZV637" s="45"/>
      <c r="ZW637" s="45"/>
      <c r="ZX637" s="45"/>
      <c r="ZY637" s="45"/>
      <c r="ZZ637" s="45"/>
      <c r="AAA637" s="45"/>
      <c r="AAB637" s="45"/>
      <c r="AAC637" s="45"/>
      <c r="AAD637" s="45"/>
      <c r="AAE637" s="45"/>
      <c r="AAF637" s="45"/>
      <c r="AAG637" s="45"/>
      <c r="AAH637" s="45"/>
      <c r="AAI637" s="45"/>
      <c r="AAJ637" s="45"/>
      <c r="AAK637" s="45"/>
      <c r="AAL637" s="45"/>
      <c r="AAM637" s="45"/>
      <c r="AAN637" s="45"/>
      <c r="AAO637" s="45"/>
      <c r="AAP637" s="45"/>
      <c r="AAQ637" s="45"/>
      <c r="AAR637" s="45"/>
      <c r="AAS637" s="45"/>
      <c r="AAT637" s="45"/>
      <c r="AAU637" s="45"/>
      <c r="AAV637" s="45"/>
      <c r="AAW637" s="45"/>
      <c r="AAX637" s="45"/>
      <c r="AAY637" s="45"/>
      <c r="AAZ637" s="45"/>
      <c r="ABA637" s="45"/>
      <c r="ABB637" s="45"/>
      <c r="ABC637" s="45"/>
      <c r="ABD637" s="45"/>
      <c r="ABE637" s="45"/>
      <c r="ABF637" s="45"/>
      <c r="ABG637" s="45"/>
      <c r="ABH637" s="45"/>
      <c r="ABI637" s="45"/>
      <c r="ABJ637" s="45"/>
      <c r="ABK637" s="45"/>
      <c r="ABL637" s="45"/>
      <c r="ABM637" s="45"/>
      <c r="ABN637" s="45"/>
      <c r="ABO637" s="45"/>
      <c r="ABP637" s="45"/>
      <c r="ABQ637" s="45"/>
      <c r="ABR637" s="45"/>
      <c r="ABS637" s="45"/>
      <c r="ABT637" s="45"/>
      <c r="ABU637" s="45"/>
      <c r="ABV637" s="45"/>
      <c r="ABW637" s="45"/>
      <c r="ABX637" s="45"/>
      <c r="ABY637" s="45"/>
      <c r="ABZ637" s="45"/>
      <c r="ACA637" s="45"/>
      <c r="ACB637" s="45"/>
      <c r="ACC637" s="45"/>
      <c r="ACD637" s="45"/>
      <c r="ACE637" s="45"/>
      <c r="ACF637" s="45"/>
      <c r="ACG637" s="45"/>
      <c r="ACH637" s="45"/>
      <c r="ACI637" s="45"/>
      <c r="ACJ637" s="45"/>
      <c r="ACK637" s="45"/>
      <c r="ACL637" s="45"/>
      <c r="ACM637" s="45"/>
      <c r="ACN637" s="45"/>
      <c r="ACO637" s="45"/>
      <c r="ACP637" s="45"/>
      <c r="ACQ637" s="45"/>
      <c r="ACR637" s="45"/>
      <c r="ACS637" s="45"/>
      <c r="ACT637" s="45"/>
      <c r="ACU637" s="45"/>
      <c r="ACV637" s="45"/>
      <c r="ACW637" s="45"/>
      <c r="ACX637" s="45"/>
      <c r="ACY637" s="45"/>
      <c r="ACZ637" s="45"/>
      <c r="ADA637" s="45"/>
      <c r="ADB637" s="45"/>
      <c r="ADC637" s="45"/>
      <c r="ADD637" s="45"/>
      <c r="ADE637" s="45"/>
      <c r="ADF637" s="45"/>
      <c r="ADG637" s="45"/>
      <c r="ADH637" s="45"/>
      <c r="ADI637" s="45"/>
      <c r="ADJ637" s="45"/>
      <c r="ADK637" s="45"/>
      <c r="ADL637" s="45"/>
      <c r="ADM637" s="45"/>
      <c r="ADN637" s="45"/>
      <c r="ADO637" s="45"/>
      <c r="ADP637" s="45"/>
      <c r="ADQ637" s="45"/>
      <c r="ADR637" s="45"/>
      <c r="ADS637" s="45"/>
      <c r="ADT637" s="45"/>
      <c r="ADU637" s="45"/>
      <c r="ADV637" s="45"/>
      <c r="ADW637" s="45"/>
      <c r="ADX637" s="45"/>
      <c r="ADY637" s="45"/>
      <c r="ADZ637" s="45"/>
      <c r="AEA637" s="45"/>
      <c r="AEB637" s="45"/>
      <c r="AEC637" s="45"/>
      <c r="AED637" s="45"/>
      <c r="AEE637" s="45"/>
      <c r="AEF637" s="45"/>
      <c r="AEG637" s="45"/>
      <c r="AEH637" s="45"/>
      <c r="AEI637" s="45"/>
      <c r="AEJ637" s="45"/>
      <c r="AEK637" s="45"/>
      <c r="AEL637" s="45"/>
      <c r="AEM637" s="45"/>
      <c r="AEN637" s="45"/>
      <c r="AEO637" s="45"/>
      <c r="AEP637" s="45"/>
      <c r="AEQ637" s="45"/>
      <c r="AER637" s="45"/>
      <c r="AES637" s="45"/>
      <c r="AET637" s="45"/>
      <c r="AEU637" s="45"/>
      <c r="AEV637" s="45"/>
      <c r="AEW637" s="45"/>
      <c r="AEX637" s="45"/>
      <c r="AEY637" s="45"/>
      <c r="AEZ637" s="45"/>
      <c r="AFA637" s="45"/>
      <c r="AFB637" s="45"/>
      <c r="AFC637" s="45"/>
      <c r="AFD637" s="45"/>
      <c r="AFE637" s="45"/>
      <c r="AFF637" s="45"/>
      <c r="AFG637" s="45"/>
      <c r="AFH637" s="45"/>
      <c r="AFI637" s="45"/>
      <c r="AFJ637" s="45"/>
      <c r="AFK637" s="45"/>
      <c r="AFL637" s="45"/>
      <c r="AFM637" s="45"/>
      <c r="AFN637" s="45"/>
      <c r="AFO637" s="45"/>
      <c r="AFP637" s="45"/>
      <c r="AFQ637" s="45"/>
      <c r="AFR637" s="45"/>
      <c r="AFS637" s="45"/>
      <c r="AFT637" s="45"/>
      <c r="AFU637" s="45"/>
      <c r="AFV637" s="45"/>
      <c r="AFW637" s="45"/>
      <c r="AFX637" s="45"/>
      <c r="AFY637" s="45"/>
      <c r="AFZ637" s="45"/>
      <c r="AGA637" s="45"/>
      <c r="AGB637" s="45"/>
      <c r="AGC637" s="45"/>
      <c r="AGD637" s="45"/>
      <c r="AGE637" s="45"/>
      <c r="AGF637" s="45"/>
      <c r="AGG637" s="45"/>
      <c r="AGH637" s="45"/>
      <c r="AGI637" s="45"/>
      <c r="AGJ637" s="45"/>
      <c r="AGK637" s="45"/>
      <c r="AGL637" s="45"/>
      <c r="AGM637" s="45"/>
      <c r="AGN637" s="45"/>
      <c r="AGO637" s="45"/>
      <c r="AGP637" s="45"/>
      <c r="AGQ637" s="45"/>
      <c r="AGR637" s="45"/>
      <c r="AGS637" s="45"/>
      <c r="AGT637" s="45"/>
      <c r="AGU637" s="45"/>
      <c r="AGV637" s="45"/>
      <c r="AGW637" s="45"/>
      <c r="AGX637" s="45"/>
      <c r="AGY637" s="45"/>
      <c r="AGZ637" s="45"/>
      <c r="AHA637" s="45"/>
      <c r="AHB637" s="45"/>
      <c r="AHC637" s="45"/>
      <c r="AHD637" s="45"/>
      <c r="AHE637" s="45"/>
      <c r="AHF637" s="45"/>
      <c r="AHG637" s="45"/>
      <c r="AHH637" s="45"/>
      <c r="AHI637" s="45"/>
      <c r="AHJ637" s="45"/>
      <c r="AHK637" s="45"/>
      <c r="AHL637" s="45"/>
      <c r="AHM637" s="45"/>
      <c r="AHN637" s="45"/>
      <c r="AHO637" s="45"/>
      <c r="AHP637" s="45"/>
      <c r="AHQ637" s="45"/>
      <c r="AHR637" s="45"/>
      <c r="AHS637" s="45"/>
      <c r="AHT637" s="45"/>
      <c r="AHU637" s="45"/>
      <c r="AHV637" s="45"/>
      <c r="AHW637" s="45"/>
      <c r="AHX637" s="45"/>
      <c r="AHY637" s="45"/>
      <c r="AHZ637" s="45"/>
      <c r="AIA637" s="45"/>
      <c r="AIB637" s="45"/>
      <c r="AIC637" s="45"/>
      <c r="AID637" s="45"/>
      <c r="AIE637" s="45"/>
      <c r="AIF637" s="45"/>
      <c r="AIG637" s="45"/>
      <c r="AIH637" s="45"/>
      <c r="AII637" s="45"/>
      <c r="AIJ637" s="45"/>
      <c r="AIK637" s="45"/>
      <c r="AIL637" s="45"/>
      <c r="AIM637" s="45"/>
      <c r="AIN637" s="45"/>
      <c r="AIO637" s="45"/>
      <c r="AIP637" s="45"/>
      <c r="AIQ637" s="45"/>
      <c r="AIR637" s="45"/>
      <c r="AIS637" s="45"/>
      <c r="AIT637" s="45"/>
      <c r="AIU637" s="45"/>
      <c r="AIV637" s="45"/>
      <c r="AIW637" s="45"/>
      <c r="AIX637" s="45"/>
      <c r="AIY637" s="45"/>
      <c r="AIZ637" s="45"/>
      <c r="AJA637" s="45"/>
      <c r="AJB637" s="45"/>
      <c r="AJC637" s="45"/>
      <c r="AJD637" s="45"/>
      <c r="AJE637" s="45"/>
      <c r="AJF637" s="45"/>
      <c r="AJG637" s="45"/>
      <c r="AJH637" s="45"/>
      <c r="AJI637" s="45"/>
      <c r="AJJ637" s="45"/>
      <c r="AJK637" s="45"/>
      <c r="AJL637" s="45"/>
      <c r="AJM637" s="45"/>
      <c r="AJN637" s="45"/>
      <c r="AJO637" s="45"/>
      <c r="AJP637" s="45"/>
      <c r="AJQ637" s="45"/>
      <c r="AJR637" s="45"/>
      <c r="AJS637" s="45"/>
      <c r="AJT637" s="45"/>
      <c r="AJU637" s="45"/>
      <c r="AJV637" s="45"/>
      <c r="AJW637" s="45"/>
      <c r="AJX637" s="45"/>
      <c r="AJY637" s="45"/>
      <c r="AJZ637" s="45"/>
      <c r="AKA637" s="45"/>
      <c r="AKB637" s="45"/>
      <c r="AKC637" s="45"/>
      <c r="AKD637" s="45"/>
      <c r="AKE637" s="45"/>
      <c r="AKF637" s="45"/>
      <c r="AKG637" s="45"/>
      <c r="AKH637" s="45"/>
      <c r="AKI637" s="45"/>
      <c r="AKJ637" s="45"/>
      <c r="AKK637" s="45"/>
      <c r="AKL637" s="45"/>
      <c r="AKM637" s="45"/>
      <c r="AKN637" s="45"/>
      <c r="AKO637" s="45"/>
      <c r="AKP637" s="45"/>
      <c r="AKQ637" s="45"/>
      <c r="AKR637" s="45"/>
      <c r="AKS637" s="45"/>
      <c r="AKT637" s="45"/>
      <c r="AKU637" s="45"/>
      <c r="AKV637" s="45"/>
      <c r="AKW637" s="45"/>
      <c r="AKX637" s="45"/>
      <c r="AKY637" s="45"/>
      <c r="AKZ637" s="45"/>
      <c r="ALA637" s="45"/>
      <c r="ALB637" s="45"/>
      <c r="ALC637" s="45"/>
      <c r="ALD637" s="45"/>
      <c r="ALE637" s="45"/>
      <c r="ALF637" s="45"/>
      <c r="ALG637" s="45"/>
      <c r="ALH637" s="45"/>
      <c r="ALI637" s="45"/>
      <c r="ALJ637" s="45"/>
      <c r="ALK637" s="45"/>
      <c r="ALL637" s="45"/>
      <c r="ALM637" s="45"/>
      <c r="ALN637" s="45"/>
      <c r="ALO637" s="45"/>
      <c r="ALP637" s="45"/>
      <c r="ALQ637" s="45"/>
      <c r="ALR637" s="45"/>
      <c r="ALS637" s="45"/>
      <c r="ALT637" s="45"/>
      <c r="ALU637" s="45"/>
      <c r="ALV637" s="45"/>
      <c r="ALW637" s="45"/>
      <c r="ALX637" s="45"/>
      <c r="ALY637" s="45"/>
      <c r="ALZ637" s="45"/>
      <c r="AMA637" s="45"/>
      <c r="AMB637" s="45"/>
      <c r="AMC637" s="45"/>
      <c r="AMD637" s="45"/>
      <c r="AME637" s="45"/>
      <c r="AMF637" s="45"/>
      <c r="AMG637" s="45"/>
      <c r="AMH637" s="45"/>
      <c r="AMI637" s="45"/>
      <c r="AMJ637" s="45"/>
      <c r="AMK637" s="45"/>
      <c r="AML637" s="45"/>
      <c r="AMM637" s="45"/>
      <c r="AMN637" s="45"/>
      <c r="AMO637" s="45"/>
      <c r="AMP637" s="45"/>
      <c r="AMQ637" s="45"/>
      <c r="AMR637" s="45"/>
      <c r="AMS637" s="45"/>
      <c r="AMT637" s="45"/>
      <c r="AMU637" s="45"/>
      <c r="AMV637" s="45"/>
      <c r="AMW637" s="45"/>
      <c r="AMX637" s="45"/>
      <c r="AMY637" s="45"/>
      <c r="AMZ637" s="45"/>
      <c r="ANA637" s="45"/>
      <c r="ANB637" s="45"/>
      <c r="ANC637" s="45"/>
      <c r="AND637" s="45"/>
      <c r="ANE637" s="45"/>
      <c r="ANF637" s="45"/>
      <c r="ANG637" s="45"/>
      <c r="ANH637" s="45"/>
      <c r="ANI637" s="45"/>
      <c r="ANJ637" s="45"/>
      <c r="ANK637" s="45"/>
      <c r="ANL637" s="45"/>
      <c r="ANM637" s="45"/>
      <c r="ANN637" s="45"/>
      <c r="ANO637" s="45"/>
      <c r="ANP637" s="45"/>
      <c r="ANQ637" s="45"/>
      <c r="ANR637" s="45"/>
      <c r="ANS637" s="45"/>
      <c r="ANT637" s="45"/>
      <c r="ANU637" s="45"/>
      <c r="ANV637" s="45"/>
      <c r="ANW637" s="45"/>
      <c r="ANX637" s="45"/>
      <c r="ANY637" s="45"/>
      <c r="ANZ637" s="45"/>
      <c r="AOA637" s="45"/>
      <c r="AOB637" s="45"/>
      <c r="AOC637" s="45"/>
      <c r="AOD637" s="45"/>
      <c r="AOE637" s="45"/>
      <c r="AOF637" s="45"/>
      <c r="AOG637" s="45"/>
      <c r="AOH637" s="45"/>
      <c r="AOI637" s="45"/>
      <c r="AOJ637" s="45"/>
      <c r="AOK637" s="45"/>
      <c r="AOL637" s="45"/>
      <c r="AOM637" s="45"/>
      <c r="AON637" s="45"/>
      <c r="AOO637" s="45"/>
      <c r="AOP637" s="45"/>
      <c r="AOQ637" s="45"/>
      <c r="AOR637" s="45"/>
      <c r="AOS637" s="45"/>
      <c r="AOT637" s="45"/>
      <c r="AOU637" s="45"/>
      <c r="AOV637" s="45"/>
      <c r="AOW637" s="45"/>
      <c r="AOX637" s="45"/>
      <c r="AOY637" s="45"/>
      <c r="AOZ637" s="45"/>
      <c r="APA637" s="45"/>
      <c r="APB637" s="45"/>
      <c r="APC637" s="45"/>
      <c r="APD637" s="45"/>
      <c r="APE637" s="45"/>
      <c r="APF637" s="45"/>
      <c r="APG637" s="45"/>
      <c r="APH637" s="45"/>
      <c r="API637" s="45"/>
      <c r="APJ637" s="45"/>
      <c r="APK637" s="45"/>
      <c r="APL637" s="45"/>
      <c r="APM637" s="45"/>
      <c r="APN637" s="45"/>
      <c r="APO637" s="45"/>
      <c r="APP637" s="45"/>
      <c r="APQ637" s="45"/>
      <c r="APR637" s="45"/>
      <c r="APS637" s="45"/>
      <c r="APT637" s="45"/>
      <c r="APU637" s="45"/>
      <c r="APV637" s="45"/>
      <c r="APW637" s="45"/>
      <c r="APX637" s="45"/>
      <c r="APY637" s="45"/>
      <c r="APZ637" s="45"/>
      <c r="AQA637" s="45"/>
      <c r="AQB637" s="45"/>
      <c r="AQC637" s="45"/>
      <c r="AQD637" s="45"/>
      <c r="AQE637" s="45"/>
      <c r="AQF637" s="45"/>
      <c r="AQG637" s="45"/>
      <c r="AQH637" s="45"/>
      <c r="AQI637" s="45"/>
      <c r="AQJ637" s="45"/>
      <c r="AQK637" s="45"/>
      <c r="AQL637" s="45"/>
      <c r="AQM637" s="45"/>
      <c r="AQN637" s="45"/>
      <c r="AQO637" s="45"/>
      <c r="AQP637" s="45"/>
      <c r="AQQ637" s="45"/>
      <c r="AQR637" s="45"/>
      <c r="AQS637" s="45"/>
      <c r="AQT637" s="45"/>
      <c r="AQU637" s="45"/>
      <c r="AQV637" s="45"/>
      <c r="AQW637" s="45"/>
      <c r="AQX637" s="45"/>
      <c r="AQY637" s="45"/>
      <c r="AQZ637" s="45"/>
      <c r="ARA637" s="45"/>
      <c r="ARB637" s="45"/>
      <c r="ARC637" s="45"/>
      <c r="ARD637" s="45"/>
      <c r="ARE637" s="45"/>
      <c r="ARF637" s="45"/>
      <c r="ARG637" s="45"/>
      <c r="ARH637" s="45"/>
      <c r="ARI637" s="45"/>
      <c r="ARJ637" s="45"/>
      <c r="ARK637" s="45"/>
      <c r="ARL637" s="45"/>
      <c r="ARM637" s="45"/>
      <c r="ARN637" s="45"/>
      <c r="ARO637" s="45"/>
      <c r="ARP637" s="45"/>
      <c r="ARQ637" s="45"/>
      <c r="ARR637" s="45"/>
      <c r="ARS637" s="45"/>
      <c r="ART637" s="45"/>
      <c r="ARU637" s="45"/>
      <c r="ARV637" s="45"/>
      <c r="ARW637" s="45"/>
      <c r="ARX637" s="45"/>
      <c r="ARY637" s="45"/>
      <c r="ARZ637" s="45"/>
      <c r="ASA637" s="45"/>
      <c r="ASB637" s="45"/>
      <c r="ASC637" s="45"/>
      <c r="ASD637" s="45"/>
      <c r="ASE637" s="45"/>
      <c r="ASF637" s="45"/>
      <c r="ASG637" s="45"/>
      <c r="ASH637" s="45"/>
      <c r="ASI637" s="45"/>
      <c r="ASJ637" s="45"/>
      <c r="ASK637" s="45"/>
      <c r="ASL637" s="45"/>
      <c r="ASM637" s="45"/>
      <c r="ASN637" s="45"/>
      <c r="ASO637" s="45"/>
      <c r="ASP637" s="45"/>
      <c r="ASQ637" s="45"/>
      <c r="ASR637" s="45"/>
      <c r="ASS637" s="45"/>
      <c r="AST637" s="45"/>
      <c r="ASU637" s="45"/>
      <c r="ASV637" s="45"/>
      <c r="ASW637" s="45"/>
      <c r="ASX637" s="45"/>
      <c r="ASY637" s="45"/>
      <c r="ASZ637" s="45"/>
      <c r="ATA637" s="45"/>
      <c r="ATB637" s="45"/>
      <c r="ATC637" s="45"/>
      <c r="ATD637" s="45"/>
      <c r="ATE637" s="45"/>
      <c r="ATF637" s="45"/>
      <c r="ATG637" s="45"/>
      <c r="ATH637" s="45"/>
      <c r="ATI637" s="45"/>
      <c r="ATJ637" s="45"/>
      <c r="ATK637" s="45"/>
      <c r="ATL637" s="45"/>
      <c r="ATM637" s="45"/>
      <c r="ATN637" s="45"/>
      <c r="ATO637" s="45"/>
      <c r="ATP637" s="45"/>
      <c r="ATQ637" s="45"/>
      <c r="ATR637" s="45"/>
      <c r="ATS637" s="45"/>
      <c r="ATT637" s="45"/>
      <c r="ATU637" s="45"/>
      <c r="ATV637" s="45"/>
      <c r="ATW637" s="45"/>
      <c r="ATX637" s="45"/>
      <c r="ATY637" s="45"/>
      <c r="ATZ637" s="45"/>
      <c r="AUA637" s="45"/>
      <c r="AUB637" s="45"/>
      <c r="AUC637" s="45"/>
      <c r="AUD637" s="45"/>
      <c r="AUE637" s="45"/>
      <c r="AUF637" s="45"/>
      <c r="AUG637" s="45"/>
      <c r="AUH637" s="45"/>
      <c r="AUI637" s="45"/>
      <c r="AUJ637" s="45"/>
      <c r="AUK637" s="45"/>
      <c r="AUL637" s="45"/>
      <c r="AUM637" s="45"/>
      <c r="AUN637" s="45"/>
      <c r="AUO637" s="45"/>
      <c r="AUP637" s="45"/>
      <c r="AUQ637" s="45"/>
      <c r="AUR637" s="45"/>
      <c r="AUS637" s="45"/>
      <c r="AUT637" s="45"/>
      <c r="AUU637" s="45"/>
      <c r="AUV637" s="45"/>
      <c r="AUW637" s="45"/>
      <c r="AUX637" s="45"/>
      <c r="AUY637" s="45"/>
      <c r="AUZ637" s="45"/>
      <c r="AVA637" s="45"/>
      <c r="AVB637" s="45"/>
      <c r="AVC637" s="45"/>
      <c r="AVD637" s="45"/>
      <c r="AVE637" s="45"/>
      <c r="AVF637" s="45"/>
      <c r="AVG637" s="45"/>
      <c r="AVH637" s="45"/>
      <c r="AVI637" s="45"/>
      <c r="AVJ637" s="45"/>
      <c r="AVK637" s="45"/>
      <c r="AVL637" s="45"/>
      <c r="AVM637" s="45"/>
      <c r="AVN637" s="45"/>
      <c r="AVO637" s="45"/>
      <c r="AVP637" s="45"/>
      <c r="AVQ637" s="45"/>
      <c r="AVR637" s="45"/>
      <c r="AVS637" s="45"/>
      <c r="AVT637" s="45"/>
      <c r="AVU637" s="45"/>
      <c r="AVV637" s="45"/>
      <c r="AVW637" s="45"/>
      <c r="AVX637" s="45"/>
      <c r="AVY637" s="45"/>
      <c r="AVZ637" s="45"/>
      <c r="AWA637" s="45"/>
      <c r="AWB637" s="45"/>
      <c r="AWC637" s="45"/>
      <c r="AWD637" s="45"/>
      <c r="AWE637" s="45"/>
      <c r="AWF637" s="45"/>
      <c r="AWG637" s="45"/>
      <c r="AWH637" s="45"/>
      <c r="AWI637" s="45"/>
      <c r="AWJ637" s="45"/>
      <c r="AWK637" s="45"/>
      <c r="AWL637" s="45"/>
      <c r="AWM637" s="45"/>
      <c r="AWN637" s="45"/>
      <c r="AWO637" s="45"/>
      <c r="AWP637" s="45"/>
      <c r="AWQ637" s="45"/>
      <c r="AWR637" s="45"/>
      <c r="AWS637" s="45"/>
      <c r="AWT637" s="45"/>
      <c r="AWU637" s="45"/>
      <c r="AWV637" s="45"/>
      <c r="AWW637" s="45"/>
      <c r="AWX637" s="45"/>
      <c r="AWY637" s="45"/>
      <c r="AWZ637" s="45"/>
      <c r="AXA637" s="45"/>
      <c r="AXB637" s="45"/>
      <c r="AXC637" s="45"/>
      <c r="AXD637" s="45"/>
      <c r="AXE637" s="45"/>
      <c r="AXF637" s="45"/>
      <c r="AXG637" s="45"/>
      <c r="AXH637" s="45"/>
      <c r="AXI637" s="45"/>
      <c r="AXJ637" s="45"/>
      <c r="AXK637" s="45"/>
      <c r="AXL637" s="45"/>
      <c r="AXM637" s="45"/>
      <c r="AXN637" s="45"/>
      <c r="AXO637" s="45"/>
      <c r="AXP637" s="45"/>
      <c r="AXQ637" s="45"/>
      <c r="AXR637" s="45"/>
      <c r="AXS637" s="45"/>
      <c r="AXT637" s="45"/>
      <c r="AXU637" s="45"/>
      <c r="AXV637" s="45"/>
      <c r="AXW637" s="45"/>
      <c r="AXX637" s="45"/>
      <c r="AXY637" s="45"/>
      <c r="AXZ637" s="45"/>
      <c r="AYA637" s="45"/>
      <c r="AYB637" s="45"/>
      <c r="AYC637" s="45"/>
      <c r="AYD637" s="45"/>
      <c r="AYE637" s="45"/>
      <c r="AYF637" s="45"/>
      <c r="AYG637" s="45"/>
      <c r="AYH637" s="45"/>
      <c r="AYI637" s="45"/>
      <c r="AYJ637" s="45"/>
      <c r="AYK637" s="45"/>
      <c r="AYL637" s="45"/>
      <c r="AYM637" s="45"/>
      <c r="AYN637" s="45"/>
      <c r="AYO637" s="45"/>
      <c r="AYP637" s="45"/>
      <c r="AYQ637" s="45"/>
      <c r="AYR637" s="45"/>
      <c r="AYS637" s="45"/>
      <c r="AYT637" s="45"/>
      <c r="AYU637" s="45"/>
      <c r="AYV637" s="45"/>
      <c r="AYW637" s="45"/>
      <c r="AYX637" s="45"/>
      <c r="AYY637" s="45"/>
      <c r="AYZ637" s="45"/>
      <c r="AZA637" s="45"/>
      <c r="AZB637" s="45"/>
      <c r="AZC637" s="45"/>
      <c r="AZD637" s="45"/>
      <c r="AZE637" s="45"/>
      <c r="AZF637" s="45"/>
      <c r="AZG637" s="45"/>
      <c r="AZH637" s="45"/>
      <c r="AZI637" s="45"/>
      <c r="AZJ637" s="45"/>
      <c r="AZK637" s="45"/>
      <c r="AZL637" s="45"/>
      <c r="AZM637" s="45"/>
      <c r="AZN637" s="45"/>
      <c r="AZO637" s="45"/>
      <c r="AZP637" s="45"/>
      <c r="AZQ637" s="45"/>
      <c r="AZR637" s="45"/>
      <c r="AZS637" s="45"/>
      <c r="AZT637" s="45"/>
      <c r="AZU637" s="45"/>
      <c r="AZV637" s="45"/>
      <c r="AZW637" s="45"/>
      <c r="AZX637" s="45"/>
      <c r="AZY637" s="45"/>
      <c r="AZZ637" s="45"/>
      <c r="BAA637" s="45"/>
      <c r="BAB637" s="45"/>
      <c r="BAC637" s="45"/>
      <c r="BAD637" s="45"/>
      <c r="BAE637" s="45"/>
      <c r="BAF637" s="45"/>
      <c r="BAG637" s="45"/>
      <c r="BAH637" s="45"/>
      <c r="BAI637" s="45"/>
      <c r="BAJ637" s="45"/>
      <c r="BAK637" s="45"/>
      <c r="BAL637" s="45"/>
      <c r="BAM637" s="45"/>
      <c r="BAN637" s="45"/>
      <c r="BAO637" s="45"/>
      <c r="BAP637" s="45"/>
      <c r="BAQ637" s="45"/>
      <c r="BAR637" s="45"/>
      <c r="BAS637" s="45"/>
      <c r="BAT637" s="45"/>
      <c r="BAU637" s="45"/>
      <c r="BAV637" s="45"/>
      <c r="BAW637" s="45"/>
      <c r="BAX637" s="45"/>
      <c r="BAY637" s="45"/>
      <c r="BAZ637" s="45"/>
      <c r="BBA637" s="45"/>
      <c r="BBB637" s="45"/>
      <c r="BBC637" s="45"/>
      <c r="BBD637" s="45"/>
      <c r="BBE637" s="45"/>
      <c r="BBF637" s="45"/>
      <c r="BBG637" s="45"/>
      <c r="BBH637" s="45"/>
      <c r="BBI637" s="45"/>
      <c r="BBJ637" s="45"/>
      <c r="BBK637" s="45"/>
      <c r="BBL637" s="45"/>
      <c r="BBM637" s="45"/>
      <c r="BBN637" s="45"/>
      <c r="BBO637" s="45"/>
      <c r="BBP637" s="45"/>
      <c r="BBQ637" s="45"/>
      <c r="BBR637" s="45"/>
      <c r="BBS637" s="45"/>
      <c r="BBT637" s="45"/>
      <c r="BBU637" s="45"/>
      <c r="BBV637" s="45"/>
      <c r="BBW637" s="45"/>
      <c r="BBX637" s="45"/>
      <c r="BBY637" s="45"/>
      <c r="BBZ637" s="45"/>
      <c r="BCA637" s="45"/>
      <c r="BCB637" s="45"/>
      <c r="BCC637" s="45"/>
      <c r="BCD637" s="45"/>
      <c r="BCE637" s="45"/>
      <c r="BCF637" s="45"/>
      <c r="BCG637" s="45"/>
      <c r="BCH637" s="45"/>
      <c r="BCI637" s="45"/>
      <c r="BCJ637" s="45"/>
      <c r="BCK637" s="45"/>
      <c r="BCL637" s="45"/>
      <c r="BCM637" s="45"/>
      <c r="BCN637" s="45"/>
      <c r="BCO637" s="45"/>
      <c r="BCP637" s="45"/>
      <c r="BCQ637" s="45"/>
      <c r="BCR637" s="45"/>
      <c r="BCS637" s="45"/>
      <c r="BCT637" s="45"/>
      <c r="BCU637" s="45"/>
      <c r="BCV637" s="45"/>
      <c r="BCW637" s="45"/>
      <c r="BCX637" s="45"/>
      <c r="BCY637" s="45"/>
      <c r="BCZ637" s="45"/>
      <c r="BDA637" s="45"/>
      <c r="BDB637" s="45"/>
      <c r="BDC637" s="45"/>
      <c r="BDD637" s="45"/>
      <c r="BDE637" s="45"/>
      <c r="BDF637" s="45"/>
      <c r="BDG637" s="45"/>
      <c r="BDH637" s="45"/>
      <c r="BDI637" s="45"/>
      <c r="BDJ637" s="45"/>
      <c r="BDK637" s="45"/>
      <c r="BDL637" s="45"/>
      <c r="BDM637" s="45"/>
      <c r="BDN637" s="45"/>
      <c r="BDO637" s="45"/>
      <c r="BDP637" s="45"/>
      <c r="BDQ637" s="45"/>
      <c r="BDR637" s="45"/>
      <c r="BDS637" s="45"/>
      <c r="BDT637" s="45"/>
      <c r="BDU637" s="45"/>
      <c r="BDV637" s="45"/>
      <c r="BDW637" s="45"/>
      <c r="BDX637" s="45"/>
      <c r="BDY637" s="45"/>
      <c r="BDZ637" s="45"/>
      <c r="BEA637" s="45"/>
      <c r="BEB637" s="45"/>
      <c r="BEC637" s="45"/>
      <c r="BED637" s="45"/>
      <c r="BEE637" s="45"/>
      <c r="BEF637" s="45"/>
      <c r="BEG637" s="45"/>
      <c r="BEH637" s="45"/>
      <c r="BEI637" s="45"/>
      <c r="BEJ637" s="45"/>
      <c r="BEK637" s="45"/>
      <c r="BEL637" s="45"/>
      <c r="BEM637" s="45"/>
      <c r="BEN637" s="45"/>
      <c r="BEO637" s="45"/>
      <c r="BEP637" s="45"/>
      <c r="BEQ637" s="45"/>
      <c r="BER637" s="45"/>
      <c r="BES637" s="45"/>
      <c r="BET637" s="45"/>
      <c r="BEU637" s="45"/>
      <c r="BEV637" s="45"/>
      <c r="BEW637" s="45"/>
      <c r="BEX637" s="45"/>
      <c r="BEY637" s="45"/>
      <c r="BEZ637" s="45"/>
      <c r="BFA637" s="45"/>
      <c r="BFB637" s="45"/>
      <c r="BFC637" s="45"/>
      <c r="BFD637" s="45"/>
      <c r="BFE637" s="45"/>
      <c r="BFF637" s="45"/>
      <c r="BFG637" s="45"/>
      <c r="BFH637" s="45"/>
      <c r="BFI637" s="45"/>
      <c r="BFJ637" s="45"/>
      <c r="BFK637" s="45"/>
      <c r="BFL637" s="45"/>
      <c r="BFM637" s="45"/>
      <c r="BFN637" s="45"/>
      <c r="BFO637" s="45"/>
      <c r="BFP637" s="45"/>
      <c r="BFQ637" s="45"/>
      <c r="BFR637" s="45"/>
      <c r="BFS637" s="45"/>
      <c r="BFT637" s="45"/>
      <c r="BFU637" s="45"/>
      <c r="BFV637" s="45"/>
      <c r="BFW637" s="45"/>
      <c r="BFX637" s="45"/>
      <c r="BFY637" s="45"/>
      <c r="BFZ637" s="45"/>
      <c r="BGA637" s="45"/>
      <c r="BGB637" s="45"/>
      <c r="BGC637" s="45"/>
      <c r="BGD637" s="45"/>
      <c r="BGE637" s="45"/>
      <c r="BGF637" s="45"/>
      <c r="BGG637" s="45"/>
      <c r="BGH637" s="45"/>
      <c r="BGI637" s="45"/>
      <c r="BGJ637" s="45"/>
      <c r="BGK637" s="45"/>
      <c r="BGL637" s="45"/>
      <c r="BGM637" s="45"/>
      <c r="BGN637" s="45"/>
      <c r="BGO637" s="45"/>
      <c r="BGP637" s="45"/>
      <c r="BGQ637" s="45"/>
      <c r="BGR637" s="45"/>
      <c r="BGS637" s="45"/>
      <c r="BGT637" s="45"/>
      <c r="BGU637" s="45"/>
      <c r="BGV637" s="45"/>
      <c r="BGW637" s="45"/>
      <c r="BGX637" s="45"/>
      <c r="BGY637" s="45"/>
      <c r="BGZ637" s="45"/>
      <c r="BHA637" s="45"/>
      <c r="BHB637" s="45"/>
      <c r="BHC637" s="45"/>
      <c r="BHD637" s="45"/>
      <c r="BHE637" s="45"/>
      <c r="BHF637" s="45"/>
      <c r="BHG637" s="45"/>
      <c r="BHH637" s="45"/>
      <c r="BHI637" s="45"/>
      <c r="BHJ637" s="45"/>
      <c r="BHK637" s="45"/>
      <c r="BHL637" s="45"/>
      <c r="BHM637" s="45"/>
      <c r="BHN637" s="45"/>
      <c r="BHO637" s="45"/>
      <c r="BHP637" s="45"/>
      <c r="BHQ637" s="45"/>
      <c r="BHR637" s="45"/>
      <c r="BHS637" s="45"/>
      <c r="BHT637" s="45"/>
      <c r="BHU637" s="45"/>
      <c r="BHV637" s="45"/>
      <c r="BHW637" s="45"/>
      <c r="BHX637" s="45"/>
      <c r="BHY637" s="45"/>
      <c r="BHZ637" s="45"/>
      <c r="BIA637" s="45"/>
      <c r="BIB637" s="45"/>
      <c r="BIC637" s="45"/>
      <c r="BID637" s="45"/>
      <c r="BIE637" s="45"/>
      <c r="BIF637" s="45"/>
      <c r="BIG637" s="45"/>
      <c r="BIH637" s="45"/>
      <c r="BII637" s="45"/>
      <c r="BIJ637" s="45"/>
      <c r="BIK637" s="45"/>
      <c r="BIL637" s="45"/>
      <c r="BIM637" s="45"/>
      <c r="BIN637" s="45"/>
      <c r="BIO637" s="45"/>
      <c r="BIP637" s="45"/>
      <c r="BIQ637" s="45"/>
      <c r="BIR637" s="45"/>
      <c r="BIS637" s="45"/>
      <c r="BIT637" s="45"/>
      <c r="BIU637" s="45"/>
      <c r="BIV637" s="45"/>
      <c r="BIW637" s="45"/>
      <c r="BIX637" s="45"/>
      <c r="BIY637" s="45"/>
      <c r="BIZ637" s="45"/>
      <c r="BJA637" s="45"/>
      <c r="BJB637" s="45"/>
      <c r="BJC637" s="45"/>
      <c r="BJD637" s="45"/>
      <c r="BJE637" s="45"/>
      <c r="BJF637" s="45"/>
      <c r="BJG637" s="45"/>
      <c r="BJH637" s="45"/>
      <c r="BJI637" s="45"/>
      <c r="BJJ637" s="45"/>
      <c r="BJK637" s="45"/>
      <c r="BJL637" s="45"/>
      <c r="BJM637" s="45"/>
      <c r="BJN637" s="45"/>
      <c r="BJO637" s="45"/>
      <c r="BJP637" s="45"/>
      <c r="BJQ637" s="45"/>
      <c r="BJR637" s="45"/>
      <c r="BJS637" s="45"/>
      <c r="BJT637" s="45"/>
      <c r="BJU637" s="45"/>
      <c r="BJV637" s="45"/>
      <c r="BJW637" s="45"/>
      <c r="BJX637" s="45"/>
      <c r="BJY637" s="45"/>
      <c r="BJZ637" s="45"/>
      <c r="BKA637" s="45"/>
      <c r="BKB637" s="45"/>
      <c r="BKC637" s="45"/>
      <c r="BKD637" s="45"/>
      <c r="BKE637" s="45"/>
      <c r="BKF637" s="45"/>
      <c r="BKG637" s="45"/>
      <c r="BKH637" s="45"/>
      <c r="BKI637" s="45"/>
      <c r="BKJ637" s="45"/>
      <c r="BKK637" s="45"/>
      <c r="BKL637" s="45"/>
      <c r="BKM637" s="45"/>
      <c r="BKN637" s="45"/>
      <c r="BKO637" s="45"/>
      <c r="BKP637" s="45"/>
      <c r="BKQ637" s="45"/>
      <c r="BKR637" s="45"/>
      <c r="BKS637" s="45"/>
      <c r="BKT637" s="45"/>
      <c r="BKU637" s="45"/>
      <c r="BKV637" s="45"/>
      <c r="BKW637" s="45"/>
      <c r="BKX637" s="45"/>
      <c r="BKY637" s="45"/>
      <c r="BKZ637" s="45"/>
      <c r="BLA637" s="45"/>
      <c r="BLB637" s="45"/>
      <c r="BLC637" s="45"/>
      <c r="BLD637" s="45"/>
      <c r="BLE637" s="45"/>
      <c r="BLF637" s="45"/>
      <c r="BLG637" s="45"/>
      <c r="BLH637" s="45"/>
      <c r="BLI637" s="45"/>
      <c r="BLJ637" s="45"/>
      <c r="BLK637" s="45"/>
      <c r="BLL637" s="45"/>
      <c r="BLM637" s="45"/>
      <c r="BLN637" s="45"/>
      <c r="BLO637" s="45"/>
      <c r="BLP637" s="45"/>
      <c r="BLQ637" s="45"/>
      <c r="BLR637" s="45"/>
      <c r="BLS637" s="45"/>
      <c r="BLT637" s="45"/>
      <c r="BLU637" s="45"/>
      <c r="BLV637" s="45"/>
      <c r="BLW637" s="45"/>
      <c r="BLX637" s="45"/>
      <c r="BLY637" s="45"/>
      <c r="BLZ637" s="45"/>
      <c r="BMA637" s="45"/>
      <c r="BMB637" s="45"/>
      <c r="BMC637" s="45"/>
      <c r="BMD637" s="45"/>
      <c r="BME637" s="45"/>
      <c r="BMF637" s="45"/>
      <c r="BMG637" s="45"/>
      <c r="BMH637" s="45"/>
      <c r="BMI637" s="45"/>
      <c r="BMJ637" s="45"/>
      <c r="BMK637" s="45"/>
      <c r="BML637" s="45"/>
      <c r="BMM637" s="45"/>
      <c r="BMN637" s="45"/>
      <c r="BMO637" s="45"/>
      <c r="BMP637" s="45"/>
      <c r="BMQ637" s="45"/>
      <c r="BMR637" s="45"/>
      <c r="BMS637" s="45"/>
      <c r="BMT637" s="45"/>
      <c r="BMU637" s="45"/>
      <c r="BMV637" s="45"/>
      <c r="BMW637" s="45"/>
      <c r="BMX637" s="45"/>
      <c r="BMY637" s="45"/>
      <c r="BMZ637" s="45"/>
      <c r="BNA637" s="45"/>
      <c r="BNB637" s="45"/>
      <c r="BNC637" s="45"/>
      <c r="BND637" s="45"/>
      <c r="BNE637" s="45"/>
      <c r="BNF637" s="45"/>
      <c r="BNG637" s="45"/>
      <c r="BNH637" s="45"/>
      <c r="BNI637" s="45"/>
      <c r="BNJ637" s="45"/>
      <c r="BNK637" s="45"/>
      <c r="BNL637" s="45"/>
      <c r="BNM637" s="45"/>
      <c r="BNN637" s="45"/>
      <c r="BNO637" s="45"/>
      <c r="BNP637" s="45"/>
      <c r="BNQ637" s="45"/>
      <c r="BNR637" s="45"/>
      <c r="BNS637" s="45"/>
      <c r="BNT637" s="45"/>
      <c r="BNU637" s="45"/>
      <c r="BNV637" s="45"/>
      <c r="BNW637" s="45"/>
      <c r="BNX637" s="45"/>
      <c r="BNY637" s="45"/>
      <c r="BNZ637" s="45"/>
      <c r="BOA637" s="45"/>
      <c r="BOB637" s="45"/>
      <c r="BOC637" s="45"/>
      <c r="BOD637" s="45"/>
      <c r="BOE637" s="45"/>
      <c r="BOF637" s="45"/>
      <c r="BOG637" s="45"/>
      <c r="BOH637" s="45"/>
      <c r="BOI637" s="45"/>
      <c r="BOJ637" s="45"/>
      <c r="BOK637" s="45"/>
      <c r="BOL637" s="45"/>
      <c r="BOM637" s="45"/>
      <c r="BON637" s="45"/>
      <c r="BOO637" s="45"/>
      <c r="BOP637" s="45"/>
      <c r="BOQ637" s="45"/>
      <c r="BOR637" s="45"/>
      <c r="BOS637" s="45"/>
      <c r="BOT637" s="45"/>
      <c r="BOU637" s="45"/>
      <c r="BOV637" s="45"/>
      <c r="BOW637" s="45"/>
      <c r="BOX637" s="45"/>
      <c r="BOY637" s="45"/>
      <c r="BOZ637" s="45"/>
      <c r="BPA637" s="45"/>
      <c r="BPB637" s="45"/>
      <c r="BPC637" s="45"/>
      <c r="BPD637" s="45"/>
      <c r="BPE637" s="45"/>
      <c r="BPF637" s="45"/>
      <c r="BPG637" s="45"/>
      <c r="BPH637" s="45"/>
      <c r="BPI637" s="45"/>
      <c r="BPJ637" s="45"/>
      <c r="BPK637" s="45"/>
      <c r="BPL637" s="45"/>
      <c r="BPM637" s="45"/>
      <c r="BPN637" s="45"/>
      <c r="BPO637" s="45"/>
      <c r="BPP637" s="45"/>
      <c r="BPQ637" s="45"/>
      <c r="BPR637" s="45"/>
      <c r="BPS637" s="45"/>
      <c r="BPT637" s="45"/>
      <c r="BPU637" s="45"/>
      <c r="BPV637" s="45"/>
      <c r="BPW637" s="45"/>
      <c r="BPX637" s="45"/>
      <c r="BPY637" s="45"/>
      <c r="BPZ637" s="45"/>
      <c r="BQA637" s="45"/>
      <c r="BQB637" s="45"/>
      <c r="BQC637" s="45"/>
      <c r="BQD637" s="45"/>
      <c r="BQE637" s="45"/>
      <c r="BQF637" s="45"/>
      <c r="BQG637" s="45"/>
      <c r="BQH637" s="45"/>
      <c r="BQI637" s="45"/>
      <c r="BQJ637" s="45"/>
      <c r="BQK637" s="45"/>
      <c r="BQL637" s="45"/>
      <c r="BQM637" s="45"/>
      <c r="BQN637" s="45"/>
      <c r="BQO637" s="45"/>
      <c r="BQP637" s="45"/>
      <c r="BQQ637" s="45"/>
      <c r="BQR637" s="45"/>
      <c r="BQS637" s="45"/>
      <c r="BQT637" s="45"/>
      <c r="BQU637" s="45"/>
      <c r="BQV637" s="45"/>
      <c r="BQW637" s="45"/>
      <c r="BQX637" s="45"/>
      <c r="BQY637" s="45"/>
      <c r="BQZ637" s="45"/>
      <c r="BRA637" s="45"/>
      <c r="BRB637" s="45"/>
      <c r="BRC637" s="45"/>
      <c r="BRD637" s="45"/>
      <c r="BRE637" s="45"/>
      <c r="BRF637" s="45"/>
      <c r="BRG637" s="45"/>
      <c r="BRH637" s="45"/>
      <c r="BRI637" s="45"/>
      <c r="BRJ637" s="45"/>
      <c r="BRK637" s="45"/>
      <c r="BRL637" s="45"/>
      <c r="BRM637" s="45"/>
      <c r="BRN637" s="45"/>
      <c r="BRO637" s="45"/>
      <c r="BRP637" s="45"/>
      <c r="BRQ637" s="45"/>
      <c r="BRR637" s="45"/>
      <c r="BRS637" s="45"/>
      <c r="BRT637" s="45"/>
      <c r="BRU637" s="45"/>
      <c r="BRV637" s="45"/>
      <c r="BRW637" s="45"/>
      <c r="BRX637" s="45"/>
      <c r="BRY637" s="45"/>
      <c r="BRZ637" s="45"/>
      <c r="BSA637" s="45"/>
      <c r="BSB637" s="45"/>
      <c r="BSC637" s="45"/>
      <c r="BSD637" s="45"/>
      <c r="BSE637" s="45"/>
      <c r="BSF637" s="45"/>
      <c r="BSG637" s="45"/>
      <c r="BSH637" s="45"/>
      <c r="BSI637" s="45"/>
      <c r="BSJ637" s="45"/>
      <c r="BSK637" s="45"/>
      <c r="BSL637" s="45"/>
      <c r="BSM637" s="45"/>
      <c r="BSN637" s="45"/>
      <c r="BSO637" s="45"/>
      <c r="BSP637" s="45"/>
      <c r="BSQ637" s="45"/>
      <c r="BSR637" s="45"/>
      <c r="BSS637" s="45"/>
      <c r="BST637" s="45"/>
      <c r="BSU637" s="45"/>
      <c r="BSV637" s="45"/>
      <c r="BSW637" s="45"/>
      <c r="BSX637" s="45"/>
      <c r="BSY637" s="45"/>
      <c r="BSZ637" s="45"/>
      <c r="BTA637" s="45"/>
      <c r="BTB637" s="45"/>
      <c r="BTC637" s="45"/>
      <c r="BTD637" s="45"/>
      <c r="BTE637" s="45"/>
      <c r="BTF637" s="45"/>
      <c r="BTG637" s="45"/>
      <c r="BTH637" s="45"/>
      <c r="BTI637" s="45"/>
      <c r="BTJ637" s="45"/>
      <c r="BTK637" s="45"/>
      <c r="BTL637" s="45"/>
      <c r="BTM637" s="45"/>
      <c r="BTN637" s="45"/>
      <c r="BTO637" s="45"/>
      <c r="BTP637" s="45"/>
      <c r="BTQ637" s="45"/>
      <c r="BTR637" s="45"/>
      <c r="BTS637" s="45"/>
      <c r="BTT637" s="45"/>
      <c r="BTU637" s="45"/>
      <c r="BTV637" s="45"/>
      <c r="BTW637" s="45"/>
      <c r="BTX637" s="45"/>
      <c r="BTY637" s="45"/>
      <c r="BTZ637" s="45"/>
      <c r="BUA637" s="45"/>
      <c r="BUB637" s="45"/>
      <c r="BUC637" s="45"/>
      <c r="BUD637" s="45"/>
      <c r="BUE637" s="45"/>
      <c r="BUF637" s="45"/>
      <c r="BUG637" s="45"/>
      <c r="BUH637" s="45"/>
      <c r="BUI637" s="45"/>
      <c r="BUJ637" s="45"/>
      <c r="BUK637" s="45"/>
      <c r="BUL637" s="45"/>
      <c r="BUM637" s="45"/>
      <c r="BUN637" s="45"/>
      <c r="BUO637" s="45"/>
      <c r="BUP637" s="45"/>
      <c r="BUQ637" s="45"/>
      <c r="BUR637" s="45"/>
      <c r="BUS637" s="45"/>
      <c r="BUT637" s="45"/>
      <c r="BUU637" s="45"/>
      <c r="BUV637" s="45"/>
      <c r="BUW637" s="45"/>
      <c r="BUX637" s="45"/>
      <c r="BUY637" s="45"/>
      <c r="BUZ637" s="45"/>
      <c r="BVA637" s="45"/>
      <c r="BVB637" s="45"/>
      <c r="BVC637" s="45"/>
      <c r="BVD637" s="45"/>
      <c r="BVE637" s="45"/>
      <c r="BVF637" s="45"/>
      <c r="BVG637" s="45"/>
      <c r="BVH637" s="45"/>
      <c r="BVI637" s="45"/>
      <c r="BVJ637" s="45"/>
      <c r="BVK637" s="45"/>
      <c r="BVL637" s="45"/>
      <c r="BVM637" s="45"/>
      <c r="BVN637" s="45"/>
      <c r="BVO637" s="45"/>
      <c r="BVP637" s="45"/>
      <c r="BVQ637" s="45"/>
      <c r="BVR637" s="45"/>
      <c r="BVS637" s="45"/>
      <c r="BVT637" s="45"/>
      <c r="BVU637" s="45"/>
      <c r="BVV637" s="45"/>
      <c r="BVW637" s="45"/>
      <c r="BVX637" s="45"/>
      <c r="BVY637" s="45"/>
      <c r="BVZ637" s="45"/>
      <c r="BWA637" s="45"/>
      <c r="BWB637" s="45"/>
      <c r="BWC637" s="45"/>
      <c r="BWD637" s="45"/>
      <c r="BWE637" s="45"/>
      <c r="BWF637" s="45"/>
      <c r="BWG637" s="45"/>
      <c r="BWH637" s="45"/>
      <c r="BWI637" s="45"/>
      <c r="BWJ637" s="45"/>
      <c r="BWK637" s="45"/>
      <c r="BWL637" s="45"/>
      <c r="BWM637" s="45"/>
      <c r="BWN637" s="45"/>
      <c r="BWO637" s="45"/>
      <c r="BWP637" s="45"/>
      <c r="BWQ637" s="45"/>
      <c r="BWR637" s="45"/>
      <c r="BWS637" s="45"/>
      <c r="BWT637" s="45"/>
      <c r="BWU637" s="45"/>
      <c r="BWV637" s="45"/>
      <c r="BWW637" s="45"/>
      <c r="BWX637" s="45"/>
      <c r="BWY637" s="45"/>
      <c r="BWZ637" s="45"/>
      <c r="BXA637" s="45"/>
      <c r="BXB637" s="45"/>
      <c r="BXC637" s="45"/>
      <c r="BXD637" s="45"/>
      <c r="BXE637" s="45"/>
      <c r="BXF637" s="45"/>
      <c r="BXG637" s="45"/>
      <c r="BXH637" s="45"/>
      <c r="BXI637" s="45"/>
      <c r="BXJ637" s="45"/>
      <c r="BXK637" s="45"/>
      <c r="BXL637" s="45"/>
      <c r="BXM637" s="45"/>
      <c r="BXN637" s="45"/>
      <c r="BXO637" s="45"/>
      <c r="BXP637" s="45"/>
      <c r="BXQ637" s="45"/>
      <c r="BXR637" s="45"/>
      <c r="BXS637" s="45"/>
      <c r="BXT637" s="45"/>
      <c r="BXU637" s="45"/>
      <c r="BXV637" s="45"/>
      <c r="BXW637" s="45"/>
      <c r="BXX637" s="45"/>
      <c r="BXY637" s="45"/>
      <c r="BXZ637" s="45"/>
      <c r="BYA637" s="45"/>
      <c r="BYB637" s="45"/>
      <c r="BYC637" s="45"/>
      <c r="BYD637" s="45"/>
      <c r="BYE637" s="45"/>
      <c r="BYF637" s="45"/>
      <c r="BYG637" s="45"/>
      <c r="BYH637" s="45"/>
      <c r="BYI637" s="45"/>
      <c r="BYJ637" s="45"/>
      <c r="BYK637" s="45"/>
      <c r="BYL637" s="45"/>
      <c r="BYM637" s="45"/>
      <c r="BYN637" s="45"/>
      <c r="BYO637" s="45"/>
      <c r="BYP637" s="45"/>
      <c r="BYQ637" s="45"/>
      <c r="BYR637" s="45"/>
      <c r="BYS637" s="45"/>
      <c r="BYT637" s="45"/>
      <c r="BYU637" s="45"/>
      <c r="BYV637" s="45"/>
      <c r="BYW637" s="45"/>
      <c r="BYX637" s="45"/>
      <c r="BYY637" s="45"/>
      <c r="BYZ637" s="45"/>
      <c r="BZA637" s="45"/>
      <c r="BZB637" s="45"/>
      <c r="BZC637" s="45"/>
      <c r="BZD637" s="45"/>
      <c r="BZE637" s="45"/>
      <c r="BZF637" s="45"/>
      <c r="BZG637" s="45"/>
      <c r="BZH637" s="45"/>
      <c r="BZI637" s="45"/>
      <c r="BZJ637" s="45"/>
      <c r="BZK637" s="45"/>
      <c r="BZL637" s="45"/>
      <c r="BZM637" s="45"/>
      <c r="BZN637" s="45"/>
      <c r="BZO637" s="45"/>
      <c r="BZP637" s="45"/>
      <c r="BZQ637" s="45"/>
      <c r="BZR637" s="45"/>
      <c r="BZS637" s="45"/>
      <c r="BZT637" s="45"/>
      <c r="BZU637" s="45"/>
      <c r="BZV637" s="45"/>
      <c r="BZW637" s="45"/>
      <c r="BZX637" s="45"/>
      <c r="BZY637" s="45"/>
      <c r="BZZ637" s="45"/>
      <c r="CAA637" s="45"/>
      <c r="CAB637" s="45"/>
      <c r="CAC637" s="45"/>
      <c r="CAD637" s="45"/>
      <c r="CAE637" s="45"/>
      <c r="CAF637" s="45"/>
      <c r="CAG637" s="45"/>
      <c r="CAH637" s="45"/>
      <c r="CAI637" s="45"/>
      <c r="CAJ637" s="45"/>
      <c r="CAK637" s="45"/>
      <c r="CAL637" s="45"/>
      <c r="CAM637" s="45"/>
      <c r="CAN637" s="45"/>
      <c r="CAO637" s="45"/>
      <c r="CAP637" s="45"/>
      <c r="CAQ637" s="45"/>
      <c r="CAR637" s="45"/>
      <c r="CAS637" s="45"/>
      <c r="CAT637" s="45"/>
      <c r="CAU637" s="45"/>
      <c r="CAV637" s="45"/>
      <c r="CAW637" s="45"/>
      <c r="CAX637" s="45"/>
      <c r="CAY637" s="45"/>
      <c r="CAZ637" s="45"/>
      <c r="CBA637" s="45"/>
      <c r="CBB637" s="45"/>
      <c r="CBC637" s="45"/>
      <c r="CBD637" s="45"/>
      <c r="CBE637" s="45"/>
      <c r="CBF637" s="45"/>
      <c r="CBG637" s="45"/>
      <c r="CBH637" s="45"/>
      <c r="CBI637" s="45"/>
      <c r="CBJ637" s="45"/>
      <c r="CBK637" s="45"/>
      <c r="CBL637" s="45"/>
      <c r="CBM637" s="45"/>
      <c r="CBN637" s="45"/>
      <c r="CBO637" s="45"/>
      <c r="CBP637" s="45"/>
      <c r="CBQ637" s="45"/>
      <c r="CBR637" s="45"/>
      <c r="CBS637" s="45"/>
      <c r="CBT637" s="45"/>
      <c r="CBU637" s="45"/>
      <c r="CBV637" s="45"/>
      <c r="CBW637" s="45"/>
      <c r="CBX637" s="45"/>
      <c r="CBY637" s="45"/>
      <c r="CBZ637" s="45"/>
      <c r="CCA637" s="45"/>
      <c r="CCB637" s="45"/>
      <c r="CCC637" s="45"/>
      <c r="CCD637" s="45"/>
      <c r="CCE637" s="45"/>
      <c r="CCF637" s="45"/>
      <c r="CCG637" s="45"/>
      <c r="CCH637" s="45"/>
      <c r="CCI637" s="45"/>
      <c r="CCJ637" s="45"/>
      <c r="CCK637" s="45"/>
      <c r="CCL637" s="45"/>
      <c r="CCM637" s="45"/>
      <c r="CCN637" s="45"/>
      <c r="CCO637" s="45"/>
      <c r="CCP637" s="45"/>
      <c r="CCQ637" s="45"/>
      <c r="CCR637" s="45"/>
      <c r="CCS637" s="45"/>
      <c r="CCT637" s="45"/>
      <c r="CCU637" s="45"/>
      <c r="CCV637" s="45"/>
      <c r="CCW637" s="45"/>
      <c r="CCX637" s="45"/>
      <c r="CCY637" s="45"/>
      <c r="CCZ637" s="45"/>
      <c r="CDA637" s="45"/>
      <c r="CDB637" s="45"/>
      <c r="CDC637" s="45"/>
      <c r="CDD637" s="45"/>
      <c r="CDE637" s="45"/>
      <c r="CDF637" s="45"/>
      <c r="CDG637" s="45"/>
      <c r="CDH637" s="45"/>
      <c r="CDI637" s="45"/>
      <c r="CDJ637" s="45"/>
      <c r="CDK637" s="45"/>
      <c r="CDL637" s="45"/>
      <c r="CDM637" s="45"/>
      <c r="CDN637" s="45"/>
      <c r="CDO637" s="45"/>
      <c r="CDP637" s="45"/>
      <c r="CDQ637" s="45"/>
      <c r="CDR637" s="45"/>
      <c r="CDS637" s="45"/>
      <c r="CDT637" s="45"/>
      <c r="CDU637" s="45"/>
      <c r="CDV637" s="45"/>
      <c r="CDW637" s="45"/>
      <c r="CDX637" s="45"/>
      <c r="CDY637" s="45"/>
      <c r="CDZ637" s="45"/>
      <c r="CEA637" s="45"/>
      <c r="CEB637" s="45"/>
      <c r="CEC637" s="45"/>
      <c r="CED637" s="45"/>
      <c r="CEE637" s="45"/>
      <c r="CEF637" s="45"/>
      <c r="CEG637" s="45"/>
      <c r="CEH637" s="45"/>
      <c r="CEI637" s="45"/>
      <c r="CEJ637" s="45"/>
      <c r="CEK637" s="45"/>
      <c r="CEL637" s="45"/>
      <c r="CEM637" s="45"/>
      <c r="CEN637" s="45"/>
      <c r="CEO637" s="45"/>
      <c r="CEP637" s="45"/>
      <c r="CEQ637" s="45"/>
      <c r="CER637" s="45"/>
      <c r="CES637" s="45"/>
      <c r="CET637" s="45"/>
      <c r="CEU637" s="45"/>
      <c r="CEV637" s="45"/>
      <c r="CEW637" s="45"/>
      <c r="CEX637" s="45"/>
      <c r="CEY637" s="45"/>
      <c r="CEZ637" s="45"/>
      <c r="CFA637" s="45"/>
      <c r="CFB637" s="45"/>
      <c r="CFC637" s="45"/>
      <c r="CFD637" s="45"/>
      <c r="CFE637" s="45"/>
      <c r="CFF637" s="45"/>
      <c r="CFG637" s="45"/>
      <c r="CFH637" s="45"/>
      <c r="CFI637" s="45"/>
      <c r="CFJ637" s="45"/>
      <c r="CFK637" s="45"/>
      <c r="CFL637" s="45"/>
      <c r="CFM637" s="45"/>
      <c r="CFN637" s="45"/>
      <c r="CFO637" s="45"/>
      <c r="CFP637" s="45"/>
      <c r="CFQ637" s="45"/>
      <c r="CFR637" s="45"/>
      <c r="CFS637" s="45"/>
      <c r="CFT637" s="45"/>
      <c r="CFU637" s="45"/>
      <c r="CFV637" s="45"/>
      <c r="CFW637" s="45"/>
      <c r="CFX637" s="45"/>
      <c r="CFY637" s="45"/>
      <c r="CFZ637" s="45"/>
      <c r="CGA637" s="45"/>
      <c r="CGB637" s="45"/>
      <c r="CGC637" s="45"/>
      <c r="CGD637" s="45"/>
      <c r="CGE637" s="45"/>
      <c r="CGF637" s="45"/>
      <c r="CGG637" s="45"/>
      <c r="CGH637" s="45"/>
      <c r="CGI637" s="45"/>
      <c r="CGJ637" s="45"/>
      <c r="CGK637" s="45"/>
      <c r="CGL637" s="45"/>
      <c r="CGM637" s="45"/>
      <c r="CGN637" s="45"/>
      <c r="CGO637" s="45"/>
      <c r="CGP637" s="45"/>
      <c r="CGQ637" s="45"/>
      <c r="CGR637" s="45"/>
      <c r="CGS637" s="45"/>
      <c r="CGT637" s="45"/>
      <c r="CGU637" s="45"/>
      <c r="CGV637" s="45"/>
      <c r="CGW637" s="45"/>
      <c r="CGX637" s="45"/>
      <c r="CGY637" s="45"/>
      <c r="CGZ637" s="45"/>
      <c r="CHA637" s="45"/>
      <c r="CHB637" s="45"/>
      <c r="CHC637" s="45"/>
      <c r="CHD637" s="45"/>
      <c r="CHE637" s="45"/>
      <c r="CHF637" s="45"/>
      <c r="CHG637" s="45"/>
      <c r="CHH637" s="45"/>
      <c r="CHI637" s="45"/>
      <c r="CHJ637" s="45"/>
      <c r="CHK637" s="45"/>
      <c r="CHL637" s="45"/>
      <c r="CHM637" s="45"/>
      <c r="CHN637" s="45"/>
      <c r="CHO637" s="45"/>
      <c r="CHP637" s="45"/>
      <c r="CHQ637" s="45"/>
      <c r="CHR637" s="45"/>
      <c r="CHS637" s="45"/>
      <c r="CHT637" s="45"/>
      <c r="CHU637" s="45"/>
      <c r="CHV637" s="45"/>
      <c r="CHW637" s="45"/>
      <c r="CHX637" s="45"/>
      <c r="CHY637" s="45"/>
      <c r="CHZ637" s="45"/>
      <c r="CIA637" s="45"/>
      <c r="CIB637" s="45"/>
      <c r="CIC637" s="45"/>
      <c r="CID637" s="45"/>
      <c r="CIE637" s="45"/>
      <c r="CIF637" s="45"/>
      <c r="CIG637" s="45"/>
      <c r="CIH637" s="45"/>
      <c r="CII637" s="45"/>
      <c r="CIJ637" s="45"/>
      <c r="CIK637" s="45"/>
      <c r="CIL637" s="45"/>
      <c r="CIM637" s="45"/>
      <c r="CIN637" s="45"/>
      <c r="CIO637" s="45"/>
      <c r="CIP637" s="45"/>
      <c r="CIQ637" s="45"/>
      <c r="CIR637" s="45"/>
      <c r="CIS637" s="45"/>
      <c r="CIT637" s="45"/>
      <c r="CIU637" s="45"/>
      <c r="CIV637" s="45"/>
      <c r="CIW637" s="45"/>
      <c r="CIX637" s="45"/>
      <c r="CIY637" s="45"/>
      <c r="CIZ637" s="45"/>
      <c r="CJA637" s="45"/>
      <c r="CJB637" s="45"/>
      <c r="CJC637" s="45"/>
      <c r="CJD637" s="45"/>
      <c r="CJE637" s="45"/>
      <c r="CJF637" s="45"/>
      <c r="CJG637" s="45"/>
      <c r="CJH637" s="45"/>
      <c r="CJI637" s="45"/>
      <c r="CJJ637" s="45"/>
      <c r="CJK637" s="45"/>
      <c r="CJL637" s="45"/>
      <c r="CJM637" s="45"/>
      <c r="CJN637" s="45"/>
      <c r="CJO637" s="45"/>
      <c r="CJP637" s="45"/>
      <c r="CJQ637" s="45"/>
      <c r="CJR637" s="45"/>
      <c r="CJS637" s="45"/>
      <c r="CJT637" s="45"/>
      <c r="CJU637" s="45"/>
      <c r="CJV637" s="45"/>
      <c r="CJW637" s="45"/>
      <c r="CJX637" s="45"/>
      <c r="CJY637" s="45"/>
      <c r="CJZ637" s="45"/>
      <c r="CKA637" s="45"/>
      <c r="CKB637" s="45"/>
      <c r="CKC637" s="45"/>
      <c r="CKD637" s="45"/>
      <c r="CKE637" s="45"/>
      <c r="CKF637" s="45"/>
      <c r="CKG637" s="45"/>
      <c r="CKH637" s="45"/>
      <c r="CKI637" s="45"/>
      <c r="CKJ637" s="45"/>
      <c r="CKK637" s="45"/>
      <c r="CKL637" s="45"/>
      <c r="CKM637" s="45"/>
      <c r="CKN637" s="45"/>
      <c r="CKO637" s="45"/>
      <c r="CKP637" s="45"/>
      <c r="CKQ637" s="45"/>
      <c r="CKR637" s="45"/>
      <c r="CKS637" s="45"/>
      <c r="CKT637" s="45"/>
      <c r="CKU637" s="45"/>
      <c r="CKV637" s="45"/>
      <c r="CKW637" s="45"/>
      <c r="CKX637" s="45"/>
      <c r="CKY637" s="45"/>
      <c r="CKZ637" s="45"/>
      <c r="CLA637" s="45"/>
      <c r="CLB637" s="45"/>
      <c r="CLC637" s="45"/>
      <c r="CLD637" s="45"/>
      <c r="CLE637" s="45"/>
      <c r="CLF637" s="45"/>
      <c r="CLG637" s="45"/>
      <c r="CLH637" s="45"/>
      <c r="CLI637" s="45"/>
      <c r="CLJ637" s="45"/>
      <c r="CLK637" s="45"/>
      <c r="CLL637" s="45"/>
      <c r="CLM637" s="45"/>
      <c r="CLN637" s="45"/>
      <c r="CLO637" s="45"/>
      <c r="CLP637" s="45"/>
      <c r="CLQ637" s="45"/>
      <c r="CLR637" s="45"/>
      <c r="CLS637" s="45"/>
      <c r="CLT637" s="45"/>
      <c r="CLU637" s="45"/>
      <c r="CLV637" s="45"/>
      <c r="CLW637" s="45"/>
      <c r="CLX637" s="45"/>
      <c r="CLY637" s="45"/>
      <c r="CLZ637" s="45"/>
      <c r="CMA637" s="45"/>
      <c r="CMB637" s="45"/>
      <c r="CMC637" s="45"/>
      <c r="CMD637" s="45"/>
      <c r="CME637" s="45"/>
      <c r="CMF637" s="45"/>
      <c r="CMG637" s="45"/>
      <c r="CMH637" s="45"/>
      <c r="CMI637" s="45"/>
      <c r="CMJ637" s="45"/>
      <c r="CMK637" s="45"/>
      <c r="CML637" s="45"/>
      <c r="CMM637" s="45"/>
      <c r="CMN637" s="45"/>
      <c r="CMO637" s="45"/>
      <c r="CMP637" s="45"/>
      <c r="CMQ637" s="45"/>
      <c r="CMR637" s="45"/>
      <c r="CMS637" s="45"/>
      <c r="CMT637" s="45"/>
      <c r="CMU637" s="45"/>
      <c r="CMV637" s="45"/>
      <c r="CMW637" s="45"/>
      <c r="CMX637" s="45"/>
      <c r="CMY637" s="45"/>
      <c r="CMZ637" s="45"/>
      <c r="CNA637" s="45"/>
      <c r="CNB637" s="45"/>
      <c r="CNC637" s="45"/>
      <c r="CND637" s="45"/>
      <c r="CNE637" s="45"/>
      <c r="CNF637" s="45"/>
      <c r="CNG637" s="45"/>
      <c r="CNH637" s="45"/>
      <c r="CNI637" s="45"/>
      <c r="CNJ637" s="45"/>
      <c r="CNK637" s="45"/>
      <c r="CNL637" s="45"/>
      <c r="CNM637" s="45"/>
      <c r="CNN637" s="45"/>
      <c r="CNO637" s="45"/>
      <c r="CNP637" s="45"/>
      <c r="CNQ637" s="45"/>
      <c r="CNR637" s="45"/>
      <c r="CNS637" s="45"/>
      <c r="CNT637" s="45"/>
      <c r="CNU637" s="45"/>
      <c r="CNV637" s="45"/>
      <c r="CNW637" s="45"/>
      <c r="CNX637" s="45"/>
      <c r="CNY637" s="45"/>
      <c r="CNZ637" s="45"/>
      <c r="COA637" s="45"/>
      <c r="COB637" s="45"/>
      <c r="COC637" s="45"/>
      <c r="COD637" s="45"/>
      <c r="COE637" s="45"/>
      <c r="COF637" s="45"/>
      <c r="COG637" s="45"/>
      <c r="COH637" s="45"/>
      <c r="COI637" s="45"/>
      <c r="COJ637" s="45"/>
      <c r="COK637" s="45"/>
      <c r="COL637" s="45"/>
      <c r="COM637" s="45"/>
      <c r="CON637" s="45"/>
      <c r="COO637" s="45"/>
      <c r="COP637" s="45"/>
      <c r="COQ637" s="45"/>
      <c r="COR637" s="45"/>
      <c r="COS637" s="45"/>
      <c r="COT637" s="45"/>
      <c r="COU637" s="45"/>
      <c r="COV637" s="45"/>
      <c r="COW637" s="45"/>
      <c r="COX637" s="45"/>
      <c r="COY637" s="45"/>
      <c r="COZ637" s="45"/>
      <c r="CPA637" s="45"/>
      <c r="CPB637" s="45"/>
      <c r="CPC637" s="45"/>
      <c r="CPD637" s="45"/>
      <c r="CPE637" s="45"/>
      <c r="CPF637" s="45"/>
      <c r="CPG637" s="45"/>
      <c r="CPH637" s="45"/>
      <c r="CPI637" s="45"/>
      <c r="CPJ637" s="45"/>
      <c r="CPK637" s="45"/>
      <c r="CPL637" s="45"/>
      <c r="CPM637" s="45"/>
      <c r="CPN637" s="45"/>
      <c r="CPO637" s="45"/>
      <c r="CPP637" s="45"/>
      <c r="CPQ637" s="45"/>
      <c r="CPR637" s="45"/>
      <c r="CPS637" s="45"/>
      <c r="CPT637" s="45"/>
      <c r="CPU637" s="45"/>
      <c r="CPV637" s="45"/>
      <c r="CPW637" s="45"/>
      <c r="CPX637" s="45"/>
      <c r="CPY637" s="45"/>
      <c r="CPZ637" s="45"/>
      <c r="CQA637" s="45"/>
      <c r="CQB637" s="45"/>
      <c r="CQC637" s="45"/>
      <c r="CQD637" s="45"/>
      <c r="CQE637" s="45"/>
      <c r="CQF637" s="45"/>
      <c r="CQG637" s="45"/>
      <c r="CQH637" s="45"/>
      <c r="CQI637" s="45"/>
      <c r="CQJ637" s="45"/>
      <c r="CQK637" s="45"/>
      <c r="CQL637" s="45"/>
      <c r="CQM637" s="45"/>
      <c r="CQN637" s="45"/>
      <c r="CQO637" s="45"/>
      <c r="CQP637" s="45"/>
      <c r="CQQ637" s="45"/>
      <c r="CQR637" s="45"/>
      <c r="CQS637" s="45"/>
      <c r="CQT637" s="45"/>
      <c r="CQU637" s="45"/>
      <c r="CQV637" s="45"/>
      <c r="CQW637" s="45"/>
      <c r="CQX637" s="45"/>
      <c r="CQY637" s="45"/>
      <c r="CQZ637" s="45"/>
      <c r="CRA637" s="45"/>
      <c r="CRB637" s="45"/>
      <c r="CRC637" s="45"/>
      <c r="CRD637" s="45"/>
      <c r="CRE637" s="45"/>
      <c r="CRF637" s="45"/>
      <c r="CRG637" s="45"/>
      <c r="CRH637" s="45"/>
      <c r="CRI637" s="45"/>
      <c r="CRJ637" s="45"/>
      <c r="CRK637" s="45"/>
      <c r="CRL637" s="45"/>
      <c r="CRM637" s="45"/>
      <c r="CRN637" s="45"/>
      <c r="CRO637" s="45"/>
      <c r="CRP637" s="45"/>
      <c r="CRQ637" s="45"/>
      <c r="CRR637" s="45"/>
      <c r="CRS637" s="45"/>
      <c r="CRT637" s="45"/>
      <c r="CRU637" s="45"/>
      <c r="CRV637" s="45"/>
      <c r="CRW637" s="45"/>
      <c r="CRX637" s="45"/>
      <c r="CRY637" s="45"/>
      <c r="CRZ637" s="45"/>
      <c r="CSA637" s="45"/>
      <c r="CSB637" s="45"/>
      <c r="CSC637" s="45"/>
      <c r="CSD637" s="45"/>
      <c r="CSE637" s="45"/>
      <c r="CSF637" s="45"/>
      <c r="CSG637" s="45"/>
      <c r="CSH637" s="45"/>
      <c r="CSI637" s="45"/>
      <c r="CSJ637" s="45"/>
      <c r="CSK637" s="45"/>
      <c r="CSL637" s="45"/>
      <c r="CSM637" s="45"/>
      <c r="CSN637" s="45"/>
      <c r="CSO637" s="45"/>
      <c r="CSP637" s="45"/>
      <c r="CSQ637" s="45"/>
      <c r="CSR637" s="45"/>
      <c r="CSS637" s="45"/>
      <c r="CST637" s="45"/>
      <c r="CSU637" s="45"/>
      <c r="CSV637" s="45"/>
      <c r="CSW637" s="45"/>
      <c r="CSX637" s="45"/>
      <c r="CSY637" s="45"/>
      <c r="CSZ637" s="45"/>
      <c r="CTA637" s="45"/>
      <c r="CTB637" s="45"/>
      <c r="CTC637" s="45"/>
      <c r="CTD637" s="45"/>
      <c r="CTE637" s="45"/>
      <c r="CTF637" s="45"/>
      <c r="CTG637" s="45"/>
      <c r="CTH637" s="45"/>
      <c r="CTI637" s="45"/>
      <c r="CTJ637" s="45"/>
      <c r="CTK637" s="45"/>
      <c r="CTL637" s="45"/>
      <c r="CTM637" s="45"/>
      <c r="CTN637" s="45"/>
      <c r="CTO637" s="45"/>
      <c r="CTP637" s="45"/>
      <c r="CTQ637" s="45"/>
      <c r="CTR637" s="45"/>
      <c r="CTS637" s="45"/>
      <c r="CTT637" s="45"/>
      <c r="CTU637" s="45"/>
      <c r="CTV637" s="45"/>
      <c r="CTW637" s="45"/>
      <c r="CTX637" s="45"/>
      <c r="CTY637" s="45"/>
      <c r="CTZ637" s="45"/>
      <c r="CUA637" s="45"/>
      <c r="CUB637" s="45"/>
      <c r="CUC637" s="45"/>
      <c r="CUD637" s="45"/>
      <c r="CUE637" s="45"/>
      <c r="CUF637" s="45"/>
      <c r="CUG637" s="45"/>
      <c r="CUH637" s="45"/>
      <c r="CUI637" s="45"/>
      <c r="CUJ637" s="45"/>
      <c r="CUK637" s="45"/>
      <c r="CUL637" s="45"/>
      <c r="CUM637" s="45"/>
      <c r="CUN637" s="45"/>
      <c r="CUO637" s="45"/>
      <c r="CUP637" s="45"/>
      <c r="CUQ637" s="45"/>
      <c r="CUR637" s="45"/>
      <c r="CUS637" s="45"/>
      <c r="CUT637" s="45"/>
      <c r="CUU637" s="45"/>
      <c r="CUV637" s="45"/>
      <c r="CUW637" s="45"/>
      <c r="CUX637" s="45"/>
      <c r="CUY637" s="45"/>
      <c r="CUZ637" s="45"/>
      <c r="CVA637" s="45"/>
      <c r="CVB637" s="45"/>
      <c r="CVC637" s="45"/>
      <c r="CVD637" s="45"/>
      <c r="CVE637" s="45"/>
      <c r="CVF637" s="45"/>
      <c r="CVG637" s="45"/>
      <c r="CVH637" s="45"/>
      <c r="CVI637" s="45"/>
      <c r="CVJ637" s="45"/>
      <c r="CVK637" s="45"/>
      <c r="CVL637" s="45"/>
      <c r="CVM637" s="45"/>
      <c r="CVN637" s="45"/>
      <c r="CVO637" s="45"/>
      <c r="CVP637" s="45"/>
      <c r="CVQ637" s="45"/>
      <c r="CVR637" s="45"/>
      <c r="CVS637" s="45"/>
      <c r="CVT637" s="45"/>
      <c r="CVU637" s="45"/>
      <c r="CVV637" s="45"/>
      <c r="CVW637" s="45"/>
      <c r="CVX637" s="45"/>
      <c r="CVY637" s="45"/>
      <c r="CVZ637" s="45"/>
      <c r="CWA637" s="45"/>
      <c r="CWB637" s="45"/>
      <c r="CWC637" s="45"/>
      <c r="CWD637" s="45"/>
      <c r="CWE637" s="45"/>
      <c r="CWF637" s="45"/>
      <c r="CWG637" s="45"/>
      <c r="CWH637" s="45"/>
      <c r="CWI637" s="45"/>
      <c r="CWJ637" s="45"/>
      <c r="CWK637" s="45"/>
      <c r="CWL637" s="45"/>
      <c r="CWM637" s="45"/>
      <c r="CWN637" s="45"/>
      <c r="CWO637" s="45"/>
      <c r="CWP637" s="45"/>
      <c r="CWQ637" s="45"/>
      <c r="CWR637" s="45"/>
      <c r="CWS637" s="45"/>
      <c r="CWT637" s="45"/>
      <c r="CWU637" s="45"/>
      <c r="CWV637" s="45"/>
      <c r="CWW637" s="45"/>
      <c r="CWX637" s="45"/>
      <c r="CWY637" s="45"/>
      <c r="CWZ637" s="45"/>
      <c r="CXA637" s="45"/>
      <c r="CXB637" s="45"/>
      <c r="CXC637" s="45"/>
      <c r="CXD637" s="45"/>
      <c r="CXE637" s="45"/>
      <c r="CXF637" s="45"/>
      <c r="CXG637" s="45"/>
      <c r="CXH637" s="45"/>
      <c r="CXI637" s="45"/>
      <c r="CXJ637" s="45"/>
      <c r="CXK637" s="45"/>
      <c r="CXL637" s="45"/>
      <c r="CXM637" s="45"/>
      <c r="CXN637" s="45"/>
      <c r="CXO637" s="45"/>
      <c r="CXP637" s="45"/>
      <c r="CXQ637" s="45"/>
      <c r="CXR637" s="45"/>
      <c r="CXS637" s="45"/>
      <c r="CXT637" s="45"/>
      <c r="CXU637" s="45"/>
      <c r="CXV637" s="45"/>
      <c r="CXW637" s="45"/>
      <c r="CXX637" s="45"/>
      <c r="CXY637" s="45"/>
      <c r="CXZ637" s="45"/>
      <c r="CYA637" s="45"/>
      <c r="CYB637" s="45"/>
      <c r="CYC637" s="45"/>
      <c r="CYD637" s="45"/>
      <c r="CYE637" s="45"/>
      <c r="CYF637" s="45"/>
      <c r="CYG637" s="45"/>
      <c r="CYH637" s="45"/>
      <c r="CYI637" s="45"/>
      <c r="CYJ637" s="45"/>
      <c r="CYK637" s="45"/>
      <c r="CYL637" s="45"/>
      <c r="CYM637" s="45"/>
      <c r="CYN637" s="45"/>
      <c r="CYO637" s="45"/>
      <c r="CYP637" s="45"/>
      <c r="CYQ637" s="45"/>
      <c r="CYR637" s="45"/>
      <c r="CYS637" s="45"/>
      <c r="CYT637" s="45"/>
      <c r="CYU637" s="45"/>
      <c r="CYV637" s="45"/>
      <c r="CYW637" s="45"/>
      <c r="CYX637" s="45"/>
      <c r="CYY637" s="45"/>
      <c r="CYZ637" s="45"/>
      <c r="CZA637" s="45"/>
      <c r="CZB637" s="45"/>
      <c r="CZC637" s="45"/>
      <c r="CZD637" s="45"/>
      <c r="CZE637" s="45"/>
      <c r="CZF637" s="45"/>
      <c r="CZG637" s="45"/>
      <c r="CZH637" s="45"/>
      <c r="CZI637" s="45"/>
      <c r="CZJ637" s="45"/>
      <c r="CZK637" s="45"/>
      <c r="CZL637" s="45"/>
      <c r="CZM637" s="45"/>
      <c r="CZN637" s="45"/>
      <c r="CZO637" s="45"/>
      <c r="CZP637" s="45"/>
      <c r="CZQ637" s="45"/>
      <c r="CZR637" s="45"/>
      <c r="CZS637" s="45"/>
      <c r="CZT637" s="45"/>
      <c r="CZU637" s="45"/>
      <c r="CZV637" s="45"/>
      <c r="CZW637" s="45"/>
      <c r="CZX637" s="45"/>
      <c r="CZY637" s="45"/>
      <c r="CZZ637" s="45"/>
      <c r="DAA637" s="45"/>
      <c r="DAB637" s="45"/>
      <c r="DAC637" s="45"/>
      <c r="DAD637" s="45"/>
      <c r="DAE637" s="45"/>
      <c r="DAF637" s="45"/>
      <c r="DAG637" s="45"/>
      <c r="DAH637" s="45"/>
      <c r="DAI637" s="45"/>
      <c r="DAJ637" s="45"/>
      <c r="DAK637" s="45"/>
      <c r="DAL637" s="45"/>
      <c r="DAM637" s="45"/>
      <c r="DAN637" s="45"/>
      <c r="DAO637" s="45"/>
      <c r="DAP637" s="45"/>
      <c r="DAQ637" s="45"/>
      <c r="DAR637" s="45"/>
      <c r="DAS637" s="45"/>
      <c r="DAT637" s="45"/>
      <c r="DAU637" s="45"/>
      <c r="DAV637" s="45"/>
      <c r="DAW637" s="45"/>
      <c r="DAX637" s="45"/>
      <c r="DAY637" s="45"/>
      <c r="DAZ637" s="45"/>
      <c r="DBA637" s="45"/>
      <c r="DBB637" s="45"/>
      <c r="DBC637" s="45"/>
      <c r="DBD637" s="45"/>
      <c r="DBE637" s="45"/>
      <c r="DBF637" s="45"/>
      <c r="DBG637" s="45"/>
      <c r="DBH637" s="45"/>
      <c r="DBI637" s="45"/>
      <c r="DBJ637" s="45"/>
      <c r="DBK637" s="45"/>
      <c r="DBL637" s="45"/>
      <c r="DBM637" s="45"/>
      <c r="DBN637" s="45"/>
      <c r="DBO637" s="45"/>
      <c r="DBP637" s="45"/>
      <c r="DBQ637" s="45"/>
      <c r="DBR637" s="45"/>
      <c r="DBS637" s="45"/>
      <c r="DBT637" s="45"/>
      <c r="DBU637" s="45"/>
      <c r="DBV637" s="45"/>
      <c r="DBW637" s="45"/>
      <c r="DBX637" s="45"/>
      <c r="DBY637" s="45"/>
      <c r="DBZ637" s="45"/>
      <c r="DCA637" s="45"/>
      <c r="DCB637" s="45"/>
      <c r="DCC637" s="45"/>
      <c r="DCD637" s="45"/>
      <c r="DCE637" s="45"/>
      <c r="DCF637" s="45"/>
      <c r="DCG637" s="45"/>
      <c r="DCH637" s="45"/>
      <c r="DCI637" s="45"/>
      <c r="DCJ637" s="45"/>
      <c r="DCK637" s="45"/>
      <c r="DCL637" s="45"/>
      <c r="DCM637" s="45"/>
      <c r="DCN637" s="45"/>
      <c r="DCO637" s="45"/>
      <c r="DCP637" s="45"/>
      <c r="DCQ637" s="45"/>
      <c r="DCR637" s="45"/>
      <c r="DCS637" s="45"/>
      <c r="DCT637" s="45"/>
      <c r="DCU637" s="45"/>
      <c r="DCV637" s="45"/>
      <c r="DCW637" s="45"/>
      <c r="DCX637" s="45"/>
      <c r="DCY637" s="45"/>
      <c r="DCZ637" s="45"/>
      <c r="DDA637" s="45"/>
      <c r="DDB637" s="45"/>
      <c r="DDC637" s="45"/>
      <c r="DDD637" s="45"/>
      <c r="DDE637" s="45"/>
      <c r="DDF637" s="45"/>
      <c r="DDG637" s="45"/>
      <c r="DDH637" s="45"/>
      <c r="DDI637" s="45"/>
      <c r="DDJ637" s="45"/>
      <c r="DDK637" s="45"/>
      <c r="DDL637" s="45"/>
      <c r="DDM637" s="45"/>
      <c r="DDN637" s="45"/>
      <c r="DDO637" s="45"/>
      <c r="DDP637" s="45"/>
      <c r="DDQ637" s="45"/>
      <c r="DDR637" s="45"/>
      <c r="DDS637" s="45"/>
      <c r="DDT637" s="45"/>
      <c r="DDU637" s="45"/>
      <c r="DDV637" s="45"/>
      <c r="DDW637" s="45"/>
      <c r="DDX637" s="45"/>
      <c r="DDY637" s="45"/>
      <c r="DDZ637" s="45"/>
      <c r="DEA637" s="45"/>
      <c r="DEB637" s="45"/>
      <c r="DEC637" s="45"/>
      <c r="DED637" s="45"/>
      <c r="DEE637" s="45"/>
      <c r="DEF637" s="45"/>
      <c r="DEG637" s="45"/>
      <c r="DEH637" s="45"/>
      <c r="DEI637" s="45"/>
      <c r="DEJ637" s="45"/>
      <c r="DEK637" s="45"/>
      <c r="DEL637" s="45"/>
      <c r="DEM637" s="45"/>
      <c r="DEN637" s="45"/>
      <c r="DEO637" s="45"/>
      <c r="DEP637" s="45"/>
      <c r="DEQ637" s="45"/>
      <c r="DER637" s="45"/>
      <c r="DES637" s="45"/>
      <c r="DET637" s="45"/>
      <c r="DEU637" s="45"/>
      <c r="DEV637" s="45"/>
      <c r="DEW637" s="45"/>
      <c r="DEX637" s="45"/>
      <c r="DEY637" s="45"/>
      <c r="DEZ637" s="45"/>
      <c r="DFA637" s="45"/>
      <c r="DFB637" s="45"/>
      <c r="DFC637" s="45"/>
      <c r="DFD637" s="45"/>
      <c r="DFE637" s="45"/>
      <c r="DFF637" s="45"/>
      <c r="DFG637" s="45"/>
      <c r="DFH637" s="45"/>
      <c r="DFI637" s="45"/>
      <c r="DFJ637" s="45"/>
      <c r="DFK637" s="45"/>
      <c r="DFL637" s="45"/>
      <c r="DFM637" s="45"/>
      <c r="DFN637" s="45"/>
      <c r="DFO637" s="45"/>
      <c r="DFP637" s="45"/>
      <c r="DFQ637" s="45"/>
      <c r="DFR637" s="45"/>
      <c r="DFS637" s="45"/>
      <c r="DFT637" s="45"/>
      <c r="DFU637" s="45"/>
      <c r="DFV637" s="45"/>
      <c r="DFW637" s="45"/>
      <c r="DFX637" s="45"/>
      <c r="DFY637" s="45"/>
      <c r="DFZ637" s="45"/>
      <c r="DGA637" s="45"/>
      <c r="DGB637" s="45"/>
      <c r="DGC637" s="45"/>
      <c r="DGD637" s="45"/>
      <c r="DGE637" s="45"/>
      <c r="DGF637" s="45"/>
      <c r="DGG637" s="45"/>
      <c r="DGH637" s="45"/>
      <c r="DGI637" s="45"/>
      <c r="DGJ637" s="45"/>
      <c r="DGK637" s="45"/>
      <c r="DGL637" s="45"/>
      <c r="DGM637" s="45"/>
      <c r="DGN637" s="45"/>
      <c r="DGO637" s="45"/>
      <c r="DGP637" s="45"/>
      <c r="DGQ637" s="45"/>
      <c r="DGR637" s="45"/>
      <c r="DGS637" s="45"/>
      <c r="DGT637" s="45"/>
      <c r="DGU637" s="45"/>
      <c r="DGV637" s="45"/>
      <c r="DGW637" s="45"/>
      <c r="DGX637" s="45"/>
      <c r="DGY637" s="45"/>
      <c r="DGZ637" s="45"/>
      <c r="DHA637" s="45"/>
      <c r="DHB637" s="45"/>
      <c r="DHC637" s="45"/>
      <c r="DHD637" s="45"/>
      <c r="DHE637" s="45"/>
      <c r="DHF637" s="45"/>
      <c r="DHG637" s="45"/>
      <c r="DHH637" s="45"/>
      <c r="DHI637" s="45"/>
      <c r="DHJ637" s="45"/>
      <c r="DHK637" s="45"/>
      <c r="DHL637" s="45"/>
      <c r="DHM637" s="45"/>
      <c r="DHN637" s="45"/>
      <c r="DHO637" s="45"/>
      <c r="DHP637" s="45"/>
      <c r="DHQ637" s="45"/>
      <c r="DHR637" s="45"/>
      <c r="DHS637" s="45"/>
      <c r="DHT637" s="45"/>
      <c r="DHU637" s="45"/>
      <c r="DHV637" s="45"/>
      <c r="DHW637" s="45"/>
      <c r="DHX637" s="45"/>
      <c r="DHY637" s="45"/>
      <c r="DHZ637" s="45"/>
      <c r="DIA637" s="45"/>
      <c r="DIB637" s="45"/>
      <c r="DIC637" s="45"/>
      <c r="DID637" s="45"/>
      <c r="DIE637" s="45"/>
      <c r="DIF637" s="45"/>
      <c r="DIG637" s="45"/>
      <c r="DIH637" s="45"/>
      <c r="DII637" s="45"/>
      <c r="DIJ637" s="45"/>
      <c r="DIK637" s="45"/>
      <c r="DIL637" s="45"/>
      <c r="DIM637" s="45"/>
      <c r="DIN637" s="45"/>
      <c r="DIO637" s="45"/>
      <c r="DIP637" s="45"/>
      <c r="DIQ637" s="45"/>
      <c r="DIR637" s="45"/>
      <c r="DIS637" s="45"/>
      <c r="DIT637" s="45"/>
      <c r="DIU637" s="45"/>
      <c r="DIV637" s="45"/>
      <c r="DIW637" s="45"/>
      <c r="DIX637" s="45"/>
      <c r="DIY637" s="45"/>
      <c r="DIZ637" s="45"/>
      <c r="DJA637" s="45"/>
      <c r="DJB637" s="45"/>
      <c r="DJC637" s="45"/>
      <c r="DJD637" s="45"/>
      <c r="DJE637" s="45"/>
      <c r="DJF637" s="45"/>
      <c r="DJG637" s="45"/>
      <c r="DJH637" s="45"/>
      <c r="DJI637" s="45"/>
      <c r="DJJ637" s="45"/>
      <c r="DJK637" s="45"/>
      <c r="DJL637" s="45"/>
      <c r="DJM637" s="45"/>
      <c r="DJN637" s="45"/>
      <c r="DJO637" s="45"/>
      <c r="DJP637" s="45"/>
      <c r="DJQ637" s="45"/>
      <c r="DJR637" s="45"/>
      <c r="DJS637" s="45"/>
      <c r="DJT637" s="45"/>
      <c r="DJU637" s="45"/>
      <c r="DJV637" s="45"/>
      <c r="DJW637" s="45"/>
      <c r="DJX637" s="45"/>
      <c r="DJY637" s="45"/>
      <c r="DJZ637" s="45"/>
      <c r="DKA637" s="45"/>
      <c r="DKB637" s="45"/>
      <c r="DKC637" s="45"/>
      <c r="DKD637" s="45"/>
      <c r="DKE637" s="45"/>
      <c r="DKF637" s="45"/>
      <c r="DKG637" s="45"/>
      <c r="DKH637" s="45"/>
      <c r="DKI637" s="45"/>
      <c r="DKJ637" s="45"/>
      <c r="DKK637" s="45"/>
      <c r="DKL637" s="45"/>
      <c r="DKM637" s="45"/>
      <c r="DKN637" s="45"/>
      <c r="DKO637" s="45"/>
      <c r="DKP637" s="45"/>
      <c r="DKQ637" s="45"/>
      <c r="DKR637" s="45"/>
      <c r="DKS637" s="45"/>
      <c r="DKT637" s="45"/>
      <c r="DKU637" s="45"/>
      <c r="DKV637" s="45"/>
      <c r="DKW637" s="45"/>
      <c r="DKX637" s="45"/>
      <c r="DKY637" s="45"/>
      <c r="DKZ637" s="45"/>
      <c r="DLA637" s="45"/>
      <c r="DLB637" s="45"/>
      <c r="DLC637" s="45"/>
      <c r="DLD637" s="45"/>
      <c r="DLE637" s="45"/>
      <c r="DLF637" s="45"/>
      <c r="DLG637" s="45"/>
      <c r="DLH637" s="45"/>
      <c r="DLI637" s="45"/>
      <c r="DLJ637" s="45"/>
      <c r="DLK637" s="45"/>
      <c r="DLL637" s="45"/>
      <c r="DLM637" s="45"/>
      <c r="DLN637" s="45"/>
      <c r="DLO637" s="45"/>
      <c r="DLP637" s="45"/>
      <c r="DLQ637" s="45"/>
      <c r="DLR637" s="45"/>
      <c r="DLS637" s="45"/>
      <c r="DLT637" s="45"/>
      <c r="DLU637" s="45"/>
      <c r="DLV637" s="45"/>
      <c r="DLW637" s="45"/>
      <c r="DLX637" s="45"/>
      <c r="DLY637" s="45"/>
      <c r="DLZ637" s="45"/>
      <c r="DMA637" s="45"/>
      <c r="DMB637" s="45"/>
      <c r="DMC637" s="45"/>
      <c r="DMD637" s="45"/>
      <c r="DME637" s="45"/>
      <c r="DMF637" s="45"/>
      <c r="DMG637" s="45"/>
      <c r="DMH637" s="45"/>
      <c r="DMI637" s="45"/>
      <c r="DMJ637" s="45"/>
      <c r="DMK637" s="45"/>
      <c r="DML637" s="45"/>
      <c r="DMM637" s="45"/>
      <c r="DMN637" s="45"/>
      <c r="DMO637" s="45"/>
      <c r="DMP637" s="45"/>
      <c r="DMQ637" s="45"/>
      <c r="DMR637" s="45"/>
      <c r="DMS637" s="45"/>
      <c r="DMT637" s="45"/>
      <c r="DMU637" s="45"/>
      <c r="DMV637" s="45"/>
      <c r="DMW637" s="45"/>
      <c r="DMX637" s="45"/>
      <c r="DMY637" s="45"/>
      <c r="DMZ637" s="45"/>
      <c r="DNA637" s="45"/>
      <c r="DNB637" s="45"/>
      <c r="DNC637" s="45"/>
      <c r="DND637" s="45"/>
      <c r="DNE637" s="45"/>
      <c r="DNF637" s="45"/>
      <c r="DNG637" s="45"/>
      <c r="DNH637" s="45"/>
      <c r="DNI637" s="45"/>
      <c r="DNJ637" s="45"/>
      <c r="DNK637" s="45"/>
      <c r="DNL637" s="45"/>
      <c r="DNM637" s="45"/>
      <c r="DNN637" s="45"/>
      <c r="DNO637" s="45"/>
      <c r="DNP637" s="45"/>
      <c r="DNQ637" s="45"/>
      <c r="DNR637" s="45"/>
      <c r="DNS637" s="45"/>
      <c r="DNT637" s="45"/>
      <c r="DNU637" s="45"/>
      <c r="DNV637" s="45"/>
      <c r="DNW637" s="45"/>
      <c r="DNX637" s="45"/>
      <c r="DNY637" s="45"/>
      <c r="DNZ637" s="45"/>
      <c r="DOA637" s="45"/>
      <c r="DOB637" s="45"/>
      <c r="DOC637" s="45"/>
      <c r="DOD637" s="45"/>
      <c r="DOE637" s="45"/>
      <c r="DOF637" s="45"/>
      <c r="DOG637" s="45"/>
      <c r="DOH637" s="45"/>
      <c r="DOI637" s="45"/>
      <c r="DOJ637" s="45"/>
      <c r="DOK637" s="45"/>
      <c r="DOL637" s="45"/>
      <c r="DOM637" s="45"/>
      <c r="DON637" s="45"/>
      <c r="DOO637" s="45"/>
      <c r="DOP637" s="45"/>
      <c r="DOQ637" s="45"/>
      <c r="DOR637" s="45"/>
      <c r="DOS637" s="45"/>
      <c r="DOT637" s="45"/>
      <c r="DOU637" s="45"/>
      <c r="DOV637" s="45"/>
      <c r="DOW637" s="45"/>
      <c r="DOX637" s="45"/>
      <c r="DOY637" s="45"/>
      <c r="DOZ637" s="45"/>
      <c r="DPA637" s="45"/>
      <c r="DPB637" s="45"/>
      <c r="DPC637" s="45"/>
      <c r="DPD637" s="45"/>
      <c r="DPE637" s="45"/>
      <c r="DPF637" s="45"/>
      <c r="DPG637" s="45"/>
      <c r="DPH637" s="45"/>
      <c r="DPI637" s="45"/>
      <c r="DPJ637" s="45"/>
      <c r="DPK637" s="45"/>
      <c r="DPL637" s="45"/>
      <c r="DPM637" s="45"/>
      <c r="DPN637" s="45"/>
      <c r="DPO637" s="45"/>
      <c r="DPP637" s="45"/>
      <c r="DPQ637" s="45"/>
      <c r="DPR637" s="45"/>
      <c r="DPS637" s="45"/>
      <c r="DPT637" s="45"/>
      <c r="DPU637" s="45"/>
      <c r="DPV637" s="45"/>
      <c r="DPW637" s="45"/>
      <c r="DPX637" s="45"/>
      <c r="DPY637" s="45"/>
      <c r="DPZ637" s="45"/>
      <c r="DQA637" s="45"/>
      <c r="DQB637" s="45"/>
      <c r="DQC637" s="45"/>
      <c r="DQD637" s="45"/>
      <c r="DQE637" s="45"/>
      <c r="DQF637" s="45"/>
      <c r="DQG637" s="45"/>
      <c r="DQH637" s="45"/>
      <c r="DQI637" s="45"/>
      <c r="DQJ637" s="45"/>
      <c r="DQK637" s="45"/>
      <c r="DQL637" s="45"/>
      <c r="DQM637" s="45"/>
      <c r="DQN637" s="45"/>
      <c r="DQO637" s="45"/>
      <c r="DQP637" s="45"/>
      <c r="DQQ637" s="45"/>
      <c r="DQR637" s="45"/>
      <c r="DQS637" s="45"/>
      <c r="DQT637" s="45"/>
      <c r="DQU637" s="45"/>
      <c r="DQV637" s="45"/>
      <c r="DQW637" s="45"/>
      <c r="DQX637" s="45"/>
      <c r="DQY637" s="45"/>
      <c r="DQZ637" s="45"/>
      <c r="DRA637" s="45"/>
      <c r="DRB637" s="45"/>
      <c r="DRC637" s="45"/>
      <c r="DRD637" s="45"/>
      <c r="DRE637" s="45"/>
      <c r="DRF637" s="45"/>
      <c r="DRG637" s="45"/>
      <c r="DRH637" s="45"/>
      <c r="DRI637" s="45"/>
      <c r="DRJ637" s="45"/>
      <c r="DRK637" s="45"/>
      <c r="DRL637" s="45"/>
      <c r="DRM637" s="45"/>
      <c r="DRN637" s="45"/>
      <c r="DRO637" s="45"/>
      <c r="DRP637" s="45"/>
      <c r="DRQ637" s="45"/>
      <c r="DRR637" s="45"/>
      <c r="DRS637" s="45"/>
      <c r="DRT637" s="45"/>
      <c r="DRU637" s="45"/>
      <c r="DRV637" s="45"/>
      <c r="DRW637" s="45"/>
      <c r="DRX637" s="45"/>
      <c r="DRY637" s="45"/>
      <c r="DRZ637" s="45"/>
      <c r="DSA637" s="45"/>
      <c r="DSB637" s="45"/>
      <c r="DSC637" s="45"/>
      <c r="DSD637" s="45"/>
      <c r="DSE637" s="45"/>
      <c r="DSF637" s="45"/>
      <c r="DSG637" s="45"/>
      <c r="DSH637" s="45"/>
      <c r="DSI637" s="45"/>
      <c r="DSJ637" s="45"/>
      <c r="DSK637" s="45"/>
      <c r="DSL637" s="45"/>
      <c r="DSM637" s="45"/>
      <c r="DSN637" s="45"/>
      <c r="DSO637" s="45"/>
      <c r="DSP637" s="45"/>
      <c r="DSQ637" s="45"/>
      <c r="DSR637" s="45"/>
      <c r="DSS637" s="45"/>
      <c r="DST637" s="45"/>
      <c r="DSU637" s="45"/>
      <c r="DSV637" s="45"/>
      <c r="DSW637" s="45"/>
      <c r="DSX637" s="45"/>
      <c r="DSY637" s="45"/>
      <c r="DSZ637" s="45"/>
      <c r="DTA637" s="45"/>
      <c r="DTB637" s="45"/>
      <c r="DTC637" s="45"/>
      <c r="DTD637" s="45"/>
      <c r="DTE637" s="45"/>
      <c r="DTF637" s="45"/>
      <c r="DTG637" s="45"/>
      <c r="DTH637" s="45"/>
      <c r="DTI637" s="45"/>
      <c r="DTJ637" s="45"/>
      <c r="DTK637" s="45"/>
      <c r="DTL637" s="45"/>
      <c r="DTM637" s="45"/>
      <c r="DTN637" s="45"/>
      <c r="DTO637" s="45"/>
      <c r="DTP637" s="45"/>
      <c r="DTQ637" s="45"/>
      <c r="DTR637" s="45"/>
      <c r="DTS637" s="45"/>
      <c r="DTT637" s="45"/>
      <c r="DTU637" s="45"/>
      <c r="DTV637" s="45"/>
      <c r="DTW637" s="45"/>
      <c r="DTX637" s="45"/>
      <c r="DTY637" s="45"/>
      <c r="DTZ637" s="45"/>
      <c r="DUA637" s="45"/>
      <c r="DUB637" s="45"/>
      <c r="DUC637" s="45"/>
      <c r="DUD637" s="45"/>
      <c r="DUE637" s="45"/>
      <c r="DUF637" s="45"/>
      <c r="DUG637" s="45"/>
      <c r="DUH637" s="45"/>
      <c r="DUI637" s="45"/>
      <c r="DUJ637" s="45"/>
      <c r="DUK637" s="45"/>
      <c r="DUL637" s="45"/>
      <c r="DUM637" s="45"/>
      <c r="DUN637" s="45"/>
      <c r="DUO637" s="45"/>
      <c r="DUP637" s="45"/>
      <c r="DUQ637" s="45"/>
      <c r="DUR637" s="45"/>
      <c r="DUS637" s="45"/>
      <c r="DUT637" s="45"/>
      <c r="DUU637" s="45"/>
      <c r="DUV637" s="45"/>
      <c r="DUW637" s="45"/>
      <c r="DUX637" s="45"/>
      <c r="DUY637" s="45"/>
      <c r="DUZ637" s="45"/>
      <c r="DVA637" s="45"/>
      <c r="DVB637" s="45"/>
      <c r="DVC637" s="45"/>
      <c r="DVD637" s="45"/>
      <c r="DVE637" s="45"/>
      <c r="DVF637" s="45"/>
      <c r="DVG637" s="45"/>
      <c r="DVH637" s="45"/>
      <c r="DVI637" s="45"/>
      <c r="DVJ637" s="45"/>
      <c r="DVK637" s="45"/>
      <c r="DVL637" s="45"/>
      <c r="DVM637" s="45"/>
      <c r="DVN637" s="45"/>
      <c r="DVO637" s="45"/>
      <c r="DVP637" s="45"/>
      <c r="DVQ637" s="45"/>
      <c r="DVR637" s="45"/>
      <c r="DVS637" s="45"/>
      <c r="DVT637" s="45"/>
      <c r="DVU637" s="45"/>
      <c r="DVV637" s="45"/>
      <c r="DVW637" s="45"/>
      <c r="DVX637" s="45"/>
      <c r="DVY637" s="45"/>
      <c r="DVZ637" s="45"/>
      <c r="DWA637" s="45"/>
      <c r="DWB637" s="45"/>
      <c r="DWC637" s="45"/>
      <c r="DWD637" s="45"/>
      <c r="DWE637" s="45"/>
      <c r="DWF637" s="45"/>
      <c r="DWG637" s="45"/>
      <c r="DWH637" s="45"/>
      <c r="DWI637" s="45"/>
      <c r="DWJ637" s="45"/>
      <c r="DWK637" s="45"/>
      <c r="DWL637" s="45"/>
      <c r="DWM637" s="45"/>
      <c r="DWN637" s="45"/>
      <c r="DWO637" s="45"/>
      <c r="DWP637" s="45"/>
      <c r="DWQ637" s="45"/>
      <c r="DWR637" s="45"/>
      <c r="DWS637" s="45"/>
      <c r="DWT637" s="45"/>
      <c r="DWU637" s="45"/>
      <c r="DWV637" s="45"/>
      <c r="DWW637" s="45"/>
      <c r="DWX637" s="45"/>
      <c r="DWY637" s="45"/>
      <c r="DWZ637" s="45"/>
      <c r="DXA637" s="45"/>
      <c r="DXB637" s="45"/>
      <c r="DXC637" s="45"/>
      <c r="DXD637" s="45"/>
      <c r="DXE637" s="45"/>
      <c r="DXF637" s="45"/>
      <c r="DXG637" s="45"/>
      <c r="DXH637" s="45"/>
      <c r="DXI637" s="45"/>
      <c r="DXJ637" s="45"/>
      <c r="DXK637" s="45"/>
      <c r="DXL637" s="45"/>
      <c r="DXM637" s="45"/>
      <c r="DXN637" s="45"/>
      <c r="DXO637" s="45"/>
      <c r="DXP637" s="45"/>
      <c r="DXQ637" s="45"/>
      <c r="DXR637" s="45"/>
      <c r="DXS637" s="45"/>
      <c r="DXT637" s="45"/>
      <c r="DXU637" s="45"/>
      <c r="DXV637" s="45"/>
      <c r="DXW637" s="45"/>
      <c r="DXX637" s="45"/>
      <c r="DXY637" s="45"/>
      <c r="DXZ637" s="45"/>
      <c r="DYA637" s="45"/>
      <c r="DYB637" s="45"/>
      <c r="DYC637" s="45"/>
      <c r="DYD637" s="45"/>
      <c r="DYE637" s="45"/>
      <c r="DYF637" s="45"/>
      <c r="DYG637" s="45"/>
      <c r="DYH637" s="45"/>
      <c r="DYI637" s="45"/>
      <c r="DYJ637" s="45"/>
      <c r="DYK637" s="45"/>
      <c r="DYL637" s="45"/>
      <c r="DYM637" s="45"/>
      <c r="DYN637" s="45"/>
      <c r="DYO637" s="45"/>
      <c r="DYP637" s="45"/>
      <c r="DYQ637" s="45"/>
      <c r="DYR637" s="45"/>
      <c r="DYS637" s="45"/>
      <c r="DYT637" s="45"/>
      <c r="DYU637" s="45"/>
      <c r="DYV637" s="45"/>
      <c r="DYW637" s="45"/>
      <c r="DYX637" s="45"/>
      <c r="DYY637" s="45"/>
      <c r="DYZ637" s="45"/>
      <c r="DZA637" s="45"/>
      <c r="DZB637" s="45"/>
      <c r="DZC637" s="45"/>
      <c r="DZD637" s="45"/>
      <c r="DZE637" s="45"/>
      <c r="DZF637" s="45"/>
      <c r="DZG637" s="45"/>
      <c r="DZH637" s="45"/>
      <c r="DZI637" s="45"/>
      <c r="DZJ637" s="45"/>
      <c r="DZK637" s="45"/>
      <c r="DZL637" s="45"/>
      <c r="DZM637" s="45"/>
      <c r="DZN637" s="45"/>
      <c r="DZO637" s="45"/>
      <c r="DZP637" s="45"/>
      <c r="DZQ637" s="45"/>
      <c r="DZR637" s="45"/>
      <c r="DZS637" s="45"/>
      <c r="DZT637" s="45"/>
      <c r="DZU637" s="45"/>
      <c r="DZV637" s="45"/>
      <c r="DZW637" s="45"/>
      <c r="DZX637" s="45"/>
      <c r="DZY637" s="45"/>
      <c r="DZZ637" s="45"/>
      <c r="EAA637" s="45"/>
      <c r="EAB637" s="45"/>
      <c r="EAC637" s="45"/>
      <c r="EAD637" s="45"/>
      <c r="EAE637" s="45"/>
      <c r="EAF637" s="45"/>
      <c r="EAG637" s="45"/>
      <c r="EAH637" s="45"/>
      <c r="EAI637" s="45"/>
      <c r="EAJ637" s="45"/>
      <c r="EAK637" s="45"/>
      <c r="EAL637" s="45"/>
      <c r="EAM637" s="45"/>
      <c r="EAN637" s="45"/>
      <c r="EAO637" s="45"/>
      <c r="EAP637" s="45"/>
      <c r="EAQ637" s="45"/>
      <c r="EAR637" s="45"/>
      <c r="EAS637" s="45"/>
      <c r="EAT637" s="45"/>
      <c r="EAU637" s="45"/>
      <c r="EAV637" s="45"/>
      <c r="EAW637" s="45"/>
      <c r="EAX637" s="45"/>
      <c r="EAY637" s="45"/>
      <c r="EAZ637" s="45"/>
      <c r="EBA637" s="45"/>
      <c r="EBB637" s="45"/>
      <c r="EBC637" s="45"/>
      <c r="EBD637" s="45"/>
      <c r="EBE637" s="45"/>
      <c r="EBF637" s="45"/>
      <c r="EBG637" s="45"/>
      <c r="EBH637" s="45"/>
      <c r="EBI637" s="45"/>
      <c r="EBJ637" s="45"/>
      <c r="EBK637" s="45"/>
      <c r="EBL637" s="45"/>
      <c r="EBM637" s="45"/>
      <c r="EBN637" s="45"/>
      <c r="EBO637" s="45"/>
      <c r="EBP637" s="45"/>
      <c r="EBQ637" s="45"/>
      <c r="EBR637" s="45"/>
      <c r="EBS637" s="45"/>
      <c r="EBT637" s="45"/>
      <c r="EBU637" s="45"/>
      <c r="EBV637" s="45"/>
      <c r="EBW637" s="45"/>
      <c r="EBX637" s="45"/>
      <c r="EBY637" s="45"/>
      <c r="EBZ637" s="45"/>
      <c r="ECA637" s="45"/>
      <c r="ECB637" s="45"/>
      <c r="ECC637" s="45"/>
      <c r="ECD637" s="45"/>
      <c r="ECE637" s="45"/>
      <c r="ECF637" s="45"/>
      <c r="ECG637" s="45"/>
      <c r="ECH637" s="45"/>
      <c r="ECI637" s="45"/>
      <c r="ECJ637" s="45"/>
      <c r="ECK637" s="45"/>
      <c r="ECL637" s="45"/>
      <c r="ECM637" s="45"/>
      <c r="ECN637" s="45"/>
      <c r="ECO637" s="45"/>
      <c r="ECP637" s="45"/>
      <c r="ECQ637" s="45"/>
      <c r="ECR637" s="45"/>
      <c r="ECS637" s="45"/>
      <c r="ECT637" s="45"/>
      <c r="ECU637" s="45"/>
      <c r="ECV637" s="45"/>
      <c r="ECW637" s="45"/>
      <c r="ECX637" s="45"/>
      <c r="ECY637" s="45"/>
      <c r="ECZ637" s="45"/>
      <c r="EDA637" s="45"/>
      <c r="EDB637" s="45"/>
      <c r="EDC637" s="45"/>
      <c r="EDD637" s="45"/>
      <c r="EDE637" s="45"/>
      <c r="EDF637" s="45"/>
      <c r="EDG637" s="45"/>
      <c r="EDH637" s="45"/>
      <c r="EDI637" s="45"/>
      <c r="EDJ637" s="45"/>
      <c r="EDK637" s="45"/>
      <c r="EDL637" s="45"/>
      <c r="EDM637" s="45"/>
      <c r="EDN637" s="45"/>
      <c r="EDO637" s="45"/>
      <c r="EDP637" s="45"/>
      <c r="EDQ637" s="45"/>
      <c r="EDR637" s="45"/>
      <c r="EDS637" s="45"/>
      <c r="EDT637" s="45"/>
      <c r="EDU637" s="45"/>
      <c r="EDV637" s="45"/>
      <c r="EDW637" s="45"/>
      <c r="EDX637" s="45"/>
      <c r="EDY637" s="45"/>
      <c r="EDZ637" s="45"/>
      <c r="EEA637" s="45"/>
      <c r="EEB637" s="45"/>
      <c r="EEC637" s="45"/>
      <c r="EED637" s="45"/>
      <c r="EEE637" s="45"/>
      <c r="EEF637" s="45"/>
      <c r="EEG637" s="45"/>
      <c r="EEH637" s="45"/>
      <c r="EEI637" s="45"/>
      <c r="EEJ637" s="45"/>
      <c r="EEK637" s="45"/>
      <c r="EEL637" s="45"/>
      <c r="EEM637" s="45"/>
      <c r="EEN637" s="45"/>
      <c r="EEO637" s="45"/>
      <c r="EEP637" s="45"/>
      <c r="EEQ637" s="45"/>
      <c r="EER637" s="45"/>
      <c r="EES637" s="45"/>
      <c r="EET637" s="45"/>
      <c r="EEU637" s="45"/>
      <c r="EEV637" s="45"/>
      <c r="EEW637" s="45"/>
      <c r="EEX637" s="45"/>
      <c r="EEY637" s="45"/>
      <c r="EEZ637" s="45"/>
      <c r="EFA637" s="45"/>
      <c r="EFB637" s="45"/>
      <c r="EFC637" s="45"/>
      <c r="EFD637" s="45"/>
      <c r="EFE637" s="45"/>
      <c r="EFF637" s="45"/>
      <c r="EFG637" s="45"/>
      <c r="EFH637" s="45"/>
      <c r="EFI637" s="45"/>
      <c r="EFJ637" s="45"/>
      <c r="EFK637" s="45"/>
      <c r="EFL637" s="45"/>
      <c r="EFM637" s="45"/>
      <c r="EFN637" s="45"/>
      <c r="EFO637" s="45"/>
      <c r="EFP637" s="45"/>
      <c r="EFQ637" s="45"/>
      <c r="EFR637" s="45"/>
      <c r="EFS637" s="45"/>
      <c r="EFT637" s="45"/>
      <c r="EFU637" s="45"/>
      <c r="EFV637" s="45"/>
      <c r="EFW637" s="45"/>
      <c r="EFX637" s="45"/>
      <c r="EFY637" s="45"/>
      <c r="EFZ637" s="45"/>
      <c r="EGA637" s="45"/>
      <c r="EGB637" s="45"/>
      <c r="EGC637" s="45"/>
      <c r="EGD637" s="45"/>
      <c r="EGE637" s="45"/>
      <c r="EGF637" s="45"/>
      <c r="EGG637" s="45"/>
      <c r="EGH637" s="45"/>
      <c r="EGI637" s="45"/>
      <c r="EGJ637" s="45"/>
      <c r="EGK637" s="45"/>
      <c r="EGL637" s="45"/>
      <c r="EGM637" s="45"/>
      <c r="EGN637" s="45"/>
      <c r="EGO637" s="45"/>
      <c r="EGP637" s="45"/>
      <c r="EGQ637" s="45"/>
      <c r="EGR637" s="45"/>
      <c r="EGS637" s="45"/>
      <c r="EGT637" s="45"/>
      <c r="EGU637" s="45"/>
      <c r="EGV637" s="45"/>
      <c r="EGW637" s="45"/>
      <c r="EGX637" s="45"/>
      <c r="EGY637" s="45"/>
      <c r="EGZ637" s="45"/>
      <c r="EHA637" s="45"/>
      <c r="EHB637" s="45"/>
      <c r="EHC637" s="45"/>
      <c r="EHD637" s="45"/>
      <c r="EHE637" s="45"/>
      <c r="EHF637" s="45"/>
      <c r="EHG637" s="45"/>
      <c r="EHH637" s="45"/>
      <c r="EHI637" s="45"/>
      <c r="EHJ637" s="45"/>
      <c r="EHK637" s="45"/>
      <c r="EHL637" s="45"/>
      <c r="EHM637" s="45"/>
      <c r="EHN637" s="45"/>
      <c r="EHO637" s="45"/>
      <c r="EHP637" s="45"/>
      <c r="EHQ637" s="45"/>
      <c r="EHR637" s="45"/>
      <c r="EHS637" s="45"/>
      <c r="EHT637" s="45"/>
      <c r="EHU637" s="45"/>
      <c r="EHV637" s="45"/>
      <c r="EHW637" s="45"/>
      <c r="EHX637" s="45"/>
      <c r="EHY637" s="45"/>
      <c r="EHZ637" s="45"/>
      <c r="EIA637" s="45"/>
      <c r="EIB637" s="45"/>
      <c r="EIC637" s="45"/>
      <c r="EID637" s="45"/>
      <c r="EIE637" s="45"/>
      <c r="EIF637" s="45"/>
      <c r="EIG637" s="45"/>
      <c r="EIH637" s="45"/>
      <c r="EII637" s="45"/>
      <c r="EIJ637" s="45"/>
      <c r="EIK637" s="45"/>
      <c r="EIL637" s="45"/>
      <c r="EIM637" s="45"/>
      <c r="EIN637" s="45"/>
      <c r="EIO637" s="45"/>
      <c r="EIP637" s="45"/>
      <c r="EIQ637" s="45"/>
      <c r="EIR637" s="45"/>
      <c r="EIS637" s="45"/>
      <c r="EIT637" s="45"/>
      <c r="EIU637" s="45"/>
      <c r="EIV637" s="45"/>
      <c r="EIW637" s="45"/>
      <c r="EIX637" s="45"/>
      <c r="EIY637" s="45"/>
      <c r="EIZ637" s="45"/>
      <c r="EJA637" s="45"/>
      <c r="EJB637" s="45"/>
      <c r="EJC637" s="45"/>
      <c r="EJD637" s="45"/>
      <c r="EJE637" s="45"/>
      <c r="EJF637" s="45"/>
      <c r="EJG637" s="45"/>
      <c r="EJH637" s="45"/>
      <c r="EJI637" s="45"/>
      <c r="EJJ637" s="45"/>
      <c r="EJK637" s="45"/>
      <c r="EJL637" s="45"/>
      <c r="EJM637" s="45"/>
      <c r="EJN637" s="45"/>
      <c r="EJO637" s="45"/>
      <c r="EJP637" s="45"/>
      <c r="EJQ637" s="45"/>
      <c r="EJR637" s="45"/>
      <c r="EJS637" s="45"/>
      <c r="EJT637" s="45"/>
      <c r="EJU637" s="45"/>
      <c r="EJV637" s="45"/>
      <c r="EJW637" s="45"/>
      <c r="EJX637" s="45"/>
      <c r="EJY637" s="45"/>
      <c r="EJZ637" s="45"/>
      <c r="EKA637" s="45"/>
      <c r="EKB637" s="45"/>
      <c r="EKC637" s="45"/>
      <c r="EKD637" s="45"/>
      <c r="EKE637" s="45"/>
      <c r="EKF637" s="45"/>
      <c r="EKG637" s="45"/>
      <c r="EKH637" s="45"/>
      <c r="EKI637" s="45"/>
      <c r="EKJ637" s="45"/>
      <c r="EKK637" s="45"/>
      <c r="EKL637" s="45"/>
      <c r="EKM637" s="45"/>
      <c r="EKN637" s="45"/>
      <c r="EKO637" s="45"/>
      <c r="EKP637" s="45"/>
      <c r="EKQ637" s="45"/>
      <c r="EKR637" s="45"/>
      <c r="EKS637" s="45"/>
      <c r="EKT637" s="45"/>
      <c r="EKU637" s="45"/>
      <c r="EKV637" s="45"/>
      <c r="EKW637" s="45"/>
      <c r="EKX637" s="45"/>
      <c r="EKY637" s="45"/>
      <c r="EKZ637" s="45"/>
      <c r="ELA637" s="45"/>
      <c r="ELB637" s="45"/>
      <c r="ELC637" s="45"/>
      <c r="ELD637" s="45"/>
      <c r="ELE637" s="45"/>
      <c r="ELF637" s="45"/>
      <c r="ELG637" s="45"/>
      <c r="ELH637" s="45"/>
      <c r="ELI637" s="45"/>
      <c r="ELJ637" s="45"/>
      <c r="ELK637" s="45"/>
      <c r="ELL637" s="45"/>
      <c r="ELM637" s="45"/>
      <c r="ELN637" s="45"/>
      <c r="ELO637" s="45"/>
      <c r="ELP637" s="45"/>
      <c r="ELQ637" s="45"/>
      <c r="ELR637" s="45"/>
      <c r="ELS637" s="45"/>
      <c r="ELT637" s="45"/>
      <c r="ELU637" s="45"/>
      <c r="ELV637" s="45"/>
      <c r="ELW637" s="45"/>
      <c r="ELX637" s="45"/>
      <c r="ELY637" s="45"/>
      <c r="ELZ637" s="45"/>
      <c r="EMA637" s="45"/>
      <c r="EMB637" s="45"/>
      <c r="EMC637" s="45"/>
      <c r="EMD637" s="45"/>
      <c r="EME637" s="45"/>
      <c r="EMF637" s="45"/>
      <c r="EMG637" s="45"/>
      <c r="EMH637" s="45"/>
      <c r="EMI637" s="45"/>
      <c r="EMJ637" s="45"/>
      <c r="EMK637" s="45"/>
      <c r="EML637" s="45"/>
      <c r="EMM637" s="45"/>
      <c r="EMN637" s="45"/>
      <c r="EMO637" s="45"/>
      <c r="EMP637" s="45"/>
      <c r="EMQ637" s="45"/>
      <c r="EMR637" s="45"/>
      <c r="EMS637" s="45"/>
      <c r="EMT637" s="45"/>
      <c r="EMU637" s="45"/>
      <c r="EMV637" s="45"/>
      <c r="EMW637" s="45"/>
      <c r="EMX637" s="45"/>
      <c r="EMY637" s="45"/>
      <c r="EMZ637" s="45"/>
      <c r="ENA637" s="45"/>
      <c r="ENB637" s="45"/>
      <c r="ENC637" s="45"/>
      <c r="END637" s="45"/>
      <c r="ENE637" s="45"/>
      <c r="ENF637" s="45"/>
      <c r="ENG637" s="45"/>
      <c r="ENH637" s="45"/>
      <c r="ENI637" s="45"/>
      <c r="ENJ637" s="45"/>
      <c r="ENK637" s="45"/>
      <c r="ENL637" s="45"/>
      <c r="ENM637" s="45"/>
      <c r="ENN637" s="45"/>
      <c r="ENO637" s="45"/>
      <c r="ENP637" s="45"/>
      <c r="ENQ637" s="45"/>
      <c r="ENR637" s="45"/>
      <c r="ENS637" s="45"/>
      <c r="ENT637" s="45"/>
      <c r="ENU637" s="45"/>
      <c r="ENV637" s="45"/>
      <c r="ENW637" s="45"/>
      <c r="ENX637" s="45"/>
      <c r="ENY637" s="45"/>
      <c r="ENZ637" s="45"/>
      <c r="EOA637" s="45"/>
      <c r="EOB637" s="45"/>
      <c r="EOC637" s="45"/>
      <c r="EOD637" s="45"/>
      <c r="EOE637" s="45"/>
      <c r="EOF637" s="45"/>
      <c r="EOG637" s="45"/>
      <c r="EOH637" s="45"/>
      <c r="EOI637" s="45"/>
      <c r="EOJ637" s="45"/>
      <c r="EOK637" s="45"/>
      <c r="EOL637" s="45"/>
      <c r="EOM637" s="45"/>
      <c r="EON637" s="45"/>
      <c r="EOO637" s="45"/>
      <c r="EOP637" s="45"/>
      <c r="EOQ637" s="45"/>
      <c r="EOR637" s="45"/>
      <c r="EOS637" s="45"/>
      <c r="EOT637" s="45"/>
      <c r="EOU637" s="45"/>
      <c r="EOV637" s="45"/>
      <c r="EOW637" s="45"/>
      <c r="EOX637" s="45"/>
      <c r="EOY637" s="45"/>
      <c r="EOZ637" s="45"/>
      <c r="EPA637" s="45"/>
      <c r="EPB637" s="45"/>
      <c r="EPC637" s="45"/>
      <c r="EPD637" s="45"/>
      <c r="EPE637" s="45"/>
      <c r="EPF637" s="45"/>
      <c r="EPG637" s="45"/>
      <c r="EPH637" s="45"/>
      <c r="EPI637" s="45"/>
      <c r="EPJ637" s="45"/>
      <c r="EPK637" s="45"/>
      <c r="EPL637" s="45"/>
      <c r="EPM637" s="45"/>
      <c r="EPN637" s="45"/>
      <c r="EPO637" s="45"/>
      <c r="EPP637" s="45"/>
      <c r="EPQ637" s="45"/>
      <c r="EPR637" s="45"/>
      <c r="EPS637" s="45"/>
      <c r="EPT637" s="45"/>
      <c r="EPU637" s="45"/>
      <c r="EPV637" s="45"/>
      <c r="EPW637" s="45"/>
      <c r="EPX637" s="45"/>
      <c r="EPY637" s="45"/>
      <c r="EPZ637" s="45"/>
      <c r="EQA637" s="45"/>
      <c r="EQB637" s="45"/>
      <c r="EQC637" s="45"/>
      <c r="EQD637" s="45"/>
      <c r="EQE637" s="45"/>
      <c r="EQF637" s="45"/>
      <c r="EQG637" s="45"/>
      <c r="EQH637" s="45"/>
      <c r="EQI637" s="45"/>
      <c r="EQJ637" s="45"/>
      <c r="EQK637" s="45"/>
      <c r="EQL637" s="45"/>
      <c r="EQM637" s="45"/>
      <c r="EQN637" s="45"/>
      <c r="EQO637" s="45"/>
      <c r="EQP637" s="45"/>
      <c r="EQQ637" s="45"/>
      <c r="EQR637" s="45"/>
      <c r="EQS637" s="45"/>
      <c r="EQT637" s="45"/>
      <c r="EQU637" s="45"/>
      <c r="EQV637" s="45"/>
      <c r="EQW637" s="45"/>
      <c r="EQX637" s="45"/>
      <c r="EQY637" s="45"/>
      <c r="EQZ637" s="45"/>
      <c r="ERA637" s="45"/>
      <c r="ERB637" s="45"/>
      <c r="ERC637" s="45"/>
      <c r="ERD637" s="45"/>
      <c r="ERE637" s="45"/>
      <c r="ERF637" s="45"/>
      <c r="ERG637" s="45"/>
      <c r="ERH637" s="45"/>
      <c r="ERI637" s="45"/>
      <c r="ERJ637" s="45"/>
      <c r="ERK637" s="45"/>
      <c r="ERL637" s="45"/>
      <c r="ERM637" s="45"/>
      <c r="ERN637" s="45"/>
      <c r="ERO637" s="45"/>
      <c r="ERP637" s="45"/>
      <c r="ERQ637" s="45"/>
      <c r="ERR637" s="45"/>
      <c r="ERS637" s="45"/>
      <c r="ERT637" s="45"/>
      <c r="ERU637" s="45"/>
      <c r="ERV637" s="45"/>
      <c r="ERW637" s="45"/>
      <c r="ERX637" s="45"/>
      <c r="ERY637" s="45"/>
      <c r="ERZ637" s="45"/>
      <c r="ESA637" s="45"/>
      <c r="ESB637" s="45"/>
      <c r="ESC637" s="45"/>
      <c r="ESD637" s="45"/>
      <c r="ESE637" s="45"/>
      <c r="ESF637" s="45"/>
      <c r="ESG637" s="45"/>
      <c r="ESH637" s="45"/>
      <c r="ESI637" s="45"/>
      <c r="ESJ637" s="45"/>
      <c r="ESK637" s="45"/>
      <c r="ESL637" s="45"/>
      <c r="ESM637" s="45"/>
      <c r="ESN637" s="45"/>
      <c r="ESO637" s="45"/>
      <c r="ESP637" s="45"/>
      <c r="ESQ637" s="45"/>
      <c r="ESR637" s="45"/>
      <c r="ESS637" s="45"/>
      <c r="EST637" s="45"/>
      <c r="ESU637" s="45"/>
      <c r="ESV637" s="45"/>
      <c r="ESW637" s="45"/>
      <c r="ESX637" s="45"/>
      <c r="ESY637" s="45"/>
      <c r="ESZ637" s="45"/>
      <c r="ETA637" s="45"/>
      <c r="ETB637" s="45"/>
      <c r="ETC637" s="45"/>
      <c r="ETD637" s="45"/>
      <c r="ETE637" s="45"/>
      <c r="ETF637" s="45"/>
      <c r="ETG637" s="45"/>
      <c r="ETH637" s="45"/>
      <c r="ETI637" s="45"/>
      <c r="ETJ637" s="45"/>
      <c r="ETK637" s="45"/>
      <c r="ETL637" s="45"/>
      <c r="ETM637" s="45"/>
      <c r="ETN637" s="45"/>
      <c r="ETO637" s="45"/>
      <c r="ETP637" s="45"/>
      <c r="ETQ637" s="45"/>
      <c r="ETR637" s="45"/>
      <c r="ETS637" s="45"/>
      <c r="ETT637" s="45"/>
      <c r="ETU637" s="45"/>
      <c r="ETV637" s="45"/>
      <c r="ETW637" s="45"/>
      <c r="ETX637" s="45"/>
      <c r="ETY637" s="45"/>
      <c r="ETZ637" s="45"/>
      <c r="EUA637" s="45"/>
      <c r="EUB637" s="45"/>
      <c r="EUC637" s="45"/>
      <c r="EUD637" s="45"/>
      <c r="EUE637" s="45"/>
      <c r="EUF637" s="45"/>
      <c r="EUG637" s="45"/>
      <c r="EUH637" s="45"/>
      <c r="EUI637" s="45"/>
      <c r="EUJ637" s="45"/>
      <c r="EUK637" s="45"/>
      <c r="EUL637" s="45"/>
      <c r="EUM637" s="45"/>
      <c r="EUN637" s="45"/>
      <c r="EUO637" s="45"/>
      <c r="EUP637" s="45"/>
      <c r="EUQ637" s="45"/>
      <c r="EUR637" s="45"/>
      <c r="EUS637" s="45"/>
      <c r="EUT637" s="45"/>
      <c r="EUU637" s="45"/>
      <c r="EUV637" s="45"/>
      <c r="EUW637" s="45"/>
      <c r="EUX637" s="45"/>
      <c r="EUY637" s="45"/>
      <c r="EUZ637" s="45"/>
      <c r="EVA637" s="45"/>
      <c r="EVB637" s="45"/>
      <c r="EVC637" s="45"/>
      <c r="EVD637" s="45"/>
      <c r="EVE637" s="45"/>
      <c r="EVF637" s="45"/>
      <c r="EVG637" s="45"/>
      <c r="EVH637" s="45"/>
      <c r="EVI637" s="45"/>
      <c r="EVJ637" s="45"/>
      <c r="EVK637" s="45"/>
      <c r="EVL637" s="45"/>
      <c r="EVM637" s="45"/>
      <c r="EVN637" s="45"/>
      <c r="EVO637" s="45"/>
      <c r="EVP637" s="45"/>
      <c r="EVQ637" s="45"/>
      <c r="EVR637" s="45"/>
      <c r="EVS637" s="45"/>
      <c r="EVT637" s="45"/>
      <c r="EVU637" s="45"/>
      <c r="EVV637" s="45"/>
      <c r="EVW637" s="45"/>
      <c r="EVX637" s="45"/>
      <c r="EVY637" s="45"/>
      <c r="EVZ637" s="45"/>
      <c r="EWA637" s="45"/>
      <c r="EWB637" s="45"/>
      <c r="EWC637" s="45"/>
      <c r="EWD637" s="45"/>
      <c r="EWE637" s="45"/>
      <c r="EWF637" s="45"/>
      <c r="EWG637" s="45"/>
      <c r="EWH637" s="45"/>
      <c r="EWI637" s="45"/>
      <c r="EWJ637" s="45"/>
      <c r="EWK637" s="45"/>
      <c r="EWL637" s="45"/>
      <c r="EWM637" s="45"/>
      <c r="EWN637" s="45"/>
      <c r="EWO637" s="45"/>
      <c r="EWP637" s="45"/>
      <c r="EWQ637" s="45"/>
      <c r="EWR637" s="45"/>
      <c r="EWS637" s="45"/>
      <c r="EWT637" s="45"/>
      <c r="EWU637" s="45"/>
      <c r="EWV637" s="45"/>
      <c r="EWW637" s="45"/>
      <c r="EWX637" s="45"/>
      <c r="EWY637" s="45"/>
      <c r="EWZ637" s="45"/>
      <c r="EXA637" s="45"/>
      <c r="EXB637" s="45"/>
      <c r="EXC637" s="45"/>
      <c r="EXD637" s="45"/>
      <c r="EXE637" s="45"/>
      <c r="EXF637" s="45"/>
      <c r="EXG637" s="45"/>
      <c r="EXH637" s="45"/>
      <c r="EXI637" s="45"/>
      <c r="EXJ637" s="45"/>
      <c r="EXK637" s="45"/>
      <c r="EXL637" s="45"/>
      <c r="EXM637" s="45"/>
      <c r="EXN637" s="45"/>
      <c r="EXO637" s="45"/>
      <c r="EXP637" s="45"/>
      <c r="EXQ637" s="45"/>
      <c r="EXR637" s="45"/>
      <c r="EXS637" s="45"/>
      <c r="EXT637" s="45"/>
      <c r="EXU637" s="45"/>
      <c r="EXV637" s="45"/>
      <c r="EXW637" s="45"/>
      <c r="EXX637" s="45"/>
      <c r="EXY637" s="45"/>
      <c r="EXZ637" s="45"/>
      <c r="EYA637" s="45"/>
      <c r="EYB637" s="45"/>
      <c r="EYC637" s="45"/>
      <c r="EYD637" s="45"/>
      <c r="EYE637" s="45"/>
      <c r="EYF637" s="45"/>
      <c r="EYG637" s="45"/>
      <c r="EYH637" s="45"/>
      <c r="EYI637" s="45"/>
      <c r="EYJ637" s="45"/>
      <c r="EYK637" s="45"/>
      <c r="EYL637" s="45"/>
      <c r="EYM637" s="45"/>
      <c r="EYN637" s="45"/>
      <c r="EYO637" s="45"/>
      <c r="EYP637" s="45"/>
      <c r="EYQ637" s="45"/>
      <c r="EYR637" s="45"/>
      <c r="EYS637" s="45"/>
      <c r="EYT637" s="45"/>
      <c r="EYU637" s="45"/>
      <c r="EYV637" s="45"/>
      <c r="EYW637" s="45"/>
      <c r="EYX637" s="45"/>
      <c r="EYY637" s="45"/>
      <c r="EYZ637" s="45"/>
      <c r="EZA637" s="45"/>
      <c r="EZB637" s="45"/>
      <c r="EZC637" s="45"/>
      <c r="EZD637" s="45"/>
      <c r="EZE637" s="45"/>
      <c r="EZF637" s="45"/>
      <c r="EZG637" s="45"/>
      <c r="EZH637" s="45"/>
      <c r="EZI637" s="45"/>
      <c r="EZJ637" s="45"/>
      <c r="EZK637" s="45"/>
      <c r="EZL637" s="45"/>
      <c r="EZM637" s="45"/>
      <c r="EZN637" s="45"/>
      <c r="EZO637" s="45"/>
      <c r="EZP637" s="45"/>
      <c r="EZQ637" s="45"/>
      <c r="EZR637" s="45"/>
      <c r="EZS637" s="45"/>
      <c r="EZT637" s="45"/>
      <c r="EZU637" s="45"/>
      <c r="EZV637" s="45"/>
      <c r="EZW637" s="45"/>
      <c r="EZX637" s="45"/>
      <c r="EZY637" s="45"/>
      <c r="EZZ637" s="45"/>
      <c r="FAA637" s="45"/>
      <c r="FAB637" s="45"/>
      <c r="FAC637" s="45"/>
      <c r="FAD637" s="45"/>
      <c r="FAE637" s="45"/>
      <c r="FAF637" s="45"/>
      <c r="FAG637" s="45"/>
      <c r="FAH637" s="45"/>
      <c r="FAI637" s="45"/>
      <c r="FAJ637" s="45"/>
      <c r="FAK637" s="45"/>
      <c r="FAL637" s="45"/>
      <c r="FAM637" s="45"/>
      <c r="FAN637" s="45"/>
      <c r="FAO637" s="45"/>
      <c r="FAP637" s="45"/>
      <c r="FAQ637" s="45"/>
      <c r="FAR637" s="45"/>
      <c r="FAS637" s="45"/>
      <c r="FAT637" s="45"/>
      <c r="FAU637" s="45"/>
      <c r="FAV637" s="45"/>
      <c r="FAW637" s="45"/>
      <c r="FAX637" s="45"/>
      <c r="FAY637" s="45"/>
      <c r="FAZ637" s="45"/>
      <c r="FBA637" s="45"/>
      <c r="FBB637" s="45"/>
      <c r="FBC637" s="45"/>
      <c r="FBD637" s="45"/>
      <c r="FBE637" s="45"/>
      <c r="FBF637" s="45"/>
      <c r="FBG637" s="45"/>
      <c r="FBH637" s="45"/>
      <c r="FBI637" s="45"/>
      <c r="FBJ637" s="45"/>
      <c r="FBK637" s="45"/>
      <c r="FBL637" s="45"/>
      <c r="FBM637" s="45"/>
      <c r="FBN637" s="45"/>
      <c r="FBO637" s="45"/>
      <c r="FBP637" s="45"/>
      <c r="FBQ637" s="45"/>
      <c r="FBR637" s="45"/>
      <c r="FBS637" s="45"/>
      <c r="FBT637" s="45"/>
      <c r="FBU637" s="45"/>
      <c r="FBV637" s="45"/>
      <c r="FBW637" s="45"/>
      <c r="FBX637" s="45"/>
      <c r="FBY637" s="45"/>
      <c r="FBZ637" s="45"/>
      <c r="FCA637" s="45"/>
      <c r="FCB637" s="45"/>
      <c r="FCC637" s="45"/>
      <c r="FCD637" s="45"/>
      <c r="FCE637" s="45"/>
      <c r="FCF637" s="45"/>
      <c r="FCG637" s="45"/>
      <c r="FCH637" s="45"/>
      <c r="FCI637" s="45"/>
      <c r="FCJ637" s="45"/>
      <c r="FCK637" s="45"/>
      <c r="FCL637" s="45"/>
      <c r="FCM637" s="45"/>
      <c r="FCN637" s="45"/>
      <c r="FCO637" s="45"/>
      <c r="FCP637" s="45"/>
      <c r="FCQ637" s="45"/>
      <c r="FCR637" s="45"/>
      <c r="FCS637" s="45"/>
      <c r="FCT637" s="45"/>
      <c r="FCU637" s="45"/>
      <c r="FCV637" s="45"/>
      <c r="FCW637" s="45"/>
      <c r="FCX637" s="45"/>
      <c r="FCY637" s="45"/>
      <c r="FCZ637" s="45"/>
      <c r="FDA637" s="45"/>
      <c r="FDB637" s="45"/>
      <c r="FDC637" s="45"/>
      <c r="FDD637" s="45"/>
      <c r="FDE637" s="45"/>
      <c r="FDF637" s="45"/>
      <c r="FDG637" s="45"/>
      <c r="FDH637" s="45"/>
      <c r="FDI637" s="45"/>
      <c r="FDJ637" s="45"/>
      <c r="FDK637" s="45"/>
      <c r="FDL637" s="45"/>
      <c r="FDM637" s="45"/>
      <c r="FDN637" s="45"/>
      <c r="FDO637" s="45"/>
      <c r="FDP637" s="45"/>
      <c r="FDQ637" s="45"/>
      <c r="FDR637" s="45"/>
      <c r="FDS637" s="45"/>
      <c r="FDT637" s="45"/>
      <c r="FDU637" s="45"/>
      <c r="FDV637" s="45"/>
      <c r="FDW637" s="45"/>
      <c r="FDX637" s="45"/>
      <c r="FDY637" s="45"/>
      <c r="FDZ637" s="45"/>
      <c r="FEA637" s="45"/>
      <c r="FEB637" s="45"/>
      <c r="FEC637" s="45"/>
      <c r="FED637" s="45"/>
      <c r="FEE637" s="45"/>
      <c r="FEF637" s="45"/>
      <c r="FEG637" s="45"/>
      <c r="FEH637" s="45"/>
      <c r="FEI637" s="45"/>
      <c r="FEJ637" s="45"/>
      <c r="FEK637" s="45"/>
      <c r="FEL637" s="45"/>
      <c r="FEM637" s="45"/>
      <c r="FEN637" s="45"/>
      <c r="FEO637" s="45"/>
      <c r="FEP637" s="45"/>
      <c r="FEQ637" s="45"/>
      <c r="FER637" s="45"/>
      <c r="FES637" s="45"/>
      <c r="FET637" s="45"/>
      <c r="FEU637" s="45"/>
      <c r="FEV637" s="45"/>
      <c r="FEW637" s="45"/>
      <c r="FEX637" s="45"/>
      <c r="FEY637" s="45"/>
      <c r="FEZ637" s="45"/>
      <c r="FFA637" s="45"/>
      <c r="FFB637" s="45"/>
      <c r="FFC637" s="45"/>
      <c r="FFD637" s="45"/>
      <c r="FFE637" s="45"/>
      <c r="FFF637" s="45"/>
      <c r="FFG637" s="45"/>
      <c r="FFH637" s="45"/>
      <c r="FFI637" s="45"/>
      <c r="FFJ637" s="45"/>
      <c r="FFK637" s="45"/>
      <c r="FFL637" s="45"/>
      <c r="FFM637" s="45"/>
      <c r="FFN637" s="45"/>
      <c r="FFO637" s="45"/>
      <c r="FFP637" s="45"/>
      <c r="FFQ637" s="45"/>
      <c r="FFR637" s="45"/>
      <c r="FFS637" s="45"/>
      <c r="FFT637" s="45"/>
      <c r="FFU637" s="45"/>
      <c r="FFV637" s="45"/>
      <c r="FFW637" s="45"/>
      <c r="FFX637" s="45"/>
      <c r="FFY637" s="45"/>
      <c r="FFZ637" s="45"/>
      <c r="FGA637" s="45"/>
      <c r="FGB637" s="45"/>
      <c r="FGC637" s="45"/>
      <c r="FGD637" s="45"/>
      <c r="FGE637" s="45"/>
      <c r="FGF637" s="45"/>
      <c r="FGG637" s="45"/>
      <c r="FGH637" s="45"/>
      <c r="FGI637" s="45"/>
      <c r="FGJ637" s="45"/>
      <c r="FGK637" s="45"/>
      <c r="FGL637" s="45"/>
      <c r="FGM637" s="45"/>
      <c r="FGN637" s="45"/>
      <c r="FGO637" s="45"/>
      <c r="FGP637" s="45"/>
      <c r="FGQ637" s="45"/>
      <c r="FGR637" s="45"/>
      <c r="FGS637" s="45"/>
      <c r="FGT637" s="45"/>
      <c r="FGU637" s="45"/>
      <c r="FGV637" s="45"/>
      <c r="FGW637" s="45"/>
      <c r="FGX637" s="45"/>
      <c r="FGY637" s="45"/>
      <c r="FGZ637" s="45"/>
      <c r="FHA637" s="45"/>
      <c r="FHB637" s="45"/>
      <c r="FHC637" s="45"/>
      <c r="FHD637" s="45"/>
      <c r="FHE637" s="45"/>
      <c r="FHF637" s="45"/>
      <c r="FHG637" s="45"/>
      <c r="FHH637" s="45"/>
      <c r="FHI637" s="45"/>
      <c r="FHJ637" s="45"/>
      <c r="FHK637" s="45"/>
      <c r="FHL637" s="45"/>
      <c r="FHM637" s="45"/>
      <c r="FHN637" s="45"/>
      <c r="FHO637" s="45"/>
      <c r="FHP637" s="45"/>
      <c r="FHQ637" s="45"/>
      <c r="FHR637" s="45"/>
      <c r="FHS637" s="45"/>
      <c r="FHT637" s="45"/>
      <c r="FHU637" s="45"/>
      <c r="FHV637" s="45"/>
      <c r="FHW637" s="45"/>
      <c r="FHX637" s="45"/>
      <c r="FHY637" s="45"/>
      <c r="FHZ637" s="45"/>
      <c r="FIA637" s="45"/>
      <c r="FIB637" s="45"/>
      <c r="FIC637" s="45"/>
      <c r="FID637" s="45"/>
      <c r="FIE637" s="45"/>
      <c r="FIF637" s="45"/>
      <c r="FIG637" s="45"/>
      <c r="FIH637" s="45"/>
      <c r="FII637" s="45"/>
      <c r="FIJ637" s="45"/>
      <c r="FIK637" s="45"/>
      <c r="FIL637" s="45"/>
      <c r="FIM637" s="45"/>
      <c r="FIN637" s="45"/>
      <c r="FIO637" s="45"/>
      <c r="FIP637" s="45"/>
      <c r="FIQ637" s="45"/>
      <c r="FIR637" s="45"/>
      <c r="FIS637" s="45"/>
      <c r="FIT637" s="45"/>
      <c r="FIU637" s="45"/>
      <c r="FIV637" s="45"/>
      <c r="FIW637" s="45"/>
      <c r="FIX637" s="45"/>
      <c r="FIY637" s="45"/>
      <c r="FIZ637" s="45"/>
      <c r="FJA637" s="45"/>
      <c r="FJB637" s="45"/>
      <c r="FJC637" s="45"/>
      <c r="FJD637" s="45"/>
      <c r="FJE637" s="45"/>
      <c r="FJF637" s="45"/>
      <c r="FJG637" s="45"/>
      <c r="FJH637" s="45"/>
      <c r="FJI637" s="45"/>
      <c r="FJJ637" s="45"/>
      <c r="FJK637" s="45"/>
      <c r="FJL637" s="45"/>
      <c r="FJM637" s="45"/>
      <c r="FJN637" s="45"/>
      <c r="FJO637" s="45"/>
      <c r="FJP637" s="45"/>
      <c r="FJQ637" s="45"/>
      <c r="FJR637" s="45"/>
      <c r="FJS637" s="45"/>
      <c r="FJT637" s="45"/>
      <c r="FJU637" s="45"/>
      <c r="FJV637" s="45"/>
      <c r="FJW637" s="45"/>
      <c r="FJX637" s="45"/>
      <c r="FJY637" s="45"/>
      <c r="FJZ637" s="45"/>
      <c r="FKA637" s="45"/>
      <c r="FKB637" s="45"/>
      <c r="FKC637" s="45"/>
      <c r="FKD637" s="45"/>
      <c r="FKE637" s="45"/>
      <c r="FKF637" s="45"/>
      <c r="FKG637" s="45"/>
      <c r="FKH637" s="45"/>
      <c r="FKI637" s="45"/>
      <c r="FKJ637" s="45"/>
      <c r="FKK637" s="45"/>
      <c r="FKL637" s="45"/>
      <c r="FKM637" s="45"/>
      <c r="FKN637" s="45"/>
      <c r="FKO637" s="45"/>
      <c r="FKP637" s="45"/>
      <c r="FKQ637" s="45"/>
      <c r="FKR637" s="45"/>
      <c r="FKS637" s="45"/>
    </row>
    <row r="638" spans="1:4361" s="9" customFormat="1" ht="25.5">
      <c r="A638" s="80"/>
      <c r="B638" s="15"/>
      <c r="C638" s="15" t="s">
        <v>608</v>
      </c>
      <c r="D638" s="22"/>
      <c r="E638" s="18" t="s">
        <v>609</v>
      </c>
      <c r="F638" s="23">
        <v>21.5</v>
      </c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5"/>
      <c r="BN638" s="45"/>
      <c r="BO638" s="45"/>
      <c r="BP638" s="45"/>
      <c r="BQ638" s="45"/>
      <c r="BR638" s="45"/>
      <c r="BS638" s="45"/>
      <c r="BT638" s="45"/>
      <c r="BU638" s="45"/>
      <c r="BV638" s="45"/>
      <c r="BW638" s="45"/>
      <c r="BX638" s="45"/>
      <c r="BY638" s="45"/>
      <c r="BZ638" s="45"/>
      <c r="CA638" s="45"/>
      <c r="CB638" s="45"/>
      <c r="CC638" s="45"/>
      <c r="CD638" s="45"/>
      <c r="CE638" s="45"/>
      <c r="CF638" s="45"/>
      <c r="CG638" s="45"/>
      <c r="CH638" s="45"/>
      <c r="CI638" s="45"/>
      <c r="CJ638" s="45"/>
      <c r="CK638" s="45"/>
      <c r="CL638" s="45"/>
      <c r="CM638" s="45"/>
      <c r="CN638" s="45"/>
      <c r="CO638" s="45"/>
      <c r="CP638" s="45"/>
      <c r="CQ638" s="45"/>
      <c r="CR638" s="45"/>
      <c r="CS638" s="45"/>
      <c r="CT638" s="45"/>
      <c r="CU638" s="45"/>
      <c r="CV638" s="45"/>
      <c r="CW638" s="45"/>
      <c r="CX638" s="45"/>
      <c r="CY638" s="45"/>
      <c r="CZ638" s="45"/>
      <c r="DA638" s="45"/>
      <c r="DB638" s="45"/>
      <c r="DC638" s="45"/>
      <c r="DD638" s="45"/>
      <c r="DE638" s="45"/>
      <c r="DF638" s="45"/>
      <c r="DG638" s="45"/>
      <c r="DH638" s="45"/>
      <c r="DI638" s="45"/>
      <c r="DJ638" s="45"/>
      <c r="DK638" s="45"/>
      <c r="DL638" s="45"/>
      <c r="DM638" s="45"/>
      <c r="DN638" s="45"/>
      <c r="DO638" s="45"/>
      <c r="DP638" s="45"/>
      <c r="DQ638" s="45"/>
      <c r="DR638" s="45"/>
      <c r="DS638" s="45"/>
      <c r="DT638" s="45"/>
      <c r="DU638" s="45"/>
      <c r="DV638" s="45"/>
      <c r="DW638" s="45"/>
      <c r="DX638" s="45"/>
      <c r="DY638" s="45"/>
      <c r="DZ638" s="45"/>
      <c r="EA638" s="45"/>
      <c r="EB638" s="45"/>
      <c r="EC638" s="45"/>
      <c r="ED638" s="45"/>
      <c r="EE638" s="45"/>
      <c r="EF638" s="45"/>
      <c r="EG638" s="45"/>
      <c r="EH638" s="45"/>
      <c r="EI638" s="45"/>
      <c r="EJ638" s="45"/>
      <c r="EK638" s="45"/>
      <c r="EL638" s="45"/>
      <c r="EM638" s="45"/>
      <c r="EN638" s="45"/>
      <c r="EO638" s="45"/>
      <c r="EP638" s="45"/>
      <c r="EQ638" s="45"/>
      <c r="ER638" s="45"/>
      <c r="ES638" s="45"/>
      <c r="ET638" s="45"/>
      <c r="EU638" s="45"/>
      <c r="EV638" s="45"/>
      <c r="EW638" s="45"/>
      <c r="EX638" s="45"/>
      <c r="EY638" s="45"/>
      <c r="EZ638" s="45"/>
      <c r="FA638" s="45"/>
      <c r="FB638" s="45"/>
      <c r="FC638" s="45"/>
      <c r="FD638" s="45"/>
      <c r="FE638" s="45"/>
      <c r="FF638" s="45"/>
      <c r="FG638" s="45"/>
      <c r="FH638" s="45"/>
      <c r="FI638" s="45"/>
      <c r="FJ638" s="45"/>
      <c r="FK638" s="45"/>
      <c r="FL638" s="45"/>
      <c r="FM638" s="45"/>
      <c r="FN638" s="45"/>
      <c r="FO638" s="45"/>
      <c r="FP638" s="45"/>
      <c r="FQ638" s="45"/>
      <c r="FR638" s="45"/>
      <c r="FS638" s="45"/>
      <c r="FT638" s="45"/>
      <c r="FU638" s="45"/>
      <c r="FV638" s="45"/>
      <c r="FW638" s="45"/>
      <c r="FX638" s="45"/>
      <c r="FY638" s="45"/>
      <c r="FZ638" s="45"/>
      <c r="GA638" s="45"/>
      <c r="GB638" s="45"/>
      <c r="GC638" s="45"/>
      <c r="GD638" s="45"/>
      <c r="GE638" s="45"/>
      <c r="GF638" s="45"/>
      <c r="GG638" s="45"/>
      <c r="GH638" s="45"/>
      <c r="GI638" s="45"/>
      <c r="GJ638" s="45"/>
      <c r="GK638" s="45"/>
      <c r="GL638" s="45"/>
      <c r="GM638" s="45"/>
      <c r="GN638" s="45"/>
      <c r="GO638" s="45"/>
      <c r="GP638" s="45"/>
      <c r="GQ638" s="45"/>
      <c r="GR638" s="45"/>
      <c r="GS638" s="45"/>
      <c r="GT638" s="45"/>
      <c r="GU638" s="45"/>
      <c r="GV638" s="45"/>
      <c r="GW638" s="45"/>
      <c r="GX638" s="45"/>
      <c r="GY638" s="45"/>
      <c r="GZ638" s="45"/>
      <c r="HA638" s="45"/>
      <c r="HB638" s="45"/>
      <c r="HC638" s="45"/>
      <c r="HD638" s="45"/>
      <c r="HE638" s="45"/>
      <c r="HF638" s="45"/>
      <c r="HG638" s="45"/>
      <c r="HH638" s="45"/>
      <c r="HI638" s="45"/>
      <c r="HJ638" s="45"/>
      <c r="HK638" s="45"/>
      <c r="HL638" s="45"/>
      <c r="HM638" s="45"/>
      <c r="HN638" s="45"/>
      <c r="HO638" s="45"/>
      <c r="HP638" s="45"/>
      <c r="HQ638" s="45"/>
      <c r="HR638" s="45"/>
      <c r="HS638" s="45"/>
      <c r="HT638" s="45"/>
      <c r="HU638" s="45"/>
      <c r="HV638" s="45"/>
      <c r="HW638" s="45"/>
      <c r="HX638" s="45"/>
      <c r="HY638" s="45"/>
      <c r="HZ638" s="45"/>
      <c r="IA638" s="45"/>
      <c r="IB638" s="45"/>
      <c r="IC638" s="45"/>
      <c r="ID638" s="45"/>
      <c r="IE638" s="45"/>
      <c r="IF638" s="45"/>
      <c r="IG638" s="45"/>
      <c r="IH638" s="45"/>
      <c r="II638" s="45"/>
      <c r="IJ638" s="45"/>
      <c r="IK638" s="45"/>
      <c r="IL638" s="45"/>
      <c r="IM638" s="45"/>
      <c r="IN638" s="45"/>
      <c r="IO638" s="45"/>
      <c r="IP638" s="45"/>
      <c r="IQ638" s="45"/>
      <c r="IR638" s="45"/>
      <c r="IS638" s="45"/>
      <c r="IT638" s="45"/>
      <c r="IU638" s="45"/>
      <c r="IV638" s="45"/>
      <c r="IW638" s="45"/>
      <c r="IX638" s="45"/>
      <c r="IY638" s="45"/>
      <c r="IZ638" s="45"/>
      <c r="JA638" s="45"/>
      <c r="JB638" s="45"/>
      <c r="JC638" s="45"/>
      <c r="JD638" s="45"/>
      <c r="JE638" s="45"/>
      <c r="JF638" s="45"/>
      <c r="JG638" s="45"/>
      <c r="JH638" s="45"/>
      <c r="JI638" s="45"/>
      <c r="JJ638" s="45"/>
      <c r="JK638" s="45"/>
      <c r="JL638" s="45"/>
      <c r="JM638" s="45"/>
      <c r="JN638" s="45"/>
      <c r="JO638" s="45"/>
      <c r="JP638" s="45"/>
      <c r="JQ638" s="45"/>
      <c r="JR638" s="45"/>
      <c r="JS638" s="45"/>
      <c r="JT638" s="45"/>
      <c r="JU638" s="45"/>
      <c r="JV638" s="45"/>
      <c r="JW638" s="45"/>
      <c r="JX638" s="45"/>
      <c r="JY638" s="45"/>
      <c r="JZ638" s="45"/>
      <c r="KA638" s="45"/>
      <c r="KB638" s="45"/>
      <c r="KC638" s="45"/>
      <c r="KD638" s="45"/>
      <c r="KE638" s="45"/>
      <c r="KF638" s="45"/>
      <c r="KG638" s="45"/>
      <c r="KH638" s="45"/>
      <c r="KI638" s="45"/>
      <c r="KJ638" s="45"/>
      <c r="KK638" s="45"/>
      <c r="KL638" s="45"/>
      <c r="KM638" s="45"/>
      <c r="KN638" s="45"/>
      <c r="KO638" s="45"/>
      <c r="KP638" s="45"/>
      <c r="KQ638" s="45"/>
      <c r="KR638" s="45"/>
      <c r="KS638" s="45"/>
      <c r="KT638" s="45"/>
      <c r="KU638" s="45"/>
      <c r="KV638" s="45"/>
      <c r="KW638" s="45"/>
      <c r="KX638" s="45"/>
      <c r="KY638" s="45"/>
      <c r="KZ638" s="45"/>
      <c r="LA638" s="45"/>
      <c r="LB638" s="45"/>
      <c r="LC638" s="45"/>
      <c r="LD638" s="45"/>
      <c r="LE638" s="45"/>
      <c r="LF638" s="45"/>
      <c r="LG638" s="45"/>
      <c r="LH638" s="45"/>
      <c r="LI638" s="45"/>
      <c r="LJ638" s="45"/>
      <c r="LK638" s="45"/>
      <c r="LL638" s="45"/>
      <c r="LM638" s="45"/>
      <c r="LN638" s="45"/>
      <c r="LO638" s="45"/>
      <c r="LP638" s="45"/>
      <c r="LQ638" s="45"/>
      <c r="LR638" s="45"/>
      <c r="LS638" s="45"/>
      <c r="LT638" s="45"/>
      <c r="LU638" s="45"/>
      <c r="LV638" s="45"/>
      <c r="LW638" s="45"/>
      <c r="LX638" s="45"/>
      <c r="LY638" s="45"/>
      <c r="LZ638" s="45"/>
      <c r="MA638" s="45"/>
      <c r="MB638" s="45"/>
      <c r="MC638" s="45"/>
      <c r="MD638" s="45"/>
      <c r="ME638" s="45"/>
      <c r="MF638" s="45"/>
      <c r="MG638" s="45"/>
      <c r="MH638" s="45"/>
      <c r="MI638" s="45"/>
      <c r="MJ638" s="45"/>
      <c r="MK638" s="45"/>
      <c r="ML638" s="45"/>
      <c r="MM638" s="45"/>
      <c r="MN638" s="45"/>
      <c r="MO638" s="45"/>
      <c r="MP638" s="45"/>
      <c r="MQ638" s="45"/>
      <c r="MR638" s="45"/>
      <c r="MS638" s="45"/>
      <c r="MT638" s="45"/>
      <c r="MU638" s="45"/>
      <c r="MV638" s="45"/>
      <c r="MW638" s="45"/>
      <c r="MX638" s="45"/>
      <c r="MY638" s="45"/>
      <c r="MZ638" s="45"/>
      <c r="NA638" s="45"/>
      <c r="NB638" s="45"/>
      <c r="NC638" s="45"/>
      <c r="ND638" s="45"/>
      <c r="NE638" s="45"/>
      <c r="NF638" s="45"/>
      <c r="NG638" s="45"/>
      <c r="NH638" s="45"/>
      <c r="NI638" s="45"/>
      <c r="NJ638" s="45"/>
      <c r="NK638" s="45"/>
      <c r="NL638" s="45"/>
      <c r="NM638" s="45"/>
      <c r="NN638" s="45"/>
      <c r="NO638" s="45"/>
      <c r="NP638" s="45"/>
      <c r="NQ638" s="45"/>
      <c r="NR638" s="45"/>
      <c r="NS638" s="45"/>
      <c r="NT638" s="45"/>
      <c r="NU638" s="45"/>
      <c r="NV638" s="45"/>
      <c r="NW638" s="45"/>
      <c r="NX638" s="45"/>
      <c r="NY638" s="45"/>
      <c r="NZ638" s="45"/>
      <c r="OA638" s="45"/>
      <c r="OB638" s="45"/>
      <c r="OC638" s="45"/>
      <c r="OD638" s="45"/>
      <c r="OE638" s="45"/>
      <c r="OF638" s="45"/>
      <c r="OG638" s="45"/>
      <c r="OH638" s="45"/>
      <c r="OI638" s="45"/>
      <c r="OJ638" s="45"/>
      <c r="OK638" s="45"/>
      <c r="OL638" s="45"/>
      <c r="OM638" s="45"/>
      <c r="ON638" s="45"/>
      <c r="OO638" s="45"/>
      <c r="OP638" s="45"/>
      <c r="OQ638" s="45"/>
      <c r="OR638" s="45"/>
      <c r="OS638" s="45"/>
      <c r="OT638" s="45"/>
      <c r="OU638" s="45"/>
      <c r="OV638" s="45"/>
      <c r="OW638" s="45"/>
      <c r="OX638" s="45"/>
      <c r="OY638" s="45"/>
      <c r="OZ638" s="45"/>
      <c r="PA638" s="45"/>
      <c r="PB638" s="45"/>
      <c r="PC638" s="45"/>
      <c r="PD638" s="45"/>
      <c r="PE638" s="45"/>
      <c r="PF638" s="45"/>
      <c r="PG638" s="45"/>
      <c r="PH638" s="45"/>
      <c r="PI638" s="45"/>
      <c r="PJ638" s="45"/>
      <c r="PK638" s="45"/>
      <c r="PL638" s="45"/>
      <c r="PM638" s="45"/>
      <c r="PN638" s="45"/>
      <c r="PO638" s="45"/>
      <c r="PP638" s="45"/>
      <c r="PQ638" s="45"/>
      <c r="PR638" s="45"/>
      <c r="PS638" s="45"/>
      <c r="PT638" s="45"/>
      <c r="PU638" s="45"/>
      <c r="PV638" s="45"/>
      <c r="PW638" s="45"/>
      <c r="PX638" s="45"/>
      <c r="PY638" s="45"/>
      <c r="PZ638" s="45"/>
      <c r="QA638" s="45"/>
      <c r="QB638" s="45"/>
      <c r="QC638" s="45"/>
      <c r="QD638" s="45"/>
      <c r="QE638" s="45"/>
      <c r="QF638" s="45"/>
      <c r="QG638" s="45"/>
      <c r="QH638" s="45"/>
      <c r="QI638" s="45"/>
      <c r="QJ638" s="45"/>
      <c r="QK638" s="45"/>
      <c r="QL638" s="45"/>
      <c r="QM638" s="45"/>
      <c r="QN638" s="45"/>
      <c r="QO638" s="45"/>
      <c r="QP638" s="45"/>
      <c r="QQ638" s="45"/>
      <c r="QR638" s="45"/>
      <c r="QS638" s="45"/>
      <c r="QT638" s="45"/>
      <c r="QU638" s="45"/>
      <c r="QV638" s="45"/>
      <c r="QW638" s="45"/>
      <c r="QX638" s="45"/>
      <c r="QY638" s="45"/>
      <c r="QZ638" s="45"/>
      <c r="RA638" s="45"/>
      <c r="RB638" s="45"/>
      <c r="RC638" s="45"/>
      <c r="RD638" s="45"/>
      <c r="RE638" s="45"/>
      <c r="RF638" s="45"/>
      <c r="RG638" s="45"/>
      <c r="RH638" s="45"/>
      <c r="RI638" s="45"/>
      <c r="RJ638" s="45"/>
      <c r="RK638" s="45"/>
      <c r="RL638" s="45"/>
      <c r="RM638" s="45"/>
      <c r="RN638" s="45"/>
      <c r="RO638" s="45"/>
      <c r="RP638" s="45"/>
      <c r="RQ638" s="45"/>
      <c r="RR638" s="45"/>
      <c r="RS638" s="45"/>
      <c r="RT638" s="45"/>
      <c r="RU638" s="45"/>
      <c r="RV638" s="45"/>
      <c r="RW638" s="45"/>
      <c r="RX638" s="45"/>
      <c r="RY638" s="45"/>
      <c r="RZ638" s="45"/>
      <c r="SA638" s="45"/>
      <c r="SB638" s="45"/>
      <c r="SC638" s="45"/>
      <c r="SD638" s="45"/>
      <c r="SE638" s="45"/>
      <c r="SF638" s="45"/>
      <c r="SG638" s="45"/>
      <c r="SH638" s="45"/>
      <c r="SI638" s="45"/>
      <c r="SJ638" s="45"/>
      <c r="SK638" s="45"/>
      <c r="SL638" s="45"/>
      <c r="SM638" s="45"/>
      <c r="SN638" s="45"/>
      <c r="SO638" s="45"/>
      <c r="SP638" s="45"/>
      <c r="SQ638" s="45"/>
      <c r="SR638" s="45"/>
      <c r="SS638" s="45"/>
      <c r="ST638" s="45"/>
      <c r="SU638" s="45"/>
      <c r="SV638" s="45"/>
      <c r="SW638" s="45"/>
      <c r="SX638" s="45"/>
      <c r="SY638" s="45"/>
      <c r="SZ638" s="45"/>
      <c r="TA638" s="45"/>
      <c r="TB638" s="45"/>
      <c r="TC638" s="45"/>
      <c r="TD638" s="45"/>
      <c r="TE638" s="45"/>
      <c r="TF638" s="45"/>
      <c r="TG638" s="45"/>
      <c r="TH638" s="45"/>
      <c r="TI638" s="45"/>
      <c r="TJ638" s="45"/>
      <c r="TK638" s="45"/>
      <c r="TL638" s="45"/>
      <c r="TM638" s="45"/>
      <c r="TN638" s="45"/>
      <c r="TO638" s="45"/>
      <c r="TP638" s="45"/>
      <c r="TQ638" s="45"/>
      <c r="TR638" s="45"/>
      <c r="TS638" s="45"/>
      <c r="TT638" s="45"/>
      <c r="TU638" s="45"/>
      <c r="TV638" s="45"/>
      <c r="TW638" s="45"/>
      <c r="TX638" s="45"/>
      <c r="TY638" s="45"/>
      <c r="TZ638" s="45"/>
      <c r="UA638" s="45"/>
      <c r="UB638" s="45"/>
      <c r="UC638" s="45"/>
      <c r="UD638" s="45"/>
      <c r="UE638" s="45"/>
      <c r="UF638" s="45"/>
      <c r="UG638" s="45"/>
      <c r="UH638" s="45"/>
      <c r="UI638" s="45"/>
      <c r="UJ638" s="45"/>
      <c r="UK638" s="45"/>
      <c r="UL638" s="45"/>
      <c r="UM638" s="45"/>
      <c r="UN638" s="45"/>
      <c r="UO638" s="45"/>
      <c r="UP638" s="45"/>
      <c r="UQ638" s="45"/>
      <c r="UR638" s="45"/>
      <c r="US638" s="45"/>
      <c r="UT638" s="45"/>
      <c r="UU638" s="45"/>
      <c r="UV638" s="45"/>
      <c r="UW638" s="45"/>
      <c r="UX638" s="45"/>
      <c r="UY638" s="45"/>
      <c r="UZ638" s="45"/>
      <c r="VA638" s="45"/>
      <c r="VB638" s="45"/>
      <c r="VC638" s="45"/>
      <c r="VD638" s="45"/>
      <c r="VE638" s="45"/>
      <c r="VF638" s="45"/>
      <c r="VG638" s="45"/>
      <c r="VH638" s="45"/>
      <c r="VI638" s="45"/>
      <c r="VJ638" s="45"/>
      <c r="VK638" s="45"/>
      <c r="VL638" s="45"/>
      <c r="VM638" s="45"/>
      <c r="VN638" s="45"/>
      <c r="VO638" s="45"/>
      <c r="VP638" s="45"/>
      <c r="VQ638" s="45"/>
      <c r="VR638" s="45"/>
      <c r="VS638" s="45"/>
      <c r="VT638" s="45"/>
      <c r="VU638" s="45"/>
      <c r="VV638" s="45"/>
      <c r="VW638" s="45"/>
      <c r="VX638" s="45"/>
      <c r="VY638" s="45"/>
      <c r="VZ638" s="45"/>
      <c r="WA638" s="45"/>
      <c r="WB638" s="45"/>
      <c r="WC638" s="45"/>
      <c r="WD638" s="45"/>
      <c r="WE638" s="45"/>
      <c r="WF638" s="45"/>
      <c r="WG638" s="45"/>
      <c r="WH638" s="45"/>
      <c r="WI638" s="45"/>
      <c r="WJ638" s="45"/>
      <c r="WK638" s="45"/>
      <c r="WL638" s="45"/>
      <c r="WM638" s="45"/>
      <c r="WN638" s="45"/>
      <c r="WO638" s="45"/>
      <c r="WP638" s="45"/>
      <c r="WQ638" s="45"/>
      <c r="WR638" s="45"/>
      <c r="WS638" s="45"/>
      <c r="WT638" s="45"/>
      <c r="WU638" s="45"/>
      <c r="WV638" s="45"/>
      <c r="WW638" s="45"/>
      <c r="WX638" s="45"/>
      <c r="WY638" s="45"/>
      <c r="WZ638" s="45"/>
      <c r="XA638" s="45"/>
      <c r="XB638" s="45"/>
      <c r="XC638" s="45"/>
      <c r="XD638" s="45"/>
      <c r="XE638" s="45"/>
      <c r="XF638" s="45"/>
      <c r="XG638" s="45"/>
      <c r="XH638" s="45"/>
      <c r="XI638" s="45"/>
      <c r="XJ638" s="45"/>
      <c r="XK638" s="45"/>
      <c r="XL638" s="45"/>
      <c r="XM638" s="45"/>
      <c r="XN638" s="45"/>
      <c r="XO638" s="45"/>
      <c r="XP638" s="45"/>
      <c r="XQ638" s="45"/>
      <c r="XR638" s="45"/>
      <c r="XS638" s="45"/>
      <c r="XT638" s="45"/>
      <c r="XU638" s="45"/>
      <c r="XV638" s="45"/>
      <c r="XW638" s="45"/>
      <c r="XX638" s="45"/>
      <c r="XY638" s="45"/>
      <c r="XZ638" s="45"/>
      <c r="YA638" s="45"/>
      <c r="YB638" s="45"/>
      <c r="YC638" s="45"/>
      <c r="YD638" s="45"/>
      <c r="YE638" s="45"/>
      <c r="YF638" s="45"/>
      <c r="YG638" s="45"/>
      <c r="YH638" s="45"/>
      <c r="YI638" s="45"/>
      <c r="YJ638" s="45"/>
      <c r="YK638" s="45"/>
      <c r="YL638" s="45"/>
      <c r="YM638" s="45"/>
      <c r="YN638" s="45"/>
      <c r="YO638" s="45"/>
      <c r="YP638" s="45"/>
      <c r="YQ638" s="45"/>
      <c r="YR638" s="45"/>
      <c r="YS638" s="45"/>
      <c r="YT638" s="45"/>
      <c r="YU638" s="45"/>
      <c r="YV638" s="45"/>
      <c r="YW638" s="45"/>
      <c r="YX638" s="45"/>
      <c r="YY638" s="45"/>
      <c r="YZ638" s="45"/>
      <c r="ZA638" s="45"/>
      <c r="ZB638" s="45"/>
      <c r="ZC638" s="45"/>
      <c r="ZD638" s="45"/>
      <c r="ZE638" s="45"/>
      <c r="ZF638" s="45"/>
      <c r="ZG638" s="45"/>
      <c r="ZH638" s="45"/>
      <c r="ZI638" s="45"/>
      <c r="ZJ638" s="45"/>
      <c r="ZK638" s="45"/>
      <c r="ZL638" s="45"/>
      <c r="ZM638" s="45"/>
      <c r="ZN638" s="45"/>
      <c r="ZO638" s="45"/>
      <c r="ZP638" s="45"/>
      <c r="ZQ638" s="45"/>
      <c r="ZR638" s="45"/>
      <c r="ZS638" s="45"/>
      <c r="ZT638" s="45"/>
      <c r="ZU638" s="45"/>
      <c r="ZV638" s="45"/>
      <c r="ZW638" s="45"/>
      <c r="ZX638" s="45"/>
      <c r="ZY638" s="45"/>
      <c r="ZZ638" s="45"/>
      <c r="AAA638" s="45"/>
      <c r="AAB638" s="45"/>
      <c r="AAC638" s="45"/>
      <c r="AAD638" s="45"/>
      <c r="AAE638" s="45"/>
      <c r="AAF638" s="45"/>
      <c r="AAG638" s="45"/>
      <c r="AAH638" s="45"/>
      <c r="AAI638" s="45"/>
      <c r="AAJ638" s="45"/>
      <c r="AAK638" s="45"/>
      <c r="AAL638" s="45"/>
      <c r="AAM638" s="45"/>
      <c r="AAN638" s="45"/>
      <c r="AAO638" s="45"/>
      <c r="AAP638" s="45"/>
      <c r="AAQ638" s="45"/>
      <c r="AAR638" s="45"/>
      <c r="AAS638" s="45"/>
      <c r="AAT638" s="45"/>
      <c r="AAU638" s="45"/>
      <c r="AAV638" s="45"/>
      <c r="AAW638" s="45"/>
      <c r="AAX638" s="45"/>
      <c r="AAY638" s="45"/>
      <c r="AAZ638" s="45"/>
      <c r="ABA638" s="45"/>
      <c r="ABB638" s="45"/>
      <c r="ABC638" s="45"/>
      <c r="ABD638" s="45"/>
      <c r="ABE638" s="45"/>
      <c r="ABF638" s="45"/>
      <c r="ABG638" s="45"/>
      <c r="ABH638" s="45"/>
      <c r="ABI638" s="45"/>
      <c r="ABJ638" s="45"/>
      <c r="ABK638" s="45"/>
      <c r="ABL638" s="45"/>
      <c r="ABM638" s="45"/>
      <c r="ABN638" s="45"/>
      <c r="ABO638" s="45"/>
      <c r="ABP638" s="45"/>
      <c r="ABQ638" s="45"/>
      <c r="ABR638" s="45"/>
      <c r="ABS638" s="45"/>
      <c r="ABT638" s="45"/>
      <c r="ABU638" s="45"/>
      <c r="ABV638" s="45"/>
      <c r="ABW638" s="45"/>
      <c r="ABX638" s="45"/>
      <c r="ABY638" s="45"/>
      <c r="ABZ638" s="45"/>
      <c r="ACA638" s="45"/>
      <c r="ACB638" s="45"/>
      <c r="ACC638" s="45"/>
      <c r="ACD638" s="45"/>
      <c r="ACE638" s="45"/>
      <c r="ACF638" s="45"/>
      <c r="ACG638" s="45"/>
      <c r="ACH638" s="45"/>
      <c r="ACI638" s="45"/>
      <c r="ACJ638" s="45"/>
      <c r="ACK638" s="45"/>
      <c r="ACL638" s="45"/>
      <c r="ACM638" s="45"/>
      <c r="ACN638" s="45"/>
      <c r="ACO638" s="45"/>
      <c r="ACP638" s="45"/>
      <c r="ACQ638" s="45"/>
      <c r="ACR638" s="45"/>
      <c r="ACS638" s="45"/>
      <c r="ACT638" s="45"/>
      <c r="ACU638" s="45"/>
      <c r="ACV638" s="45"/>
      <c r="ACW638" s="45"/>
      <c r="ACX638" s="45"/>
      <c r="ACY638" s="45"/>
      <c r="ACZ638" s="45"/>
      <c r="ADA638" s="45"/>
      <c r="ADB638" s="45"/>
      <c r="ADC638" s="45"/>
      <c r="ADD638" s="45"/>
      <c r="ADE638" s="45"/>
      <c r="ADF638" s="45"/>
      <c r="ADG638" s="45"/>
      <c r="ADH638" s="45"/>
      <c r="ADI638" s="45"/>
      <c r="ADJ638" s="45"/>
      <c r="ADK638" s="45"/>
      <c r="ADL638" s="45"/>
      <c r="ADM638" s="45"/>
      <c r="ADN638" s="45"/>
      <c r="ADO638" s="45"/>
      <c r="ADP638" s="45"/>
      <c r="ADQ638" s="45"/>
      <c r="ADR638" s="45"/>
      <c r="ADS638" s="45"/>
      <c r="ADT638" s="45"/>
      <c r="ADU638" s="45"/>
      <c r="ADV638" s="45"/>
      <c r="ADW638" s="45"/>
      <c r="ADX638" s="45"/>
      <c r="ADY638" s="45"/>
      <c r="ADZ638" s="45"/>
      <c r="AEA638" s="45"/>
      <c r="AEB638" s="45"/>
      <c r="AEC638" s="45"/>
      <c r="AED638" s="45"/>
      <c r="AEE638" s="45"/>
      <c r="AEF638" s="45"/>
      <c r="AEG638" s="45"/>
      <c r="AEH638" s="45"/>
      <c r="AEI638" s="45"/>
      <c r="AEJ638" s="45"/>
      <c r="AEK638" s="45"/>
      <c r="AEL638" s="45"/>
      <c r="AEM638" s="45"/>
      <c r="AEN638" s="45"/>
      <c r="AEO638" s="45"/>
      <c r="AEP638" s="45"/>
      <c r="AEQ638" s="45"/>
      <c r="AER638" s="45"/>
      <c r="AES638" s="45"/>
      <c r="AET638" s="45"/>
      <c r="AEU638" s="45"/>
      <c r="AEV638" s="45"/>
      <c r="AEW638" s="45"/>
      <c r="AEX638" s="45"/>
      <c r="AEY638" s="45"/>
      <c r="AEZ638" s="45"/>
      <c r="AFA638" s="45"/>
      <c r="AFB638" s="45"/>
      <c r="AFC638" s="45"/>
      <c r="AFD638" s="45"/>
      <c r="AFE638" s="45"/>
      <c r="AFF638" s="45"/>
      <c r="AFG638" s="45"/>
      <c r="AFH638" s="45"/>
      <c r="AFI638" s="45"/>
      <c r="AFJ638" s="45"/>
      <c r="AFK638" s="45"/>
      <c r="AFL638" s="45"/>
      <c r="AFM638" s="45"/>
      <c r="AFN638" s="45"/>
      <c r="AFO638" s="45"/>
      <c r="AFP638" s="45"/>
      <c r="AFQ638" s="45"/>
      <c r="AFR638" s="45"/>
      <c r="AFS638" s="45"/>
      <c r="AFT638" s="45"/>
      <c r="AFU638" s="45"/>
      <c r="AFV638" s="45"/>
      <c r="AFW638" s="45"/>
      <c r="AFX638" s="45"/>
      <c r="AFY638" s="45"/>
      <c r="AFZ638" s="45"/>
      <c r="AGA638" s="45"/>
      <c r="AGB638" s="45"/>
      <c r="AGC638" s="45"/>
      <c r="AGD638" s="45"/>
      <c r="AGE638" s="45"/>
      <c r="AGF638" s="45"/>
      <c r="AGG638" s="45"/>
      <c r="AGH638" s="45"/>
      <c r="AGI638" s="45"/>
      <c r="AGJ638" s="45"/>
      <c r="AGK638" s="45"/>
      <c r="AGL638" s="45"/>
      <c r="AGM638" s="45"/>
      <c r="AGN638" s="45"/>
      <c r="AGO638" s="45"/>
      <c r="AGP638" s="45"/>
      <c r="AGQ638" s="45"/>
      <c r="AGR638" s="45"/>
      <c r="AGS638" s="45"/>
      <c r="AGT638" s="45"/>
      <c r="AGU638" s="45"/>
      <c r="AGV638" s="45"/>
      <c r="AGW638" s="45"/>
      <c r="AGX638" s="45"/>
      <c r="AGY638" s="45"/>
      <c r="AGZ638" s="45"/>
      <c r="AHA638" s="45"/>
      <c r="AHB638" s="45"/>
      <c r="AHC638" s="45"/>
      <c r="AHD638" s="45"/>
      <c r="AHE638" s="45"/>
      <c r="AHF638" s="45"/>
      <c r="AHG638" s="45"/>
      <c r="AHH638" s="45"/>
      <c r="AHI638" s="45"/>
      <c r="AHJ638" s="45"/>
      <c r="AHK638" s="45"/>
      <c r="AHL638" s="45"/>
      <c r="AHM638" s="45"/>
      <c r="AHN638" s="45"/>
      <c r="AHO638" s="45"/>
      <c r="AHP638" s="45"/>
      <c r="AHQ638" s="45"/>
      <c r="AHR638" s="45"/>
      <c r="AHS638" s="45"/>
      <c r="AHT638" s="45"/>
      <c r="AHU638" s="45"/>
      <c r="AHV638" s="45"/>
      <c r="AHW638" s="45"/>
      <c r="AHX638" s="45"/>
      <c r="AHY638" s="45"/>
      <c r="AHZ638" s="45"/>
      <c r="AIA638" s="45"/>
      <c r="AIB638" s="45"/>
      <c r="AIC638" s="45"/>
      <c r="AID638" s="45"/>
      <c r="AIE638" s="45"/>
      <c r="AIF638" s="45"/>
      <c r="AIG638" s="45"/>
      <c r="AIH638" s="45"/>
      <c r="AII638" s="45"/>
      <c r="AIJ638" s="45"/>
      <c r="AIK638" s="45"/>
      <c r="AIL638" s="45"/>
      <c r="AIM638" s="45"/>
      <c r="AIN638" s="45"/>
      <c r="AIO638" s="45"/>
      <c r="AIP638" s="45"/>
      <c r="AIQ638" s="45"/>
      <c r="AIR638" s="45"/>
      <c r="AIS638" s="45"/>
      <c r="AIT638" s="45"/>
      <c r="AIU638" s="45"/>
      <c r="AIV638" s="45"/>
      <c r="AIW638" s="45"/>
      <c r="AIX638" s="45"/>
      <c r="AIY638" s="45"/>
      <c r="AIZ638" s="45"/>
      <c r="AJA638" s="45"/>
      <c r="AJB638" s="45"/>
      <c r="AJC638" s="45"/>
      <c r="AJD638" s="45"/>
      <c r="AJE638" s="45"/>
      <c r="AJF638" s="45"/>
      <c r="AJG638" s="45"/>
      <c r="AJH638" s="45"/>
      <c r="AJI638" s="45"/>
      <c r="AJJ638" s="45"/>
      <c r="AJK638" s="45"/>
      <c r="AJL638" s="45"/>
      <c r="AJM638" s="45"/>
      <c r="AJN638" s="45"/>
      <c r="AJO638" s="45"/>
      <c r="AJP638" s="45"/>
      <c r="AJQ638" s="45"/>
      <c r="AJR638" s="45"/>
      <c r="AJS638" s="45"/>
      <c r="AJT638" s="45"/>
      <c r="AJU638" s="45"/>
      <c r="AJV638" s="45"/>
      <c r="AJW638" s="45"/>
      <c r="AJX638" s="45"/>
      <c r="AJY638" s="45"/>
      <c r="AJZ638" s="45"/>
      <c r="AKA638" s="45"/>
      <c r="AKB638" s="45"/>
      <c r="AKC638" s="45"/>
      <c r="AKD638" s="45"/>
      <c r="AKE638" s="45"/>
      <c r="AKF638" s="45"/>
      <c r="AKG638" s="45"/>
      <c r="AKH638" s="45"/>
      <c r="AKI638" s="45"/>
      <c r="AKJ638" s="45"/>
      <c r="AKK638" s="45"/>
      <c r="AKL638" s="45"/>
      <c r="AKM638" s="45"/>
      <c r="AKN638" s="45"/>
      <c r="AKO638" s="45"/>
      <c r="AKP638" s="45"/>
      <c r="AKQ638" s="45"/>
      <c r="AKR638" s="45"/>
      <c r="AKS638" s="45"/>
      <c r="AKT638" s="45"/>
      <c r="AKU638" s="45"/>
      <c r="AKV638" s="45"/>
      <c r="AKW638" s="45"/>
      <c r="AKX638" s="45"/>
      <c r="AKY638" s="45"/>
      <c r="AKZ638" s="45"/>
      <c r="ALA638" s="45"/>
      <c r="ALB638" s="45"/>
      <c r="ALC638" s="45"/>
      <c r="ALD638" s="45"/>
      <c r="ALE638" s="45"/>
      <c r="ALF638" s="45"/>
      <c r="ALG638" s="45"/>
      <c r="ALH638" s="45"/>
      <c r="ALI638" s="45"/>
      <c r="ALJ638" s="45"/>
      <c r="ALK638" s="45"/>
      <c r="ALL638" s="45"/>
      <c r="ALM638" s="45"/>
      <c r="ALN638" s="45"/>
      <c r="ALO638" s="45"/>
      <c r="ALP638" s="45"/>
      <c r="ALQ638" s="45"/>
      <c r="ALR638" s="45"/>
      <c r="ALS638" s="45"/>
      <c r="ALT638" s="45"/>
      <c r="ALU638" s="45"/>
      <c r="ALV638" s="45"/>
      <c r="ALW638" s="45"/>
      <c r="ALX638" s="45"/>
      <c r="ALY638" s="45"/>
      <c r="ALZ638" s="45"/>
      <c r="AMA638" s="45"/>
      <c r="AMB638" s="45"/>
      <c r="AMC638" s="45"/>
      <c r="AMD638" s="45"/>
      <c r="AME638" s="45"/>
      <c r="AMF638" s="45"/>
      <c r="AMG638" s="45"/>
      <c r="AMH638" s="45"/>
      <c r="AMI638" s="45"/>
      <c r="AMJ638" s="45"/>
      <c r="AMK638" s="45"/>
      <c r="AML638" s="45"/>
      <c r="AMM638" s="45"/>
      <c r="AMN638" s="45"/>
      <c r="AMO638" s="45"/>
      <c r="AMP638" s="45"/>
      <c r="AMQ638" s="45"/>
      <c r="AMR638" s="45"/>
      <c r="AMS638" s="45"/>
      <c r="AMT638" s="45"/>
      <c r="AMU638" s="45"/>
      <c r="AMV638" s="45"/>
      <c r="AMW638" s="45"/>
      <c r="AMX638" s="45"/>
      <c r="AMY638" s="45"/>
      <c r="AMZ638" s="45"/>
      <c r="ANA638" s="45"/>
      <c r="ANB638" s="45"/>
      <c r="ANC638" s="45"/>
      <c r="AND638" s="45"/>
      <c r="ANE638" s="45"/>
      <c r="ANF638" s="45"/>
      <c r="ANG638" s="45"/>
      <c r="ANH638" s="45"/>
      <c r="ANI638" s="45"/>
      <c r="ANJ638" s="45"/>
      <c r="ANK638" s="45"/>
      <c r="ANL638" s="45"/>
      <c r="ANM638" s="45"/>
      <c r="ANN638" s="45"/>
      <c r="ANO638" s="45"/>
      <c r="ANP638" s="45"/>
      <c r="ANQ638" s="45"/>
      <c r="ANR638" s="45"/>
      <c r="ANS638" s="45"/>
      <c r="ANT638" s="45"/>
      <c r="ANU638" s="45"/>
      <c r="ANV638" s="45"/>
      <c r="ANW638" s="45"/>
      <c r="ANX638" s="45"/>
      <c r="ANY638" s="45"/>
      <c r="ANZ638" s="45"/>
      <c r="AOA638" s="45"/>
      <c r="AOB638" s="45"/>
      <c r="AOC638" s="45"/>
      <c r="AOD638" s="45"/>
      <c r="AOE638" s="45"/>
      <c r="AOF638" s="45"/>
      <c r="AOG638" s="45"/>
      <c r="AOH638" s="45"/>
      <c r="AOI638" s="45"/>
      <c r="AOJ638" s="45"/>
      <c r="AOK638" s="45"/>
      <c r="AOL638" s="45"/>
      <c r="AOM638" s="45"/>
      <c r="AON638" s="45"/>
      <c r="AOO638" s="45"/>
      <c r="AOP638" s="45"/>
      <c r="AOQ638" s="45"/>
      <c r="AOR638" s="45"/>
      <c r="AOS638" s="45"/>
      <c r="AOT638" s="45"/>
      <c r="AOU638" s="45"/>
      <c r="AOV638" s="45"/>
      <c r="AOW638" s="45"/>
      <c r="AOX638" s="45"/>
      <c r="AOY638" s="45"/>
      <c r="AOZ638" s="45"/>
      <c r="APA638" s="45"/>
      <c r="APB638" s="45"/>
      <c r="APC638" s="45"/>
      <c r="APD638" s="45"/>
      <c r="APE638" s="45"/>
      <c r="APF638" s="45"/>
      <c r="APG638" s="45"/>
      <c r="APH638" s="45"/>
      <c r="API638" s="45"/>
      <c r="APJ638" s="45"/>
      <c r="APK638" s="45"/>
      <c r="APL638" s="45"/>
      <c r="APM638" s="45"/>
      <c r="APN638" s="45"/>
      <c r="APO638" s="45"/>
      <c r="APP638" s="45"/>
      <c r="APQ638" s="45"/>
      <c r="APR638" s="45"/>
      <c r="APS638" s="45"/>
      <c r="APT638" s="45"/>
      <c r="APU638" s="45"/>
      <c r="APV638" s="45"/>
      <c r="APW638" s="45"/>
      <c r="APX638" s="45"/>
      <c r="APY638" s="45"/>
      <c r="APZ638" s="45"/>
      <c r="AQA638" s="45"/>
      <c r="AQB638" s="45"/>
      <c r="AQC638" s="45"/>
      <c r="AQD638" s="45"/>
      <c r="AQE638" s="45"/>
      <c r="AQF638" s="45"/>
      <c r="AQG638" s="45"/>
      <c r="AQH638" s="45"/>
      <c r="AQI638" s="45"/>
      <c r="AQJ638" s="45"/>
      <c r="AQK638" s="45"/>
      <c r="AQL638" s="45"/>
      <c r="AQM638" s="45"/>
      <c r="AQN638" s="45"/>
      <c r="AQO638" s="45"/>
      <c r="AQP638" s="45"/>
      <c r="AQQ638" s="45"/>
      <c r="AQR638" s="45"/>
      <c r="AQS638" s="45"/>
      <c r="AQT638" s="45"/>
      <c r="AQU638" s="45"/>
      <c r="AQV638" s="45"/>
      <c r="AQW638" s="45"/>
      <c r="AQX638" s="45"/>
      <c r="AQY638" s="45"/>
      <c r="AQZ638" s="45"/>
      <c r="ARA638" s="45"/>
      <c r="ARB638" s="45"/>
      <c r="ARC638" s="45"/>
      <c r="ARD638" s="45"/>
      <c r="ARE638" s="45"/>
      <c r="ARF638" s="45"/>
      <c r="ARG638" s="45"/>
      <c r="ARH638" s="45"/>
      <c r="ARI638" s="45"/>
      <c r="ARJ638" s="45"/>
      <c r="ARK638" s="45"/>
      <c r="ARL638" s="45"/>
      <c r="ARM638" s="45"/>
      <c r="ARN638" s="45"/>
      <c r="ARO638" s="45"/>
      <c r="ARP638" s="45"/>
      <c r="ARQ638" s="45"/>
      <c r="ARR638" s="45"/>
      <c r="ARS638" s="45"/>
      <c r="ART638" s="45"/>
      <c r="ARU638" s="45"/>
      <c r="ARV638" s="45"/>
      <c r="ARW638" s="45"/>
      <c r="ARX638" s="45"/>
      <c r="ARY638" s="45"/>
      <c r="ARZ638" s="45"/>
      <c r="ASA638" s="45"/>
      <c r="ASB638" s="45"/>
      <c r="ASC638" s="45"/>
      <c r="ASD638" s="45"/>
      <c r="ASE638" s="45"/>
      <c r="ASF638" s="45"/>
      <c r="ASG638" s="45"/>
      <c r="ASH638" s="45"/>
      <c r="ASI638" s="45"/>
      <c r="ASJ638" s="45"/>
      <c r="ASK638" s="45"/>
      <c r="ASL638" s="45"/>
      <c r="ASM638" s="45"/>
      <c r="ASN638" s="45"/>
      <c r="ASO638" s="45"/>
      <c r="ASP638" s="45"/>
      <c r="ASQ638" s="45"/>
      <c r="ASR638" s="45"/>
      <c r="ASS638" s="45"/>
      <c r="AST638" s="45"/>
      <c r="ASU638" s="45"/>
      <c r="ASV638" s="45"/>
      <c r="ASW638" s="45"/>
      <c r="ASX638" s="45"/>
      <c r="ASY638" s="45"/>
      <c r="ASZ638" s="45"/>
      <c r="ATA638" s="45"/>
      <c r="ATB638" s="45"/>
      <c r="ATC638" s="45"/>
      <c r="ATD638" s="45"/>
      <c r="ATE638" s="45"/>
      <c r="ATF638" s="45"/>
      <c r="ATG638" s="45"/>
      <c r="ATH638" s="45"/>
      <c r="ATI638" s="45"/>
      <c r="ATJ638" s="45"/>
      <c r="ATK638" s="45"/>
      <c r="ATL638" s="45"/>
      <c r="ATM638" s="45"/>
      <c r="ATN638" s="45"/>
      <c r="ATO638" s="45"/>
      <c r="ATP638" s="45"/>
      <c r="ATQ638" s="45"/>
      <c r="ATR638" s="45"/>
      <c r="ATS638" s="45"/>
      <c r="ATT638" s="45"/>
      <c r="ATU638" s="45"/>
      <c r="ATV638" s="45"/>
      <c r="ATW638" s="45"/>
      <c r="ATX638" s="45"/>
      <c r="ATY638" s="45"/>
      <c r="ATZ638" s="45"/>
      <c r="AUA638" s="45"/>
      <c r="AUB638" s="45"/>
      <c r="AUC638" s="45"/>
      <c r="AUD638" s="45"/>
      <c r="AUE638" s="45"/>
      <c r="AUF638" s="45"/>
      <c r="AUG638" s="45"/>
      <c r="AUH638" s="45"/>
      <c r="AUI638" s="45"/>
      <c r="AUJ638" s="45"/>
      <c r="AUK638" s="45"/>
      <c r="AUL638" s="45"/>
      <c r="AUM638" s="45"/>
      <c r="AUN638" s="45"/>
      <c r="AUO638" s="45"/>
      <c r="AUP638" s="45"/>
      <c r="AUQ638" s="45"/>
      <c r="AUR638" s="45"/>
      <c r="AUS638" s="45"/>
      <c r="AUT638" s="45"/>
      <c r="AUU638" s="45"/>
      <c r="AUV638" s="45"/>
      <c r="AUW638" s="45"/>
      <c r="AUX638" s="45"/>
      <c r="AUY638" s="45"/>
      <c r="AUZ638" s="45"/>
      <c r="AVA638" s="45"/>
      <c r="AVB638" s="45"/>
      <c r="AVC638" s="45"/>
      <c r="AVD638" s="45"/>
      <c r="AVE638" s="45"/>
      <c r="AVF638" s="45"/>
      <c r="AVG638" s="45"/>
      <c r="AVH638" s="45"/>
      <c r="AVI638" s="45"/>
      <c r="AVJ638" s="45"/>
      <c r="AVK638" s="45"/>
      <c r="AVL638" s="45"/>
      <c r="AVM638" s="45"/>
      <c r="AVN638" s="45"/>
      <c r="AVO638" s="45"/>
      <c r="AVP638" s="45"/>
      <c r="AVQ638" s="45"/>
      <c r="AVR638" s="45"/>
      <c r="AVS638" s="45"/>
      <c r="AVT638" s="45"/>
      <c r="AVU638" s="45"/>
      <c r="AVV638" s="45"/>
      <c r="AVW638" s="45"/>
      <c r="AVX638" s="45"/>
      <c r="AVY638" s="45"/>
      <c r="AVZ638" s="45"/>
      <c r="AWA638" s="45"/>
      <c r="AWB638" s="45"/>
      <c r="AWC638" s="45"/>
      <c r="AWD638" s="45"/>
      <c r="AWE638" s="45"/>
      <c r="AWF638" s="45"/>
      <c r="AWG638" s="45"/>
      <c r="AWH638" s="45"/>
      <c r="AWI638" s="45"/>
      <c r="AWJ638" s="45"/>
      <c r="AWK638" s="45"/>
      <c r="AWL638" s="45"/>
      <c r="AWM638" s="45"/>
      <c r="AWN638" s="45"/>
      <c r="AWO638" s="45"/>
      <c r="AWP638" s="45"/>
      <c r="AWQ638" s="45"/>
      <c r="AWR638" s="45"/>
      <c r="AWS638" s="45"/>
      <c r="AWT638" s="45"/>
      <c r="AWU638" s="45"/>
      <c r="AWV638" s="45"/>
      <c r="AWW638" s="45"/>
      <c r="AWX638" s="45"/>
      <c r="AWY638" s="45"/>
      <c r="AWZ638" s="45"/>
      <c r="AXA638" s="45"/>
      <c r="AXB638" s="45"/>
      <c r="AXC638" s="45"/>
      <c r="AXD638" s="45"/>
      <c r="AXE638" s="45"/>
      <c r="AXF638" s="45"/>
      <c r="AXG638" s="45"/>
      <c r="AXH638" s="45"/>
      <c r="AXI638" s="45"/>
      <c r="AXJ638" s="45"/>
      <c r="AXK638" s="45"/>
      <c r="AXL638" s="45"/>
      <c r="AXM638" s="45"/>
      <c r="AXN638" s="45"/>
      <c r="AXO638" s="45"/>
      <c r="AXP638" s="45"/>
      <c r="AXQ638" s="45"/>
      <c r="AXR638" s="45"/>
      <c r="AXS638" s="45"/>
      <c r="AXT638" s="45"/>
      <c r="AXU638" s="45"/>
      <c r="AXV638" s="45"/>
      <c r="AXW638" s="45"/>
      <c r="AXX638" s="45"/>
      <c r="AXY638" s="45"/>
      <c r="AXZ638" s="45"/>
      <c r="AYA638" s="45"/>
      <c r="AYB638" s="45"/>
      <c r="AYC638" s="45"/>
      <c r="AYD638" s="45"/>
      <c r="AYE638" s="45"/>
      <c r="AYF638" s="45"/>
      <c r="AYG638" s="45"/>
      <c r="AYH638" s="45"/>
      <c r="AYI638" s="45"/>
      <c r="AYJ638" s="45"/>
      <c r="AYK638" s="45"/>
      <c r="AYL638" s="45"/>
      <c r="AYM638" s="45"/>
      <c r="AYN638" s="45"/>
      <c r="AYO638" s="45"/>
      <c r="AYP638" s="45"/>
      <c r="AYQ638" s="45"/>
      <c r="AYR638" s="45"/>
      <c r="AYS638" s="45"/>
      <c r="AYT638" s="45"/>
      <c r="AYU638" s="45"/>
      <c r="AYV638" s="45"/>
      <c r="AYW638" s="45"/>
      <c r="AYX638" s="45"/>
      <c r="AYY638" s="45"/>
      <c r="AYZ638" s="45"/>
      <c r="AZA638" s="45"/>
      <c r="AZB638" s="45"/>
      <c r="AZC638" s="45"/>
      <c r="AZD638" s="45"/>
      <c r="AZE638" s="45"/>
      <c r="AZF638" s="45"/>
      <c r="AZG638" s="45"/>
      <c r="AZH638" s="45"/>
      <c r="AZI638" s="45"/>
      <c r="AZJ638" s="45"/>
      <c r="AZK638" s="45"/>
      <c r="AZL638" s="45"/>
      <c r="AZM638" s="45"/>
      <c r="AZN638" s="45"/>
      <c r="AZO638" s="45"/>
      <c r="AZP638" s="45"/>
      <c r="AZQ638" s="45"/>
      <c r="AZR638" s="45"/>
      <c r="AZS638" s="45"/>
      <c r="AZT638" s="45"/>
      <c r="AZU638" s="45"/>
      <c r="AZV638" s="45"/>
      <c r="AZW638" s="45"/>
      <c r="AZX638" s="45"/>
      <c r="AZY638" s="45"/>
      <c r="AZZ638" s="45"/>
      <c r="BAA638" s="45"/>
      <c r="BAB638" s="45"/>
      <c r="BAC638" s="45"/>
      <c r="BAD638" s="45"/>
      <c r="BAE638" s="45"/>
      <c r="BAF638" s="45"/>
      <c r="BAG638" s="45"/>
      <c r="BAH638" s="45"/>
      <c r="BAI638" s="45"/>
      <c r="BAJ638" s="45"/>
      <c r="BAK638" s="45"/>
      <c r="BAL638" s="45"/>
      <c r="BAM638" s="45"/>
      <c r="BAN638" s="45"/>
      <c r="BAO638" s="45"/>
      <c r="BAP638" s="45"/>
      <c r="BAQ638" s="45"/>
      <c r="BAR638" s="45"/>
      <c r="BAS638" s="45"/>
      <c r="BAT638" s="45"/>
      <c r="BAU638" s="45"/>
      <c r="BAV638" s="45"/>
      <c r="BAW638" s="45"/>
      <c r="BAX638" s="45"/>
      <c r="BAY638" s="45"/>
      <c r="BAZ638" s="45"/>
      <c r="BBA638" s="45"/>
      <c r="BBB638" s="45"/>
      <c r="BBC638" s="45"/>
      <c r="BBD638" s="45"/>
      <c r="BBE638" s="45"/>
      <c r="BBF638" s="45"/>
      <c r="BBG638" s="45"/>
      <c r="BBH638" s="45"/>
      <c r="BBI638" s="45"/>
      <c r="BBJ638" s="45"/>
      <c r="BBK638" s="45"/>
      <c r="BBL638" s="45"/>
      <c r="BBM638" s="45"/>
      <c r="BBN638" s="45"/>
      <c r="BBO638" s="45"/>
      <c r="BBP638" s="45"/>
      <c r="BBQ638" s="45"/>
      <c r="BBR638" s="45"/>
      <c r="BBS638" s="45"/>
      <c r="BBT638" s="45"/>
      <c r="BBU638" s="45"/>
      <c r="BBV638" s="45"/>
      <c r="BBW638" s="45"/>
      <c r="BBX638" s="45"/>
      <c r="BBY638" s="45"/>
      <c r="BBZ638" s="45"/>
      <c r="BCA638" s="45"/>
      <c r="BCB638" s="45"/>
      <c r="BCC638" s="45"/>
      <c r="BCD638" s="45"/>
      <c r="BCE638" s="45"/>
      <c r="BCF638" s="45"/>
      <c r="BCG638" s="45"/>
      <c r="BCH638" s="45"/>
      <c r="BCI638" s="45"/>
      <c r="BCJ638" s="45"/>
      <c r="BCK638" s="45"/>
      <c r="BCL638" s="45"/>
      <c r="BCM638" s="45"/>
      <c r="BCN638" s="45"/>
      <c r="BCO638" s="45"/>
      <c r="BCP638" s="45"/>
      <c r="BCQ638" s="45"/>
      <c r="BCR638" s="45"/>
      <c r="BCS638" s="45"/>
      <c r="BCT638" s="45"/>
      <c r="BCU638" s="45"/>
      <c r="BCV638" s="45"/>
      <c r="BCW638" s="45"/>
      <c r="BCX638" s="45"/>
      <c r="BCY638" s="45"/>
      <c r="BCZ638" s="45"/>
      <c r="BDA638" s="45"/>
      <c r="BDB638" s="45"/>
      <c r="BDC638" s="45"/>
      <c r="BDD638" s="45"/>
      <c r="BDE638" s="45"/>
      <c r="BDF638" s="45"/>
      <c r="BDG638" s="45"/>
      <c r="BDH638" s="45"/>
      <c r="BDI638" s="45"/>
      <c r="BDJ638" s="45"/>
      <c r="BDK638" s="45"/>
      <c r="BDL638" s="45"/>
      <c r="BDM638" s="45"/>
      <c r="BDN638" s="45"/>
      <c r="BDO638" s="45"/>
      <c r="BDP638" s="45"/>
      <c r="BDQ638" s="45"/>
      <c r="BDR638" s="45"/>
      <c r="BDS638" s="45"/>
      <c r="BDT638" s="45"/>
      <c r="BDU638" s="45"/>
      <c r="BDV638" s="45"/>
      <c r="BDW638" s="45"/>
      <c r="BDX638" s="45"/>
      <c r="BDY638" s="45"/>
      <c r="BDZ638" s="45"/>
      <c r="BEA638" s="45"/>
      <c r="BEB638" s="45"/>
      <c r="BEC638" s="45"/>
      <c r="BED638" s="45"/>
      <c r="BEE638" s="45"/>
      <c r="BEF638" s="45"/>
      <c r="BEG638" s="45"/>
      <c r="BEH638" s="45"/>
      <c r="BEI638" s="45"/>
      <c r="BEJ638" s="45"/>
      <c r="BEK638" s="45"/>
      <c r="BEL638" s="45"/>
      <c r="BEM638" s="45"/>
      <c r="BEN638" s="45"/>
      <c r="BEO638" s="45"/>
      <c r="BEP638" s="45"/>
      <c r="BEQ638" s="45"/>
      <c r="BER638" s="45"/>
      <c r="BES638" s="45"/>
      <c r="BET638" s="45"/>
      <c r="BEU638" s="45"/>
      <c r="BEV638" s="45"/>
      <c r="BEW638" s="45"/>
      <c r="BEX638" s="45"/>
      <c r="BEY638" s="45"/>
      <c r="BEZ638" s="45"/>
      <c r="BFA638" s="45"/>
      <c r="BFB638" s="45"/>
      <c r="BFC638" s="45"/>
      <c r="BFD638" s="45"/>
      <c r="BFE638" s="45"/>
      <c r="BFF638" s="45"/>
      <c r="BFG638" s="45"/>
      <c r="BFH638" s="45"/>
      <c r="BFI638" s="45"/>
      <c r="BFJ638" s="45"/>
      <c r="BFK638" s="45"/>
      <c r="BFL638" s="45"/>
      <c r="BFM638" s="45"/>
      <c r="BFN638" s="45"/>
      <c r="BFO638" s="45"/>
      <c r="BFP638" s="45"/>
      <c r="BFQ638" s="45"/>
      <c r="BFR638" s="45"/>
      <c r="BFS638" s="45"/>
      <c r="BFT638" s="45"/>
      <c r="BFU638" s="45"/>
      <c r="BFV638" s="45"/>
      <c r="BFW638" s="45"/>
      <c r="BFX638" s="45"/>
      <c r="BFY638" s="45"/>
      <c r="BFZ638" s="45"/>
      <c r="BGA638" s="45"/>
      <c r="BGB638" s="45"/>
      <c r="BGC638" s="45"/>
      <c r="BGD638" s="45"/>
      <c r="BGE638" s="45"/>
      <c r="BGF638" s="45"/>
      <c r="BGG638" s="45"/>
      <c r="BGH638" s="45"/>
      <c r="BGI638" s="45"/>
      <c r="BGJ638" s="45"/>
      <c r="BGK638" s="45"/>
      <c r="BGL638" s="45"/>
      <c r="BGM638" s="45"/>
      <c r="BGN638" s="45"/>
      <c r="BGO638" s="45"/>
      <c r="BGP638" s="45"/>
      <c r="BGQ638" s="45"/>
      <c r="BGR638" s="45"/>
      <c r="BGS638" s="45"/>
      <c r="BGT638" s="45"/>
      <c r="BGU638" s="45"/>
      <c r="BGV638" s="45"/>
      <c r="BGW638" s="45"/>
      <c r="BGX638" s="45"/>
      <c r="BGY638" s="45"/>
      <c r="BGZ638" s="45"/>
      <c r="BHA638" s="45"/>
      <c r="BHB638" s="45"/>
      <c r="BHC638" s="45"/>
      <c r="BHD638" s="45"/>
      <c r="BHE638" s="45"/>
      <c r="BHF638" s="45"/>
      <c r="BHG638" s="45"/>
      <c r="BHH638" s="45"/>
      <c r="BHI638" s="45"/>
      <c r="BHJ638" s="45"/>
      <c r="BHK638" s="45"/>
      <c r="BHL638" s="45"/>
      <c r="BHM638" s="45"/>
      <c r="BHN638" s="45"/>
      <c r="BHO638" s="45"/>
      <c r="BHP638" s="45"/>
      <c r="BHQ638" s="45"/>
      <c r="BHR638" s="45"/>
      <c r="BHS638" s="45"/>
      <c r="BHT638" s="45"/>
      <c r="BHU638" s="45"/>
      <c r="BHV638" s="45"/>
      <c r="BHW638" s="45"/>
      <c r="BHX638" s="45"/>
      <c r="BHY638" s="45"/>
      <c r="BHZ638" s="45"/>
      <c r="BIA638" s="45"/>
      <c r="BIB638" s="45"/>
      <c r="BIC638" s="45"/>
      <c r="BID638" s="45"/>
      <c r="BIE638" s="45"/>
      <c r="BIF638" s="45"/>
      <c r="BIG638" s="45"/>
      <c r="BIH638" s="45"/>
      <c r="BII638" s="45"/>
      <c r="BIJ638" s="45"/>
      <c r="BIK638" s="45"/>
      <c r="BIL638" s="45"/>
      <c r="BIM638" s="45"/>
      <c r="BIN638" s="45"/>
      <c r="BIO638" s="45"/>
      <c r="BIP638" s="45"/>
      <c r="BIQ638" s="45"/>
      <c r="BIR638" s="45"/>
      <c r="BIS638" s="45"/>
      <c r="BIT638" s="45"/>
      <c r="BIU638" s="45"/>
      <c r="BIV638" s="45"/>
      <c r="BIW638" s="45"/>
      <c r="BIX638" s="45"/>
      <c r="BIY638" s="45"/>
      <c r="BIZ638" s="45"/>
      <c r="BJA638" s="45"/>
      <c r="BJB638" s="45"/>
      <c r="BJC638" s="45"/>
      <c r="BJD638" s="45"/>
      <c r="BJE638" s="45"/>
      <c r="BJF638" s="45"/>
      <c r="BJG638" s="45"/>
      <c r="BJH638" s="45"/>
      <c r="BJI638" s="45"/>
      <c r="BJJ638" s="45"/>
      <c r="BJK638" s="45"/>
      <c r="BJL638" s="45"/>
      <c r="BJM638" s="45"/>
      <c r="BJN638" s="45"/>
      <c r="BJO638" s="45"/>
      <c r="BJP638" s="45"/>
      <c r="BJQ638" s="45"/>
      <c r="BJR638" s="45"/>
      <c r="BJS638" s="45"/>
      <c r="BJT638" s="45"/>
      <c r="BJU638" s="45"/>
      <c r="BJV638" s="45"/>
      <c r="BJW638" s="45"/>
      <c r="BJX638" s="45"/>
      <c r="BJY638" s="45"/>
      <c r="BJZ638" s="45"/>
      <c r="BKA638" s="45"/>
      <c r="BKB638" s="45"/>
      <c r="BKC638" s="45"/>
      <c r="BKD638" s="45"/>
      <c r="BKE638" s="45"/>
      <c r="BKF638" s="45"/>
      <c r="BKG638" s="45"/>
      <c r="BKH638" s="45"/>
      <c r="BKI638" s="45"/>
      <c r="BKJ638" s="45"/>
      <c r="BKK638" s="45"/>
      <c r="BKL638" s="45"/>
      <c r="BKM638" s="45"/>
      <c r="BKN638" s="45"/>
      <c r="BKO638" s="45"/>
      <c r="BKP638" s="45"/>
      <c r="BKQ638" s="45"/>
      <c r="BKR638" s="45"/>
      <c r="BKS638" s="45"/>
      <c r="BKT638" s="45"/>
      <c r="BKU638" s="45"/>
      <c r="BKV638" s="45"/>
      <c r="BKW638" s="45"/>
      <c r="BKX638" s="45"/>
      <c r="BKY638" s="45"/>
      <c r="BKZ638" s="45"/>
      <c r="BLA638" s="45"/>
      <c r="BLB638" s="45"/>
      <c r="BLC638" s="45"/>
      <c r="BLD638" s="45"/>
      <c r="BLE638" s="45"/>
      <c r="BLF638" s="45"/>
      <c r="BLG638" s="45"/>
      <c r="BLH638" s="45"/>
      <c r="BLI638" s="45"/>
      <c r="BLJ638" s="45"/>
      <c r="BLK638" s="45"/>
      <c r="BLL638" s="45"/>
      <c r="BLM638" s="45"/>
      <c r="BLN638" s="45"/>
      <c r="BLO638" s="45"/>
      <c r="BLP638" s="45"/>
      <c r="BLQ638" s="45"/>
      <c r="BLR638" s="45"/>
      <c r="BLS638" s="45"/>
      <c r="BLT638" s="45"/>
      <c r="BLU638" s="45"/>
      <c r="BLV638" s="45"/>
      <c r="BLW638" s="45"/>
      <c r="BLX638" s="45"/>
      <c r="BLY638" s="45"/>
      <c r="BLZ638" s="45"/>
      <c r="BMA638" s="45"/>
      <c r="BMB638" s="45"/>
      <c r="BMC638" s="45"/>
      <c r="BMD638" s="45"/>
      <c r="BME638" s="45"/>
      <c r="BMF638" s="45"/>
      <c r="BMG638" s="45"/>
      <c r="BMH638" s="45"/>
      <c r="BMI638" s="45"/>
      <c r="BMJ638" s="45"/>
      <c r="BMK638" s="45"/>
      <c r="BML638" s="45"/>
      <c r="BMM638" s="45"/>
      <c r="BMN638" s="45"/>
      <c r="BMO638" s="45"/>
      <c r="BMP638" s="45"/>
      <c r="BMQ638" s="45"/>
      <c r="BMR638" s="45"/>
      <c r="BMS638" s="45"/>
      <c r="BMT638" s="45"/>
      <c r="BMU638" s="45"/>
      <c r="BMV638" s="45"/>
      <c r="BMW638" s="45"/>
      <c r="BMX638" s="45"/>
      <c r="BMY638" s="45"/>
      <c r="BMZ638" s="45"/>
      <c r="BNA638" s="45"/>
      <c r="BNB638" s="45"/>
      <c r="BNC638" s="45"/>
      <c r="BND638" s="45"/>
      <c r="BNE638" s="45"/>
      <c r="BNF638" s="45"/>
      <c r="BNG638" s="45"/>
      <c r="BNH638" s="45"/>
      <c r="BNI638" s="45"/>
      <c r="BNJ638" s="45"/>
      <c r="BNK638" s="45"/>
      <c r="BNL638" s="45"/>
      <c r="BNM638" s="45"/>
      <c r="BNN638" s="45"/>
      <c r="BNO638" s="45"/>
      <c r="BNP638" s="45"/>
      <c r="BNQ638" s="45"/>
      <c r="BNR638" s="45"/>
      <c r="BNS638" s="45"/>
      <c r="BNT638" s="45"/>
      <c r="BNU638" s="45"/>
      <c r="BNV638" s="45"/>
      <c r="BNW638" s="45"/>
      <c r="BNX638" s="45"/>
      <c r="BNY638" s="45"/>
      <c r="BNZ638" s="45"/>
      <c r="BOA638" s="45"/>
      <c r="BOB638" s="45"/>
      <c r="BOC638" s="45"/>
      <c r="BOD638" s="45"/>
      <c r="BOE638" s="45"/>
      <c r="BOF638" s="45"/>
      <c r="BOG638" s="45"/>
      <c r="BOH638" s="45"/>
      <c r="BOI638" s="45"/>
      <c r="BOJ638" s="45"/>
      <c r="BOK638" s="45"/>
      <c r="BOL638" s="45"/>
      <c r="BOM638" s="45"/>
      <c r="BON638" s="45"/>
      <c r="BOO638" s="45"/>
      <c r="BOP638" s="45"/>
      <c r="BOQ638" s="45"/>
      <c r="BOR638" s="45"/>
      <c r="BOS638" s="45"/>
      <c r="BOT638" s="45"/>
      <c r="BOU638" s="45"/>
      <c r="BOV638" s="45"/>
      <c r="BOW638" s="45"/>
      <c r="BOX638" s="45"/>
      <c r="BOY638" s="45"/>
      <c r="BOZ638" s="45"/>
      <c r="BPA638" s="45"/>
      <c r="BPB638" s="45"/>
      <c r="BPC638" s="45"/>
      <c r="BPD638" s="45"/>
      <c r="BPE638" s="45"/>
      <c r="BPF638" s="45"/>
      <c r="BPG638" s="45"/>
      <c r="BPH638" s="45"/>
      <c r="BPI638" s="45"/>
      <c r="BPJ638" s="45"/>
      <c r="BPK638" s="45"/>
      <c r="BPL638" s="45"/>
      <c r="BPM638" s="45"/>
      <c r="BPN638" s="45"/>
      <c r="BPO638" s="45"/>
      <c r="BPP638" s="45"/>
      <c r="BPQ638" s="45"/>
      <c r="BPR638" s="45"/>
      <c r="BPS638" s="45"/>
      <c r="BPT638" s="45"/>
      <c r="BPU638" s="45"/>
      <c r="BPV638" s="45"/>
      <c r="BPW638" s="45"/>
      <c r="BPX638" s="45"/>
      <c r="BPY638" s="45"/>
      <c r="BPZ638" s="45"/>
      <c r="BQA638" s="45"/>
      <c r="BQB638" s="45"/>
      <c r="BQC638" s="45"/>
      <c r="BQD638" s="45"/>
      <c r="BQE638" s="45"/>
      <c r="BQF638" s="45"/>
      <c r="BQG638" s="45"/>
      <c r="BQH638" s="45"/>
      <c r="BQI638" s="45"/>
      <c r="BQJ638" s="45"/>
      <c r="BQK638" s="45"/>
      <c r="BQL638" s="45"/>
      <c r="BQM638" s="45"/>
      <c r="BQN638" s="45"/>
      <c r="BQO638" s="45"/>
      <c r="BQP638" s="45"/>
      <c r="BQQ638" s="45"/>
      <c r="BQR638" s="45"/>
      <c r="BQS638" s="45"/>
      <c r="BQT638" s="45"/>
      <c r="BQU638" s="45"/>
      <c r="BQV638" s="45"/>
      <c r="BQW638" s="45"/>
      <c r="BQX638" s="45"/>
      <c r="BQY638" s="45"/>
      <c r="BQZ638" s="45"/>
      <c r="BRA638" s="45"/>
      <c r="BRB638" s="45"/>
      <c r="BRC638" s="45"/>
      <c r="BRD638" s="45"/>
      <c r="BRE638" s="45"/>
      <c r="BRF638" s="45"/>
      <c r="BRG638" s="45"/>
      <c r="BRH638" s="45"/>
      <c r="BRI638" s="45"/>
      <c r="BRJ638" s="45"/>
      <c r="BRK638" s="45"/>
      <c r="BRL638" s="45"/>
      <c r="BRM638" s="45"/>
      <c r="BRN638" s="45"/>
      <c r="BRO638" s="45"/>
      <c r="BRP638" s="45"/>
      <c r="BRQ638" s="45"/>
      <c r="BRR638" s="45"/>
      <c r="BRS638" s="45"/>
      <c r="BRT638" s="45"/>
      <c r="BRU638" s="45"/>
      <c r="BRV638" s="45"/>
      <c r="BRW638" s="45"/>
      <c r="BRX638" s="45"/>
      <c r="BRY638" s="45"/>
      <c r="BRZ638" s="45"/>
      <c r="BSA638" s="45"/>
      <c r="BSB638" s="45"/>
      <c r="BSC638" s="45"/>
      <c r="BSD638" s="45"/>
      <c r="BSE638" s="45"/>
      <c r="BSF638" s="45"/>
      <c r="BSG638" s="45"/>
      <c r="BSH638" s="45"/>
      <c r="BSI638" s="45"/>
      <c r="BSJ638" s="45"/>
      <c r="BSK638" s="45"/>
      <c r="BSL638" s="45"/>
      <c r="BSM638" s="45"/>
      <c r="BSN638" s="45"/>
      <c r="BSO638" s="45"/>
      <c r="BSP638" s="45"/>
      <c r="BSQ638" s="45"/>
      <c r="BSR638" s="45"/>
      <c r="BSS638" s="45"/>
      <c r="BST638" s="45"/>
      <c r="BSU638" s="45"/>
      <c r="BSV638" s="45"/>
      <c r="BSW638" s="45"/>
      <c r="BSX638" s="45"/>
      <c r="BSY638" s="45"/>
      <c r="BSZ638" s="45"/>
      <c r="BTA638" s="45"/>
      <c r="BTB638" s="45"/>
      <c r="BTC638" s="45"/>
      <c r="BTD638" s="45"/>
      <c r="BTE638" s="45"/>
      <c r="BTF638" s="45"/>
      <c r="BTG638" s="45"/>
      <c r="BTH638" s="45"/>
      <c r="BTI638" s="45"/>
      <c r="BTJ638" s="45"/>
      <c r="BTK638" s="45"/>
      <c r="BTL638" s="45"/>
      <c r="BTM638" s="45"/>
      <c r="BTN638" s="45"/>
      <c r="BTO638" s="45"/>
      <c r="BTP638" s="45"/>
      <c r="BTQ638" s="45"/>
      <c r="BTR638" s="45"/>
      <c r="BTS638" s="45"/>
      <c r="BTT638" s="45"/>
      <c r="BTU638" s="45"/>
      <c r="BTV638" s="45"/>
      <c r="BTW638" s="45"/>
      <c r="BTX638" s="45"/>
      <c r="BTY638" s="45"/>
      <c r="BTZ638" s="45"/>
      <c r="BUA638" s="45"/>
      <c r="BUB638" s="45"/>
      <c r="BUC638" s="45"/>
      <c r="BUD638" s="45"/>
      <c r="BUE638" s="45"/>
      <c r="BUF638" s="45"/>
      <c r="BUG638" s="45"/>
      <c r="BUH638" s="45"/>
      <c r="BUI638" s="45"/>
      <c r="BUJ638" s="45"/>
      <c r="BUK638" s="45"/>
      <c r="BUL638" s="45"/>
      <c r="BUM638" s="45"/>
      <c r="BUN638" s="45"/>
      <c r="BUO638" s="45"/>
      <c r="BUP638" s="45"/>
      <c r="BUQ638" s="45"/>
      <c r="BUR638" s="45"/>
      <c r="BUS638" s="45"/>
      <c r="BUT638" s="45"/>
      <c r="BUU638" s="45"/>
      <c r="BUV638" s="45"/>
      <c r="BUW638" s="45"/>
      <c r="BUX638" s="45"/>
      <c r="BUY638" s="45"/>
      <c r="BUZ638" s="45"/>
      <c r="BVA638" s="45"/>
      <c r="BVB638" s="45"/>
      <c r="BVC638" s="45"/>
      <c r="BVD638" s="45"/>
      <c r="BVE638" s="45"/>
      <c r="BVF638" s="45"/>
      <c r="BVG638" s="45"/>
      <c r="BVH638" s="45"/>
      <c r="BVI638" s="45"/>
      <c r="BVJ638" s="45"/>
      <c r="BVK638" s="45"/>
      <c r="BVL638" s="45"/>
      <c r="BVM638" s="45"/>
      <c r="BVN638" s="45"/>
      <c r="BVO638" s="45"/>
      <c r="BVP638" s="45"/>
      <c r="BVQ638" s="45"/>
      <c r="BVR638" s="45"/>
      <c r="BVS638" s="45"/>
      <c r="BVT638" s="45"/>
      <c r="BVU638" s="45"/>
      <c r="BVV638" s="45"/>
      <c r="BVW638" s="45"/>
      <c r="BVX638" s="45"/>
      <c r="BVY638" s="45"/>
      <c r="BVZ638" s="45"/>
      <c r="BWA638" s="45"/>
      <c r="BWB638" s="45"/>
      <c r="BWC638" s="45"/>
      <c r="BWD638" s="45"/>
      <c r="BWE638" s="45"/>
      <c r="BWF638" s="45"/>
      <c r="BWG638" s="45"/>
      <c r="BWH638" s="45"/>
      <c r="BWI638" s="45"/>
      <c r="BWJ638" s="45"/>
      <c r="BWK638" s="45"/>
      <c r="BWL638" s="45"/>
      <c r="BWM638" s="45"/>
      <c r="BWN638" s="45"/>
      <c r="BWO638" s="45"/>
      <c r="BWP638" s="45"/>
      <c r="BWQ638" s="45"/>
      <c r="BWR638" s="45"/>
      <c r="BWS638" s="45"/>
      <c r="BWT638" s="45"/>
      <c r="BWU638" s="45"/>
      <c r="BWV638" s="45"/>
      <c r="BWW638" s="45"/>
      <c r="BWX638" s="45"/>
      <c r="BWY638" s="45"/>
      <c r="BWZ638" s="45"/>
      <c r="BXA638" s="45"/>
      <c r="BXB638" s="45"/>
      <c r="BXC638" s="45"/>
      <c r="BXD638" s="45"/>
      <c r="BXE638" s="45"/>
      <c r="BXF638" s="45"/>
      <c r="BXG638" s="45"/>
      <c r="BXH638" s="45"/>
      <c r="BXI638" s="45"/>
      <c r="BXJ638" s="45"/>
      <c r="BXK638" s="45"/>
      <c r="BXL638" s="45"/>
      <c r="BXM638" s="45"/>
      <c r="BXN638" s="45"/>
      <c r="BXO638" s="45"/>
      <c r="BXP638" s="45"/>
      <c r="BXQ638" s="45"/>
      <c r="BXR638" s="45"/>
      <c r="BXS638" s="45"/>
      <c r="BXT638" s="45"/>
      <c r="BXU638" s="45"/>
      <c r="BXV638" s="45"/>
      <c r="BXW638" s="45"/>
      <c r="BXX638" s="45"/>
      <c r="BXY638" s="45"/>
      <c r="BXZ638" s="45"/>
      <c r="BYA638" s="45"/>
      <c r="BYB638" s="45"/>
      <c r="BYC638" s="45"/>
      <c r="BYD638" s="45"/>
      <c r="BYE638" s="45"/>
      <c r="BYF638" s="45"/>
      <c r="BYG638" s="45"/>
      <c r="BYH638" s="45"/>
      <c r="BYI638" s="45"/>
      <c r="BYJ638" s="45"/>
      <c r="BYK638" s="45"/>
      <c r="BYL638" s="45"/>
      <c r="BYM638" s="45"/>
      <c r="BYN638" s="45"/>
      <c r="BYO638" s="45"/>
      <c r="BYP638" s="45"/>
      <c r="BYQ638" s="45"/>
      <c r="BYR638" s="45"/>
      <c r="BYS638" s="45"/>
      <c r="BYT638" s="45"/>
      <c r="BYU638" s="45"/>
      <c r="BYV638" s="45"/>
      <c r="BYW638" s="45"/>
      <c r="BYX638" s="45"/>
      <c r="BYY638" s="45"/>
      <c r="BYZ638" s="45"/>
      <c r="BZA638" s="45"/>
      <c r="BZB638" s="45"/>
      <c r="BZC638" s="45"/>
      <c r="BZD638" s="45"/>
      <c r="BZE638" s="45"/>
      <c r="BZF638" s="45"/>
      <c r="BZG638" s="45"/>
      <c r="BZH638" s="45"/>
      <c r="BZI638" s="45"/>
      <c r="BZJ638" s="45"/>
      <c r="BZK638" s="45"/>
      <c r="BZL638" s="45"/>
      <c r="BZM638" s="45"/>
      <c r="BZN638" s="45"/>
      <c r="BZO638" s="45"/>
      <c r="BZP638" s="45"/>
      <c r="BZQ638" s="45"/>
      <c r="BZR638" s="45"/>
      <c r="BZS638" s="45"/>
      <c r="BZT638" s="45"/>
      <c r="BZU638" s="45"/>
      <c r="BZV638" s="45"/>
      <c r="BZW638" s="45"/>
      <c r="BZX638" s="45"/>
      <c r="BZY638" s="45"/>
      <c r="BZZ638" s="45"/>
      <c r="CAA638" s="45"/>
      <c r="CAB638" s="45"/>
      <c r="CAC638" s="45"/>
      <c r="CAD638" s="45"/>
      <c r="CAE638" s="45"/>
      <c r="CAF638" s="45"/>
      <c r="CAG638" s="45"/>
      <c r="CAH638" s="45"/>
      <c r="CAI638" s="45"/>
      <c r="CAJ638" s="45"/>
      <c r="CAK638" s="45"/>
      <c r="CAL638" s="45"/>
      <c r="CAM638" s="45"/>
      <c r="CAN638" s="45"/>
      <c r="CAO638" s="45"/>
      <c r="CAP638" s="45"/>
      <c r="CAQ638" s="45"/>
      <c r="CAR638" s="45"/>
      <c r="CAS638" s="45"/>
      <c r="CAT638" s="45"/>
      <c r="CAU638" s="45"/>
      <c r="CAV638" s="45"/>
      <c r="CAW638" s="45"/>
      <c r="CAX638" s="45"/>
      <c r="CAY638" s="45"/>
      <c r="CAZ638" s="45"/>
      <c r="CBA638" s="45"/>
      <c r="CBB638" s="45"/>
      <c r="CBC638" s="45"/>
      <c r="CBD638" s="45"/>
      <c r="CBE638" s="45"/>
      <c r="CBF638" s="45"/>
      <c r="CBG638" s="45"/>
      <c r="CBH638" s="45"/>
      <c r="CBI638" s="45"/>
      <c r="CBJ638" s="45"/>
      <c r="CBK638" s="45"/>
      <c r="CBL638" s="45"/>
      <c r="CBM638" s="45"/>
      <c r="CBN638" s="45"/>
      <c r="CBO638" s="45"/>
      <c r="CBP638" s="45"/>
      <c r="CBQ638" s="45"/>
      <c r="CBR638" s="45"/>
      <c r="CBS638" s="45"/>
      <c r="CBT638" s="45"/>
      <c r="CBU638" s="45"/>
      <c r="CBV638" s="45"/>
      <c r="CBW638" s="45"/>
      <c r="CBX638" s="45"/>
      <c r="CBY638" s="45"/>
      <c r="CBZ638" s="45"/>
      <c r="CCA638" s="45"/>
      <c r="CCB638" s="45"/>
      <c r="CCC638" s="45"/>
      <c r="CCD638" s="45"/>
      <c r="CCE638" s="45"/>
      <c r="CCF638" s="45"/>
      <c r="CCG638" s="45"/>
      <c r="CCH638" s="45"/>
      <c r="CCI638" s="45"/>
      <c r="CCJ638" s="45"/>
      <c r="CCK638" s="45"/>
      <c r="CCL638" s="45"/>
      <c r="CCM638" s="45"/>
      <c r="CCN638" s="45"/>
      <c r="CCO638" s="45"/>
      <c r="CCP638" s="45"/>
      <c r="CCQ638" s="45"/>
      <c r="CCR638" s="45"/>
      <c r="CCS638" s="45"/>
      <c r="CCT638" s="45"/>
      <c r="CCU638" s="45"/>
      <c r="CCV638" s="45"/>
      <c r="CCW638" s="45"/>
      <c r="CCX638" s="45"/>
      <c r="CCY638" s="45"/>
      <c r="CCZ638" s="45"/>
      <c r="CDA638" s="45"/>
      <c r="CDB638" s="45"/>
      <c r="CDC638" s="45"/>
      <c r="CDD638" s="45"/>
      <c r="CDE638" s="45"/>
      <c r="CDF638" s="45"/>
      <c r="CDG638" s="45"/>
      <c r="CDH638" s="45"/>
      <c r="CDI638" s="45"/>
      <c r="CDJ638" s="45"/>
      <c r="CDK638" s="45"/>
      <c r="CDL638" s="45"/>
      <c r="CDM638" s="45"/>
      <c r="CDN638" s="45"/>
      <c r="CDO638" s="45"/>
      <c r="CDP638" s="45"/>
      <c r="CDQ638" s="45"/>
      <c r="CDR638" s="45"/>
      <c r="CDS638" s="45"/>
      <c r="CDT638" s="45"/>
      <c r="CDU638" s="45"/>
      <c r="CDV638" s="45"/>
      <c r="CDW638" s="45"/>
      <c r="CDX638" s="45"/>
      <c r="CDY638" s="45"/>
      <c r="CDZ638" s="45"/>
      <c r="CEA638" s="45"/>
      <c r="CEB638" s="45"/>
      <c r="CEC638" s="45"/>
      <c r="CED638" s="45"/>
      <c r="CEE638" s="45"/>
      <c r="CEF638" s="45"/>
      <c r="CEG638" s="45"/>
      <c r="CEH638" s="45"/>
      <c r="CEI638" s="45"/>
      <c r="CEJ638" s="45"/>
      <c r="CEK638" s="45"/>
      <c r="CEL638" s="45"/>
      <c r="CEM638" s="45"/>
      <c r="CEN638" s="45"/>
      <c r="CEO638" s="45"/>
      <c r="CEP638" s="45"/>
      <c r="CEQ638" s="45"/>
      <c r="CER638" s="45"/>
      <c r="CES638" s="45"/>
      <c r="CET638" s="45"/>
      <c r="CEU638" s="45"/>
      <c r="CEV638" s="45"/>
      <c r="CEW638" s="45"/>
      <c r="CEX638" s="45"/>
      <c r="CEY638" s="45"/>
      <c r="CEZ638" s="45"/>
      <c r="CFA638" s="45"/>
      <c r="CFB638" s="45"/>
      <c r="CFC638" s="45"/>
      <c r="CFD638" s="45"/>
      <c r="CFE638" s="45"/>
      <c r="CFF638" s="45"/>
      <c r="CFG638" s="45"/>
      <c r="CFH638" s="45"/>
      <c r="CFI638" s="45"/>
      <c r="CFJ638" s="45"/>
      <c r="CFK638" s="45"/>
      <c r="CFL638" s="45"/>
      <c r="CFM638" s="45"/>
      <c r="CFN638" s="45"/>
      <c r="CFO638" s="45"/>
      <c r="CFP638" s="45"/>
      <c r="CFQ638" s="45"/>
      <c r="CFR638" s="45"/>
      <c r="CFS638" s="45"/>
      <c r="CFT638" s="45"/>
      <c r="CFU638" s="45"/>
      <c r="CFV638" s="45"/>
      <c r="CFW638" s="45"/>
      <c r="CFX638" s="45"/>
      <c r="CFY638" s="45"/>
      <c r="CFZ638" s="45"/>
      <c r="CGA638" s="45"/>
      <c r="CGB638" s="45"/>
      <c r="CGC638" s="45"/>
      <c r="CGD638" s="45"/>
      <c r="CGE638" s="45"/>
      <c r="CGF638" s="45"/>
      <c r="CGG638" s="45"/>
      <c r="CGH638" s="45"/>
      <c r="CGI638" s="45"/>
      <c r="CGJ638" s="45"/>
      <c r="CGK638" s="45"/>
      <c r="CGL638" s="45"/>
      <c r="CGM638" s="45"/>
      <c r="CGN638" s="45"/>
      <c r="CGO638" s="45"/>
      <c r="CGP638" s="45"/>
      <c r="CGQ638" s="45"/>
      <c r="CGR638" s="45"/>
      <c r="CGS638" s="45"/>
      <c r="CGT638" s="45"/>
      <c r="CGU638" s="45"/>
      <c r="CGV638" s="45"/>
      <c r="CGW638" s="45"/>
      <c r="CGX638" s="45"/>
      <c r="CGY638" s="45"/>
      <c r="CGZ638" s="45"/>
      <c r="CHA638" s="45"/>
      <c r="CHB638" s="45"/>
      <c r="CHC638" s="45"/>
      <c r="CHD638" s="45"/>
      <c r="CHE638" s="45"/>
      <c r="CHF638" s="45"/>
      <c r="CHG638" s="45"/>
      <c r="CHH638" s="45"/>
      <c r="CHI638" s="45"/>
      <c r="CHJ638" s="45"/>
      <c r="CHK638" s="45"/>
      <c r="CHL638" s="45"/>
      <c r="CHM638" s="45"/>
      <c r="CHN638" s="45"/>
      <c r="CHO638" s="45"/>
      <c r="CHP638" s="45"/>
      <c r="CHQ638" s="45"/>
      <c r="CHR638" s="45"/>
      <c r="CHS638" s="45"/>
      <c r="CHT638" s="45"/>
      <c r="CHU638" s="45"/>
      <c r="CHV638" s="45"/>
      <c r="CHW638" s="45"/>
      <c r="CHX638" s="45"/>
      <c r="CHY638" s="45"/>
      <c r="CHZ638" s="45"/>
      <c r="CIA638" s="45"/>
      <c r="CIB638" s="45"/>
      <c r="CIC638" s="45"/>
      <c r="CID638" s="45"/>
      <c r="CIE638" s="45"/>
      <c r="CIF638" s="45"/>
      <c r="CIG638" s="45"/>
      <c r="CIH638" s="45"/>
      <c r="CII638" s="45"/>
      <c r="CIJ638" s="45"/>
      <c r="CIK638" s="45"/>
      <c r="CIL638" s="45"/>
      <c r="CIM638" s="45"/>
      <c r="CIN638" s="45"/>
      <c r="CIO638" s="45"/>
      <c r="CIP638" s="45"/>
      <c r="CIQ638" s="45"/>
      <c r="CIR638" s="45"/>
      <c r="CIS638" s="45"/>
      <c r="CIT638" s="45"/>
      <c r="CIU638" s="45"/>
      <c r="CIV638" s="45"/>
      <c r="CIW638" s="45"/>
      <c r="CIX638" s="45"/>
      <c r="CIY638" s="45"/>
      <c r="CIZ638" s="45"/>
      <c r="CJA638" s="45"/>
      <c r="CJB638" s="45"/>
      <c r="CJC638" s="45"/>
      <c r="CJD638" s="45"/>
      <c r="CJE638" s="45"/>
      <c r="CJF638" s="45"/>
      <c r="CJG638" s="45"/>
      <c r="CJH638" s="45"/>
      <c r="CJI638" s="45"/>
      <c r="CJJ638" s="45"/>
      <c r="CJK638" s="45"/>
      <c r="CJL638" s="45"/>
      <c r="CJM638" s="45"/>
      <c r="CJN638" s="45"/>
      <c r="CJO638" s="45"/>
      <c r="CJP638" s="45"/>
      <c r="CJQ638" s="45"/>
      <c r="CJR638" s="45"/>
      <c r="CJS638" s="45"/>
      <c r="CJT638" s="45"/>
      <c r="CJU638" s="45"/>
      <c r="CJV638" s="45"/>
      <c r="CJW638" s="45"/>
      <c r="CJX638" s="45"/>
      <c r="CJY638" s="45"/>
      <c r="CJZ638" s="45"/>
      <c r="CKA638" s="45"/>
      <c r="CKB638" s="45"/>
      <c r="CKC638" s="45"/>
      <c r="CKD638" s="45"/>
      <c r="CKE638" s="45"/>
      <c r="CKF638" s="45"/>
      <c r="CKG638" s="45"/>
      <c r="CKH638" s="45"/>
      <c r="CKI638" s="45"/>
      <c r="CKJ638" s="45"/>
      <c r="CKK638" s="45"/>
      <c r="CKL638" s="45"/>
      <c r="CKM638" s="45"/>
      <c r="CKN638" s="45"/>
      <c r="CKO638" s="45"/>
      <c r="CKP638" s="45"/>
      <c r="CKQ638" s="45"/>
      <c r="CKR638" s="45"/>
      <c r="CKS638" s="45"/>
      <c r="CKT638" s="45"/>
      <c r="CKU638" s="45"/>
      <c r="CKV638" s="45"/>
      <c r="CKW638" s="45"/>
      <c r="CKX638" s="45"/>
      <c r="CKY638" s="45"/>
      <c r="CKZ638" s="45"/>
      <c r="CLA638" s="45"/>
      <c r="CLB638" s="45"/>
      <c r="CLC638" s="45"/>
      <c r="CLD638" s="45"/>
      <c r="CLE638" s="45"/>
      <c r="CLF638" s="45"/>
      <c r="CLG638" s="45"/>
      <c r="CLH638" s="45"/>
      <c r="CLI638" s="45"/>
      <c r="CLJ638" s="45"/>
      <c r="CLK638" s="45"/>
      <c r="CLL638" s="45"/>
      <c r="CLM638" s="45"/>
      <c r="CLN638" s="45"/>
      <c r="CLO638" s="45"/>
      <c r="CLP638" s="45"/>
      <c r="CLQ638" s="45"/>
      <c r="CLR638" s="45"/>
      <c r="CLS638" s="45"/>
      <c r="CLT638" s="45"/>
      <c r="CLU638" s="45"/>
      <c r="CLV638" s="45"/>
      <c r="CLW638" s="45"/>
      <c r="CLX638" s="45"/>
      <c r="CLY638" s="45"/>
      <c r="CLZ638" s="45"/>
      <c r="CMA638" s="45"/>
      <c r="CMB638" s="45"/>
      <c r="CMC638" s="45"/>
      <c r="CMD638" s="45"/>
      <c r="CME638" s="45"/>
      <c r="CMF638" s="45"/>
      <c r="CMG638" s="45"/>
      <c r="CMH638" s="45"/>
      <c r="CMI638" s="45"/>
      <c r="CMJ638" s="45"/>
      <c r="CMK638" s="45"/>
      <c r="CML638" s="45"/>
      <c r="CMM638" s="45"/>
      <c r="CMN638" s="45"/>
      <c r="CMO638" s="45"/>
      <c r="CMP638" s="45"/>
      <c r="CMQ638" s="45"/>
      <c r="CMR638" s="45"/>
      <c r="CMS638" s="45"/>
      <c r="CMT638" s="45"/>
      <c r="CMU638" s="45"/>
      <c r="CMV638" s="45"/>
      <c r="CMW638" s="45"/>
      <c r="CMX638" s="45"/>
      <c r="CMY638" s="45"/>
      <c r="CMZ638" s="45"/>
      <c r="CNA638" s="45"/>
      <c r="CNB638" s="45"/>
      <c r="CNC638" s="45"/>
      <c r="CND638" s="45"/>
      <c r="CNE638" s="45"/>
      <c r="CNF638" s="45"/>
      <c r="CNG638" s="45"/>
      <c r="CNH638" s="45"/>
      <c r="CNI638" s="45"/>
      <c r="CNJ638" s="45"/>
      <c r="CNK638" s="45"/>
      <c r="CNL638" s="45"/>
      <c r="CNM638" s="45"/>
      <c r="CNN638" s="45"/>
      <c r="CNO638" s="45"/>
      <c r="CNP638" s="45"/>
      <c r="CNQ638" s="45"/>
      <c r="CNR638" s="45"/>
      <c r="CNS638" s="45"/>
      <c r="CNT638" s="45"/>
      <c r="CNU638" s="45"/>
      <c r="CNV638" s="45"/>
      <c r="CNW638" s="45"/>
      <c r="CNX638" s="45"/>
      <c r="CNY638" s="45"/>
      <c r="CNZ638" s="45"/>
      <c r="COA638" s="45"/>
      <c r="COB638" s="45"/>
      <c r="COC638" s="45"/>
      <c r="COD638" s="45"/>
      <c r="COE638" s="45"/>
      <c r="COF638" s="45"/>
      <c r="COG638" s="45"/>
      <c r="COH638" s="45"/>
      <c r="COI638" s="45"/>
      <c r="COJ638" s="45"/>
      <c r="COK638" s="45"/>
      <c r="COL638" s="45"/>
      <c r="COM638" s="45"/>
      <c r="CON638" s="45"/>
      <c r="COO638" s="45"/>
      <c r="COP638" s="45"/>
      <c r="COQ638" s="45"/>
      <c r="COR638" s="45"/>
      <c r="COS638" s="45"/>
      <c r="COT638" s="45"/>
      <c r="COU638" s="45"/>
      <c r="COV638" s="45"/>
      <c r="COW638" s="45"/>
      <c r="COX638" s="45"/>
      <c r="COY638" s="45"/>
      <c r="COZ638" s="45"/>
      <c r="CPA638" s="45"/>
      <c r="CPB638" s="45"/>
      <c r="CPC638" s="45"/>
      <c r="CPD638" s="45"/>
      <c r="CPE638" s="45"/>
      <c r="CPF638" s="45"/>
      <c r="CPG638" s="45"/>
      <c r="CPH638" s="45"/>
      <c r="CPI638" s="45"/>
      <c r="CPJ638" s="45"/>
      <c r="CPK638" s="45"/>
      <c r="CPL638" s="45"/>
      <c r="CPM638" s="45"/>
      <c r="CPN638" s="45"/>
      <c r="CPO638" s="45"/>
      <c r="CPP638" s="45"/>
      <c r="CPQ638" s="45"/>
      <c r="CPR638" s="45"/>
      <c r="CPS638" s="45"/>
      <c r="CPT638" s="45"/>
      <c r="CPU638" s="45"/>
      <c r="CPV638" s="45"/>
      <c r="CPW638" s="45"/>
      <c r="CPX638" s="45"/>
      <c r="CPY638" s="45"/>
      <c r="CPZ638" s="45"/>
      <c r="CQA638" s="45"/>
      <c r="CQB638" s="45"/>
      <c r="CQC638" s="45"/>
      <c r="CQD638" s="45"/>
      <c r="CQE638" s="45"/>
      <c r="CQF638" s="45"/>
      <c r="CQG638" s="45"/>
      <c r="CQH638" s="45"/>
      <c r="CQI638" s="45"/>
      <c r="CQJ638" s="45"/>
      <c r="CQK638" s="45"/>
      <c r="CQL638" s="45"/>
      <c r="CQM638" s="45"/>
      <c r="CQN638" s="45"/>
      <c r="CQO638" s="45"/>
      <c r="CQP638" s="45"/>
      <c r="CQQ638" s="45"/>
      <c r="CQR638" s="45"/>
      <c r="CQS638" s="45"/>
      <c r="CQT638" s="45"/>
      <c r="CQU638" s="45"/>
      <c r="CQV638" s="45"/>
      <c r="CQW638" s="45"/>
      <c r="CQX638" s="45"/>
      <c r="CQY638" s="45"/>
      <c r="CQZ638" s="45"/>
      <c r="CRA638" s="45"/>
      <c r="CRB638" s="45"/>
      <c r="CRC638" s="45"/>
      <c r="CRD638" s="45"/>
      <c r="CRE638" s="45"/>
      <c r="CRF638" s="45"/>
      <c r="CRG638" s="45"/>
      <c r="CRH638" s="45"/>
      <c r="CRI638" s="45"/>
      <c r="CRJ638" s="45"/>
      <c r="CRK638" s="45"/>
      <c r="CRL638" s="45"/>
      <c r="CRM638" s="45"/>
      <c r="CRN638" s="45"/>
      <c r="CRO638" s="45"/>
      <c r="CRP638" s="45"/>
      <c r="CRQ638" s="45"/>
      <c r="CRR638" s="45"/>
      <c r="CRS638" s="45"/>
      <c r="CRT638" s="45"/>
      <c r="CRU638" s="45"/>
      <c r="CRV638" s="45"/>
      <c r="CRW638" s="45"/>
      <c r="CRX638" s="45"/>
      <c r="CRY638" s="45"/>
      <c r="CRZ638" s="45"/>
      <c r="CSA638" s="45"/>
      <c r="CSB638" s="45"/>
      <c r="CSC638" s="45"/>
      <c r="CSD638" s="45"/>
      <c r="CSE638" s="45"/>
      <c r="CSF638" s="45"/>
      <c r="CSG638" s="45"/>
      <c r="CSH638" s="45"/>
      <c r="CSI638" s="45"/>
      <c r="CSJ638" s="45"/>
      <c r="CSK638" s="45"/>
      <c r="CSL638" s="45"/>
      <c r="CSM638" s="45"/>
      <c r="CSN638" s="45"/>
      <c r="CSO638" s="45"/>
      <c r="CSP638" s="45"/>
      <c r="CSQ638" s="45"/>
      <c r="CSR638" s="45"/>
      <c r="CSS638" s="45"/>
      <c r="CST638" s="45"/>
      <c r="CSU638" s="45"/>
      <c r="CSV638" s="45"/>
      <c r="CSW638" s="45"/>
      <c r="CSX638" s="45"/>
      <c r="CSY638" s="45"/>
      <c r="CSZ638" s="45"/>
      <c r="CTA638" s="45"/>
      <c r="CTB638" s="45"/>
      <c r="CTC638" s="45"/>
      <c r="CTD638" s="45"/>
      <c r="CTE638" s="45"/>
      <c r="CTF638" s="45"/>
      <c r="CTG638" s="45"/>
      <c r="CTH638" s="45"/>
      <c r="CTI638" s="45"/>
      <c r="CTJ638" s="45"/>
      <c r="CTK638" s="45"/>
      <c r="CTL638" s="45"/>
      <c r="CTM638" s="45"/>
      <c r="CTN638" s="45"/>
      <c r="CTO638" s="45"/>
      <c r="CTP638" s="45"/>
      <c r="CTQ638" s="45"/>
      <c r="CTR638" s="45"/>
      <c r="CTS638" s="45"/>
      <c r="CTT638" s="45"/>
      <c r="CTU638" s="45"/>
      <c r="CTV638" s="45"/>
      <c r="CTW638" s="45"/>
      <c r="CTX638" s="45"/>
      <c r="CTY638" s="45"/>
      <c r="CTZ638" s="45"/>
      <c r="CUA638" s="45"/>
      <c r="CUB638" s="45"/>
      <c r="CUC638" s="45"/>
      <c r="CUD638" s="45"/>
      <c r="CUE638" s="45"/>
      <c r="CUF638" s="45"/>
      <c r="CUG638" s="45"/>
      <c r="CUH638" s="45"/>
      <c r="CUI638" s="45"/>
      <c r="CUJ638" s="45"/>
      <c r="CUK638" s="45"/>
      <c r="CUL638" s="45"/>
      <c r="CUM638" s="45"/>
      <c r="CUN638" s="45"/>
      <c r="CUO638" s="45"/>
      <c r="CUP638" s="45"/>
      <c r="CUQ638" s="45"/>
      <c r="CUR638" s="45"/>
      <c r="CUS638" s="45"/>
      <c r="CUT638" s="45"/>
      <c r="CUU638" s="45"/>
      <c r="CUV638" s="45"/>
      <c r="CUW638" s="45"/>
      <c r="CUX638" s="45"/>
      <c r="CUY638" s="45"/>
      <c r="CUZ638" s="45"/>
      <c r="CVA638" s="45"/>
      <c r="CVB638" s="45"/>
      <c r="CVC638" s="45"/>
      <c r="CVD638" s="45"/>
      <c r="CVE638" s="45"/>
      <c r="CVF638" s="45"/>
      <c r="CVG638" s="45"/>
      <c r="CVH638" s="45"/>
      <c r="CVI638" s="45"/>
      <c r="CVJ638" s="45"/>
      <c r="CVK638" s="45"/>
      <c r="CVL638" s="45"/>
      <c r="CVM638" s="45"/>
      <c r="CVN638" s="45"/>
      <c r="CVO638" s="45"/>
      <c r="CVP638" s="45"/>
      <c r="CVQ638" s="45"/>
      <c r="CVR638" s="45"/>
      <c r="CVS638" s="45"/>
      <c r="CVT638" s="45"/>
      <c r="CVU638" s="45"/>
      <c r="CVV638" s="45"/>
      <c r="CVW638" s="45"/>
      <c r="CVX638" s="45"/>
      <c r="CVY638" s="45"/>
      <c r="CVZ638" s="45"/>
      <c r="CWA638" s="45"/>
      <c r="CWB638" s="45"/>
      <c r="CWC638" s="45"/>
      <c r="CWD638" s="45"/>
      <c r="CWE638" s="45"/>
      <c r="CWF638" s="45"/>
      <c r="CWG638" s="45"/>
      <c r="CWH638" s="45"/>
      <c r="CWI638" s="45"/>
      <c r="CWJ638" s="45"/>
      <c r="CWK638" s="45"/>
      <c r="CWL638" s="45"/>
      <c r="CWM638" s="45"/>
      <c r="CWN638" s="45"/>
      <c r="CWO638" s="45"/>
      <c r="CWP638" s="45"/>
      <c r="CWQ638" s="45"/>
      <c r="CWR638" s="45"/>
      <c r="CWS638" s="45"/>
      <c r="CWT638" s="45"/>
      <c r="CWU638" s="45"/>
      <c r="CWV638" s="45"/>
      <c r="CWW638" s="45"/>
      <c r="CWX638" s="45"/>
      <c r="CWY638" s="45"/>
      <c r="CWZ638" s="45"/>
      <c r="CXA638" s="45"/>
      <c r="CXB638" s="45"/>
      <c r="CXC638" s="45"/>
      <c r="CXD638" s="45"/>
      <c r="CXE638" s="45"/>
      <c r="CXF638" s="45"/>
      <c r="CXG638" s="45"/>
      <c r="CXH638" s="45"/>
      <c r="CXI638" s="45"/>
      <c r="CXJ638" s="45"/>
      <c r="CXK638" s="45"/>
      <c r="CXL638" s="45"/>
      <c r="CXM638" s="45"/>
      <c r="CXN638" s="45"/>
      <c r="CXO638" s="45"/>
      <c r="CXP638" s="45"/>
      <c r="CXQ638" s="45"/>
      <c r="CXR638" s="45"/>
      <c r="CXS638" s="45"/>
      <c r="CXT638" s="45"/>
      <c r="CXU638" s="45"/>
      <c r="CXV638" s="45"/>
      <c r="CXW638" s="45"/>
      <c r="CXX638" s="45"/>
      <c r="CXY638" s="45"/>
      <c r="CXZ638" s="45"/>
      <c r="CYA638" s="45"/>
      <c r="CYB638" s="45"/>
      <c r="CYC638" s="45"/>
      <c r="CYD638" s="45"/>
      <c r="CYE638" s="45"/>
      <c r="CYF638" s="45"/>
      <c r="CYG638" s="45"/>
      <c r="CYH638" s="45"/>
      <c r="CYI638" s="45"/>
      <c r="CYJ638" s="45"/>
      <c r="CYK638" s="45"/>
      <c r="CYL638" s="45"/>
      <c r="CYM638" s="45"/>
      <c r="CYN638" s="45"/>
      <c r="CYO638" s="45"/>
      <c r="CYP638" s="45"/>
      <c r="CYQ638" s="45"/>
      <c r="CYR638" s="45"/>
      <c r="CYS638" s="45"/>
      <c r="CYT638" s="45"/>
      <c r="CYU638" s="45"/>
      <c r="CYV638" s="45"/>
      <c r="CYW638" s="45"/>
      <c r="CYX638" s="45"/>
      <c r="CYY638" s="45"/>
      <c r="CYZ638" s="45"/>
      <c r="CZA638" s="45"/>
      <c r="CZB638" s="45"/>
      <c r="CZC638" s="45"/>
      <c r="CZD638" s="45"/>
      <c r="CZE638" s="45"/>
      <c r="CZF638" s="45"/>
      <c r="CZG638" s="45"/>
      <c r="CZH638" s="45"/>
      <c r="CZI638" s="45"/>
      <c r="CZJ638" s="45"/>
      <c r="CZK638" s="45"/>
      <c r="CZL638" s="45"/>
      <c r="CZM638" s="45"/>
      <c r="CZN638" s="45"/>
      <c r="CZO638" s="45"/>
      <c r="CZP638" s="45"/>
      <c r="CZQ638" s="45"/>
      <c r="CZR638" s="45"/>
      <c r="CZS638" s="45"/>
      <c r="CZT638" s="45"/>
      <c r="CZU638" s="45"/>
      <c r="CZV638" s="45"/>
      <c r="CZW638" s="45"/>
      <c r="CZX638" s="45"/>
      <c r="CZY638" s="45"/>
      <c r="CZZ638" s="45"/>
      <c r="DAA638" s="45"/>
      <c r="DAB638" s="45"/>
      <c r="DAC638" s="45"/>
      <c r="DAD638" s="45"/>
      <c r="DAE638" s="45"/>
      <c r="DAF638" s="45"/>
      <c r="DAG638" s="45"/>
      <c r="DAH638" s="45"/>
      <c r="DAI638" s="45"/>
      <c r="DAJ638" s="45"/>
      <c r="DAK638" s="45"/>
      <c r="DAL638" s="45"/>
      <c r="DAM638" s="45"/>
      <c r="DAN638" s="45"/>
      <c r="DAO638" s="45"/>
      <c r="DAP638" s="45"/>
      <c r="DAQ638" s="45"/>
      <c r="DAR638" s="45"/>
      <c r="DAS638" s="45"/>
      <c r="DAT638" s="45"/>
      <c r="DAU638" s="45"/>
      <c r="DAV638" s="45"/>
      <c r="DAW638" s="45"/>
      <c r="DAX638" s="45"/>
      <c r="DAY638" s="45"/>
      <c r="DAZ638" s="45"/>
      <c r="DBA638" s="45"/>
      <c r="DBB638" s="45"/>
      <c r="DBC638" s="45"/>
      <c r="DBD638" s="45"/>
      <c r="DBE638" s="45"/>
      <c r="DBF638" s="45"/>
      <c r="DBG638" s="45"/>
      <c r="DBH638" s="45"/>
      <c r="DBI638" s="45"/>
      <c r="DBJ638" s="45"/>
      <c r="DBK638" s="45"/>
      <c r="DBL638" s="45"/>
      <c r="DBM638" s="45"/>
      <c r="DBN638" s="45"/>
      <c r="DBO638" s="45"/>
      <c r="DBP638" s="45"/>
      <c r="DBQ638" s="45"/>
      <c r="DBR638" s="45"/>
      <c r="DBS638" s="45"/>
      <c r="DBT638" s="45"/>
      <c r="DBU638" s="45"/>
      <c r="DBV638" s="45"/>
      <c r="DBW638" s="45"/>
      <c r="DBX638" s="45"/>
      <c r="DBY638" s="45"/>
      <c r="DBZ638" s="45"/>
      <c r="DCA638" s="45"/>
      <c r="DCB638" s="45"/>
      <c r="DCC638" s="45"/>
      <c r="DCD638" s="45"/>
      <c r="DCE638" s="45"/>
      <c r="DCF638" s="45"/>
      <c r="DCG638" s="45"/>
      <c r="DCH638" s="45"/>
      <c r="DCI638" s="45"/>
      <c r="DCJ638" s="45"/>
      <c r="DCK638" s="45"/>
      <c r="DCL638" s="45"/>
      <c r="DCM638" s="45"/>
      <c r="DCN638" s="45"/>
      <c r="DCO638" s="45"/>
      <c r="DCP638" s="45"/>
      <c r="DCQ638" s="45"/>
      <c r="DCR638" s="45"/>
      <c r="DCS638" s="45"/>
      <c r="DCT638" s="45"/>
      <c r="DCU638" s="45"/>
      <c r="DCV638" s="45"/>
      <c r="DCW638" s="45"/>
      <c r="DCX638" s="45"/>
      <c r="DCY638" s="45"/>
      <c r="DCZ638" s="45"/>
      <c r="DDA638" s="45"/>
      <c r="DDB638" s="45"/>
      <c r="DDC638" s="45"/>
      <c r="DDD638" s="45"/>
      <c r="DDE638" s="45"/>
      <c r="DDF638" s="45"/>
      <c r="DDG638" s="45"/>
      <c r="DDH638" s="45"/>
      <c r="DDI638" s="45"/>
      <c r="DDJ638" s="45"/>
      <c r="DDK638" s="45"/>
      <c r="DDL638" s="45"/>
      <c r="DDM638" s="45"/>
      <c r="DDN638" s="45"/>
      <c r="DDO638" s="45"/>
      <c r="DDP638" s="45"/>
      <c r="DDQ638" s="45"/>
      <c r="DDR638" s="45"/>
      <c r="DDS638" s="45"/>
      <c r="DDT638" s="45"/>
      <c r="DDU638" s="45"/>
      <c r="DDV638" s="45"/>
      <c r="DDW638" s="45"/>
      <c r="DDX638" s="45"/>
      <c r="DDY638" s="45"/>
      <c r="DDZ638" s="45"/>
      <c r="DEA638" s="45"/>
      <c r="DEB638" s="45"/>
      <c r="DEC638" s="45"/>
      <c r="DED638" s="45"/>
      <c r="DEE638" s="45"/>
      <c r="DEF638" s="45"/>
      <c r="DEG638" s="45"/>
      <c r="DEH638" s="45"/>
      <c r="DEI638" s="45"/>
      <c r="DEJ638" s="45"/>
      <c r="DEK638" s="45"/>
      <c r="DEL638" s="45"/>
      <c r="DEM638" s="45"/>
      <c r="DEN638" s="45"/>
      <c r="DEO638" s="45"/>
      <c r="DEP638" s="45"/>
      <c r="DEQ638" s="45"/>
      <c r="DER638" s="45"/>
      <c r="DES638" s="45"/>
      <c r="DET638" s="45"/>
      <c r="DEU638" s="45"/>
      <c r="DEV638" s="45"/>
      <c r="DEW638" s="45"/>
      <c r="DEX638" s="45"/>
      <c r="DEY638" s="45"/>
      <c r="DEZ638" s="45"/>
      <c r="DFA638" s="45"/>
      <c r="DFB638" s="45"/>
      <c r="DFC638" s="45"/>
      <c r="DFD638" s="45"/>
      <c r="DFE638" s="45"/>
      <c r="DFF638" s="45"/>
      <c r="DFG638" s="45"/>
      <c r="DFH638" s="45"/>
      <c r="DFI638" s="45"/>
      <c r="DFJ638" s="45"/>
      <c r="DFK638" s="45"/>
      <c r="DFL638" s="45"/>
      <c r="DFM638" s="45"/>
      <c r="DFN638" s="45"/>
      <c r="DFO638" s="45"/>
      <c r="DFP638" s="45"/>
      <c r="DFQ638" s="45"/>
      <c r="DFR638" s="45"/>
      <c r="DFS638" s="45"/>
      <c r="DFT638" s="45"/>
      <c r="DFU638" s="45"/>
      <c r="DFV638" s="45"/>
      <c r="DFW638" s="45"/>
      <c r="DFX638" s="45"/>
      <c r="DFY638" s="45"/>
      <c r="DFZ638" s="45"/>
      <c r="DGA638" s="45"/>
      <c r="DGB638" s="45"/>
      <c r="DGC638" s="45"/>
      <c r="DGD638" s="45"/>
      <c r="DGE638" s="45"/>
      <c r="DGF638" s="45"/>
      <c r="DGG638" s="45"/>
      <c r="DGH638" s="45"/>
      <c r="DGI638" s="45"/>
      <c r="DGJ638" s="45"/>
      <c r="DGK638" s="45"/>
      <c r="DGL638" s="45"/>
      <c r="DGM638" s="45"/>
      <c r="DGN638" s="45"/>
      <c r="DGO638" s="45"/>
      <c r="DGP638" s="45"/>
      <c r="DGQ638" s="45"/>
      <c r="DGR638" s="45"/>
      <c r="DGS638" s="45"/>
      <c r="DGT638" s="45"/>
      <c r="DGU638" s="45"/>
      <c r="DGV638" s="45"/>
      <c r="DGW638" s="45"/>
      <c r="DGX638" s="45"/>
      <c r="DGY638" s="45"/>
      <c r="DGZ638" s="45"/>
      <c r="DHA638" s="45"/>
      <c r="DHB638" s="45"/>
      <c r="DHC638" s="45"/>
      <c r="DHD638" s="45"/>
      <c r="DHE638" s="45"/>
      <c r="DHF638" s="45"/>
      <c r="DHG638" s="45"/>
      <c r="DHH638" s="45"/>
      <c r="DHI638" s="45"/>
      <c r="DHJ638" s="45"/>
      <c r="DHK638" s="45"/>
      <c r="DHL638" s="45"/>
      <c r="DHM638" s="45"/>
      <c r="DHN638" s="45"/>
      <c r="DHO638" s="45"/>
      <c r="DHP638" s="45"/>
      <c r="DHQ638" s="45"/>
      <c r="DHR638" s="45"/>
      <c r="DHS638" s="45"/>
      <c r="DHT638" s="45"/>
      <c r="DHU638" s="45"/>
      <c r="DHV638" s="45"/>
      <c r="DHW638" s="45"/>
      <c r="DHX638" s="45"/>
      <c r="DHY638" s="45"/>
      <c r="DHZ638" s="45"/>
      <c r="DIA638" s="45"/>
      <c r="DIB638" s="45"/>
      <c r="DIC638" s="45"/>
      <c r="DID638" s="45"/>
      <c r="DIE638" s="45"/>
      <c r="DIF638" s="45"/>
      <c r="DIG638" s="45"/>
      <c r="DIH638" s="45"/>
      <c r="DII638" s="45"/>
      <c r="DIJ638" s="45"/>
      <c r="DIK638" s="45"/>
      <c r="DIL638" s="45"/>
      <c r="DIM638" s="45"/>
      <c r="DIN638" s="45"/>
      <c r="DIO638" s="45"/>
      <c r="DIP638" s="45"/>
      <c r="DIQ638" s="45"/>
      <c r="DIR638" s="45"/>
      <c r="DIS638" s="45"/>
      <c r="DIT638" s="45"/>
      <c r="DIU638" s="45"/>
      <c r="DIV638" s="45"/>
      <c r="DIW638" s="45"/>
      <c r="DIX638" s="45"/>
      <c r="DIY638" s="45"/>
      <c r="DIZ638" s="45"/>
      <c r="DJA638" s="45"/>
      <c r="DJB638" s="45"/>
      <c r="DJC638" s="45"/>
      <c r="DJD638" s="45"/>
      <c r="DJE638" s="45"/>
      <c r="DJF638" s="45"/>
      <c r="DJG638" s="45"/>
      <c r="DJH638" s="45"/>
      <c r="DJI638" s="45"/>
      <c r="DJJ638" s="45"/>
      <c r="DJK638" s="45"/>
      <c r="DJL638" s="45"/>
      <c r="DJM638" s="45"/>
      <c r="DJN638" s="45"/>
      <c r="DJO638" s="45"/>
      <c r="DJP638" s="45"/>
      <c r="DJQ638" s="45"/>
      <c r="DJR638" s="45"/>
      <c r="DJS638" s="45"/>
      <c r="DJT638" s="45"/>
      <c r="DJU638" s="45"/>
      <c r="DJV638" s="45"/>
      <c r="DJW638" s="45"/>
      <c r="DJX638" s="45"/>
      <c r="DJY638" s="45"/>
      <c r="DJZ638" s="45"/>
      <c r="DKA638" s="45"/>
      <c r="DKB638" s="45"/>
      <c r="DKC638" s="45"/>
      <c r="DKD638" s="45"/>
      <c r="DKE638" s="45"/>
      <c r="DKF638" s="45"/>
      <c r="DKG638" s="45"/>
      <c r="DKH638" s="45"/>
      <c r="DKI638" s="45"/>
      <c r="DKJ638" s="45"/>
      <c r="DKK638" s="45"/>
      <c r="DKL638" s="45"/>
      <c r="DKM638" s="45"/>
      <c r="DKN638" s="45"/>
      <c r="DKO638" s="45"/>
      <c r="DKP638" s="45"/>
      <c r="DKQ638" s="45"/>
      <c r="DKR638" s="45"/>
      <c r="DKS638" s="45"/>
      <c r="DKT638" s="45"/>
      <c r="DKU638" s="45"/>
      <c r="DKV638" s="45"/>
      <c r="DKW638" s="45"/>
      <c r="DKX638" s="45"/>
      <c r="DKY638" s="45"/>
      <c r="DKZ638" s="45"/>
      <c r="DLA638" s="45"/>
      <c r="DLB638" s="45"/>
      <c r="DLC638" s="45"/>
      <c r="DLD638" s="45"/>
      <c r="DLE638" s="45"/>
      <c r="DLF638" s="45"/>
      <c r="DLG638" s="45"/>
      <c r="DLH638" s="45"/>
      <c r="DLI638" s="45"/>
      <c r="DLJ638" s="45"/>
      <c r="DLK638" s="45"/>
      <c r="DLL638" s="45"/>
      <c r="DLM638" s="45"/>
      <c r="DLN638" s="45"/>
      <c r="DLO638" s="45"/>
      <c r="DLP638" s="45"/>
      <c r="DLQ638" s="45"/>
      <c r="DLR638" s="45"/>
      <c r="DLS638" s="45"/>
      <c r="DLT638" s="45"/>
      <c r="DLU638" s="45"/>
      <c r="DLV638" s="45"/>
      <c r="DLW638" s="45"/>
      <c r="DLX638" s="45"/>
      <c r="DLY638" s="45"/>
      <c r="DLZ638" s="45"/>
      <c r="DMA638" s="45"/>
      <c r="DMB638" s="45"/>
      <c r="DMC638" s="45"/>
      <c r="DMD638" s="45"/>
      <c r="DME638" s="45"/>
      <c r="DMF638" s="45"/>
      <c r="DMG638" s="45"/>
      <c r="DMH638" s="45"/>
      <c r="DMI638" s="45"/>
      <c r="DMJ638" s="45"/>
      <c r="DMK638" s="45"/>
      <c r="DML638" s="45"/>
      <c r="DMM638" s="45"/>
      <c r="DMN638" s="45"/>
      <c r="DMO638" s="45"/>
      <c r="DMP638" s="45"/>
      <c r="DMQ638" s="45"/>
      <c r="DMR638" s="45"/>
      <c r="DMS638" s="45"/>
      <c r="DMT638" s="45"/>
      <c r="DMU638" s="45"/>
      <c r="DMV638" s="45"/>
      <c r="DMW638" s="45"/>
      <c r="DMX638" s="45"/>
      <c r="DMY638" s="45"/>
      <c r="DMZ638" s="45"/>
      <c r="DNA638" s="45"/>
      <c r="DNB638" s="45"/>
      <c r="DNC638" s="45"/>
      <c r="DND638" s="45"/>
      <c r="DNE638" s="45"/>
      <c r="DNF638" s="45"/>
      <c r="DNG638" s="45"/>
      <c r="DNH638" s="45"/>
      <c r="DNI638" s="45"/>
      <c r="DNJ638" s="45"/>
      <c r="DNK638" s="45"/>
      <c r="DNL638" s="45"/>
      <c r="DNM638" s="45"/>
      <c r="DNN638" s="45"/>
      <c r="DNO638" s="45"/>
      <c r="DNP638" s="45"/>
      <c r="DNQ638" s="45"/>
      <c r="DNR638" s="45"/>
      <c r="DNS638" s="45"/>
      <c r="DNT638" s="45"/>
      <c r="DNU638" s="45"/>
      <c r="DNV638" s="45"/>
      <c r="DNW638" s="45"/>
      <c r="DNX638" s="45"/>
      <c r="DNY638" s="45"/>
      <c r="DNZ638" s="45"/>
      <c r="DOA638" s="45"/>
      <c r="DOB638" s="45"/>
      <c r="DOC638" s="45"/>
      <c r="DOD638" s="45"/>
      <c r="DOE638" s="45"/>
      <c r="DOF638" s="45"/>
      <c r="DOG638" s="45"/>
      <c r="DOH638" s="45"/>
      <c r="DOI638" s="45"/>
      <c r="DOJ638" s="45"/>
      <c r="DOK638" s="45"/>
      <c r="DOL638" s="45"/>
      <c r="DOM638" s="45"/>
      <c r="DON638" s="45"/>
      <c r="DOO638" s="45"/>
      <c r="DOP638" s="45"/>
      <c r="DOQ638" s="45"/>
      <c r="DOR638" s="45"/>
      <c r="DOS638" s="45"/>
      <c r="DOT638" s="45"/>
      <c r="DOU638" s="45"/>
      <c r="DOV638" s="45"/>
      <c r="DOW638" s="45"/>
      <c r="DOX638" s="45"/>
      <c r="DOY638" s="45"/>
      <c r="DOZ638" s="45"/>
      <c r="DPA638" s="45"/>
      <c r="DPB638" s="45"/>
      <c r="DPC638" s="45"/>
      <c r="DPD638" s="45"/>
      <c r="DPE638" s="45"/>
      <c r="DPF638" s="45"/>
      <c r="DPG638" s="45"/>
      <c r="DPH638" s="45"/>
      <c r="DPI638" s="45"/>
      <c r="DPJ638" s="45"/>
      <c r="DPK638" s="45"/>
      <c r="DPL638" s="45"/>
      <c r="DPM638" s="45"/>
      <c r="DPN638" s="45"/>
      <c r="DPO638" s="45"/>
      <c r="DPP638" s="45"/>
      <c r="DPQ638" s="45"/>
      <c r="DPR638" s="45"/>
      <c r="DPS638" s="45"/>
      <c r="DPT638" s="45"/>
      <c r="DPU638" s="45"/>
      <c r="DPV638" s="45"/>
      <c r="DPW638" s="45"/>
      <c r="DPX638" s="45"/>
      <c r="DPY638" s="45"/>
      <c r="DPZ638" s="45"/>
      <c r="DQA638" s="45"/>
      <c r="DQB638" s="45"/>
      <c r="DQC638" s="45"/>
      <c r="DQD638" s="45"/>
      <c r="DQE638" s="45"/>
      <c r="DQF638" s="45"/>
      <c r="DQG638" s="45"/>
      <c r="DQH638" s="45"/>
      <c r="DQI638" s="45"/>
      <c r="DQJ638" s="45"/>
      <c r="DQK638" s="45"/>
      <c r="DQL638" s="45"/>
      <c r="DQM638" s="45"/>
      <c r="DQN638" s="45"/>
      <c r="DQO638" s="45"/>
      <c r="DQP638" s="45"/>
      <c r="DQQ638" s="45"/>
      <c r="DQR638" s="45"/>
      <c r="DQS638" s="45"/>
      <c r="DQT638" s="45"/>
      <c r="DQU638" s="45"/>
      <c r="DQV638" s="45"/>
      <c r="DQW638" s="45"/>
      <c r="DQX638" s="45"/>
      <c r="DQY638" s="45"/>
      <c r="DQZ638" s="45"/>
      <c r="DRA638" s="45"/>
      <c r="DRB638" s="45"/>
      <c r="DRC638" s="45"/>
      <c r="DRD638" s="45"/>
      <c r="DRE638" s="45"/>
      <c r="DRF638" s="45"/>
      <c r="DRG638" s="45"/>
      <c r="DRH638" s="45"/>
      <c r="DRI638" s="45"/>
      <c r="DRJ638" s="45"/>
      <c r="DRK638" s="45"/>
      <c r="DRL638" s="45"/>
      <c r="DRM638" s="45"/>
      <c r="DRN638" s="45"/>
      <c r="DRO638" s="45"/>
      <c r="DRP638" s="45"/>
      <c r="DRQ638" s="45"/>
      <c r="DRR638" s="45"/>
      <c r="DRS638" s="45"/>
      <c r="DRT638" s="45"/>
      <c r="DRU638" s="45"/>
      <c r="DRV638" s="45"/>
      <c r="DRW638" s="45"/>
      <c r="DRX638" s="45"/>
      <c r="DRY638" s="45"/>
      <c r="DRZ638" s="45"/>
      <c r="DSA638" s="45"/>
      <c r="DSB638" s="45"/>
      <c r="DSC638" s="45"/>
      <c r="DSD638" s="45"/>
      <c r="DSE638" s="45"/>
      <c r="DSF638" s="45"/>
      <c r="DSG638" s="45"/>
      <c r="DSH638" s="45"/>
      <c r="DSI638" s="45"/>
      <c r="DSJ638" s="45"/>
      <c r="DSK638" s="45"/>
      <c r="DSL638" s="45"/>
      <c r="DSM638" s="45"/>
      <c r="DSN638" s="45"/>
      <c r="DSO638" s="45"/>
      <c r="DSP638" s="45"/>
      <c r="DSQ638" s="45"/>
      <c r="DSR638" s="45"/>
      <c r="DSS638" s="45"/>
      <c r="DST638" s="45"/>
      <c r="DSU638" s="45"/>
      <c r="DSV638" s="45"/>
      <c r="DSW638" s="45"/>
      <c r="DSX638" s="45"/>
      <c r="DSY638" s="45"/>
      <c r="DSZ638" s="45"/>
      <c r="DTA638" s="45"/>
      <c r="DTB638" s="45"/>
      <c r="DTC638" s="45"/>
      <c r="DTD638" s="45"/>
      <c r="DTE638" s="45"/>
      <c r="DTF638" s="45"/>
      <c r="DTG638" s="45"/>
      <c r="DTH638" s="45"/>
      <c r="DTI638" s="45"/>
      <c r="DTJ638" s="45"/>
      <c r="DTK638" s="45"/>
      <c r="DTL638" s="45"/>
      <c r="DTM638" s="45"/>
      <c r="DTN638" s="45"/>
      <c r="DTO638" s="45"/>
      <c r="DTP638" s="45"/>
      <c r="DTQ638" s="45"/>
      <c r="DTR638" s="45"/>
      <c r="DTS638" s="45"/>
      <c r="DTT638" s="45"/>
      <c r="DTU638" s="45"/>
      <c r="DTV638" s="45"/>
      <c r="DTW638" s="45"/>
      <c r="DTX638" s="45"/>
      <c r="DTY638" s="45"/>
      <c r="DTZ638" s="45"/>
      <c r="DUA638" s="45"/>
      <c r="DUB638" s="45"/>
      <c r="DUC638" s="45"/>
      <c r="DUD638" s="45"/>
      <c r="DUE638" s="45"/>
      <c r="DUF638" s="45"/>
      <c r="DUG638" s="45"/>
      <c r="DUH638" s="45"/>
      <c r="DUI638" s="45"/>
      <c r="DUJ638" s="45"/>
      <c r="DUK638" s="45"/>
      <c r="DUL638" s="45"/>
      <c r="DUM638" s="45"/>
      <c r="DUN638" s="45"/>
      <c r="DUO638" s="45"/>
      <c r="DUP638" s="45"/>
      <c r="DUQ638" s="45"/>
      <c r="DUR638" s="45"/>
      <c r="DUS638" s="45"/>
      <c r="DUT638" s="45"/>
      <c r="DUU638" s="45"/>
      <c r="DUV638" s="45"/>
      <c r="DUW638" s="45"/>
      <c r="DUX638" s="45"/>
      <c r="DUY638" s="45"/>
      <c r="DUZ638" s="45"/>
      <c r="DVA638" s="45"/>
      <c r="DVB638" s="45"/>
      <c r="DVC638" s="45"/>
      <c r="DVD638" s="45"/>
      <c r="DVE638" s="45"/>
      <c r="DVF638" s="45"/>
      <c r="DVG638" s="45"/>
      <c r="DVH638" s="45"/>
      <c r="DVI638" s="45"/>
      <c r="DVJ638" s="45"/>
      <c r="DVK638" s="45"/>
      <c r="DVL638" s="45"/>
      <c r="DVM638" s="45"/>
      <c r="DVN638" s="45"/>
      <c r="DVO638" s="45"/>
      <c r="DVP638" s="45"/>
      <c r="DVQ638" s="45"/>
      <c r="DVR638" s="45"/>
      <c r="DVS638" s="45"/>
      <c r="DVT638" s="45"/>
      <c r="DVU638" s="45"/>
      <c r="DVV638" s="45"/>
      <c r="DVW638" s="45"/>
      <c r="DVX638" s="45"/>
      <c r="DVY638" s="45"/>
      <c r="DVZ638" s="45"/>
      <c r="DWA638" s="45"/>
      <c r="DWB638" s="45"/>
      <c r="DWC638" s="45"/>
      <c r="DWD638" s="45"/>
      <c r="DWE638" s="45"/>
      <c r="DWF638" s="45"/>
      <c r="DWG638" s="45"/>
      <c r="DWH638" s="45"/>
      <c r="DWI638" s="45"/>
      <c r="DWJ638" s="45"/>
      <c r="DWK638" s="45"/>
      <c r="DWL638" s="45"/>
      <c r="DWM638" s="45"/>
      <c r="DWN638" s="45"/>
      <c r="DWO638" s="45"/>
      <c r="DWP638" s="45"/>
      <c r="DWQ638" s="45"/>
      <c r="DWR638" s="45"/>
      <c r="DWS638" s="45"/>
      <c r="DWT638" s="45"/>
      <c r="DWU638" s="45"/>
      <c r="DWV638" s="45"/>
      <c r="DWW638" s="45"/>
      <c r="DWX638" s="45"/>
      <c r="DWY638" s="45"/>
      <c r="DWZ638" s="45"/>
      <c r="DXA638" s="45"/>
      <c r="DXB638" s="45"/>
      <c r="DXC638" s="45"/>
      <c r="DXD638" s="45"/>
      <c r="DXE638" s="45"/>
      <c r="DXF638" s="45"/>
      <c r="DXG638" s="45"/>
      <c r="DXH638" s="45"/>
      <c r="DXI638" s="45"/>
      <c r="DXJ638" s="45"/>
      <c r="DXK638" s="45"/>
      <c r="DXL638" s="45"/>
      <c r="DXM638" s="45"/>
      <c r="DXN638" s="45"/>
      <c r="DXO638" s="45"/>
      <c r="DXP638" s="45"/>
      <c r="DXQ638" s="45"/>
      <c r="DXR638" s="45"/>
      <c r="DXS638" s="45"/>
      <c r="DXT638" s="45"/>
      <c r="DXU638" s="45"/>
      <c r="DXV638" s="45"/>
      <c r="DXW638" s="45"/>
      <c r="DXX638" s="45"/>
      <c r="DXY638" s="45"/>
      <c r="DXZ638" s="45"/>
      <c r="DYA638" s="45"/>
      <c r="DYB638" s="45"/>
      <c r="DYC638" s="45"/>
      <c r="DYD638" s="45"/>
      <c r="DYE638" s="45"/>
      <c r="DYF638" s="45"/>
      <c r="DYG638" s="45"/>
      <c r="DYH638" s="45"/>
      <c r="DYI638" s="45"/>
      <c r="DYJ638" s="45"/>
      <c r="DYK638" s="45"/>
      <c r="DYL638" s="45"/>
      <c r="DYM638" s="45"/>
      <c r="DYN638" s="45"/>
      <c r="DYO638" s="45"/>
      <c r="DYP638" s="45"/>
      <c r="DYQ638" s="45"/>
      <c r="DYR638" s="45"/>
      <c r="DYS638" s="45"/>
      <c r="DYT638" s="45"/>
      <c r="DYU638" s="45"/>
      <c r="DYV638" s="45"/>
      <c r="DYW638" s="45"/>
      <c r="DYX638" s="45"/>
      <c r="DYY638" s="45"/>
      <c r="DYZ638" s="45"/>
      <c r="DZA638" s="45"/>
      <c r="DZB638" s="45"/>
      <c r="DZC638" s="45"/>
      <c r="DZD638" s="45"/>
      <c r="DZE638" s="45"/>
      <c r="DZF638" s="45"/>
      <c r="DZG638" s="45"/>
      <c r="DZH638" s="45"/>
      <c r="DZI638" s="45"/>
      <c r="DZJ638" s="45"/>
      <c r="DZK638" s="45"/>
      <c r="DZL638" s="45"/>
      <c r="DZM638" s="45"/>
      <c r="DZN638" s="45"/>
      <c r="DZO638" s="45"/>
      <c r="DZP638" s="45"/>
      <c r="DZQ638" s="45"/>
      <c r="DZR638" s="45"/>
      <c r="DZS638" s="45"/>
      <c r="DZT638" s="45"/>
      <c r="DZU638" s="45"/>
      <c r="DZV638" s="45"/>
      <c r="DZW638" s="45"/>
      <c r="DZX638" s="45"/>
      <c r="DZY638" s="45"/>
      <c r="DZZ638" s="45"/>
      <c r="EAA638" s="45"/>
      <c r="EAB638" s="45"/>
      <c r="EAC638" s="45"/>
      <c r="EAD638" s="45"/>
      <c r="EAE638" s="45"/>
      <c r="EAF638" s="45"/>
      <c r="EAG638" s="45"/>
      <c r="EAH638" s="45"/>
      <c r="EAI638" s="45"/>
      <c r="EAJ638" s="45"/>
      <c r="EAK638" s="45"/>
      <c r="EAL638" s="45"/>
      <c r="EAM638" s="45"/>
      <c r="EAN638" s="45"/>
      <c r="EAO638" s="45"/>
      <c r="EAP638" s="45"/>
      <c r="EAQ638" s="45"/>
      <c r="EAR638" s="45"/>
      <c r="EAS638" s="45"/>
      <c r="EAT638" s="45"/>
      <c r="EAU638" s="45"/>
      <c r="EAV638" s="45"/>
      <c r="EAW638" s="45"/>
      <c r="EAX638" s="45"/>
      <c r="EAY638" s="45"/>
      <c r="EAZ638" s="45"/>
      <c r="EBA638" s="45"/>
      <c r="EBB638" s="45"/>
      <c r="EBC638" s="45"/>
      <c r="EBD638" s="45"/>
      <c r="EBE638" s="45"/>
      <c r="EBF638" s="45"/>
      <c r="EBG638" s="45"/>
      <c r="EBH638" s="45"/>
      <c r="EBI638" s="45"/>
      <c r="EBJ638" s="45"/>
      <c r="EBK638" s="45"/>
      <c r="EBL638" s="45"/>
      <c r="EBM638" s="45"/>
      <c r="EBN638" s="45"/>
      <c r="EBO638" s="45"/>
      <c r="EBP638" s="45"/>
      <c r="EBQ638" s="45"/>
      <c r="EBR638" s="45"/>
      <c r="EBS638" s="45"/>
      <c r="EBT638" s="45"/>
      <c r="EBU638" s="45"/>
      <c r="EBV638" s="45"/>
      <c r="EBW638" s="45"/>
      <c r="EBX638" s="45"/>
      <c r="EBY638" s="45"/>
      <c r="EBZ638" s="45"/>
      <c r="ECA638" s="45"/>
      <c r="ECB638" s="45"/>
      <c r="ECC638" s="45"/>
      <c r="ECD638" s="45"/>
      <c r="ECE638" s="45"/>
      <c r="ECF638" s="45"/>
      <c r="ECG638" s="45"/>
      <c r="ECH638" s="45"/>
      <c r="ECI638" s="45"/>
      <c r="ECJ638" s="45"/>
      <c r="ECK638" s="45"/>
      <c r="ECL638" s="45"/>
      <c r="ECM638" s="45"/>
      <c r="ECN638" s="45"/>
      <c r="ECO638" s="45"/>
      <c r="ECP638" s="45"/>
      <c r="ECQ638" s="45"/>
      <c r="ECR638" s="45"/>
      <c r="ECS638" s="45"/>
      <c r="ECT638" s="45"/>
      <c r="ECU638" s="45"/>
      <c r="ECV638" s="45"/>
      <c r="ECW638" s="45"/>
      <c r="ECX638" s="45"/>
      <c r="ECY638" s="45"/>
      <c r="ECZ638" s="45"/>
      <c r="EDA638" s="45"/>
      <c r="EDB638" s="45"/>
      <c r="EDC638" s="45"/>
      <c r="EDD638" s="45"/>
      <c r="EDE638" s="45"/>
      <c r="EDF638" s="45"/>
      <c r="EDG638" s="45"/>
      <c r="EDH638" s="45"/>
      <c r="EDI638" s="45"/>
      <c r="EDJ638" s="45"/>
      <c r="EDK638" s="45"/>
      <c r="EDL638" s="45"/>
      <c r="EDM638" s="45"/>
      <c r="EDN638" s="45"/>
      <c r="EDO638" s="45"/>
      <c r="EDP638" s="45"/>
      <c r="EDQ638" s="45"/>
      <c r="EDR638" s="45"/>
      <c r="EDS638" s="45"/>
      <c r="EDT638" s="45"/>
      <c r="EDU638" s="45"/>
      <c r="EDV638" s="45"/>
      <c r="EDW638" s="45"/>
      <c r="EDX638" s="45"/>
      <c r="EDY638" s="45"/>
      <c r="EDZ638" s="45"/>
      <c r="EEA638" s="45"/>
      <c r="EEB638" s="45"/>
      <c r="EEC638" s="45"/>
      <c r="EED638" s="45"/>
      <c r="EEE638" s="45"/>
      <c r="EEF638" s="45"/>
      <c r="EEG638" s="45"/>
      <c r="EEH638" s="45"/>
      <c r="EEI638" s="45"/>
      <c r="EEJ638" s="45"/>
      <c r="EEK638" s="45"/>
      <c r="EEL638" s="45"/>
      <c r="EEM638" s="45"/>
      <c r="EEN638" s="45"/>
      <c r="EEO638" s="45"/>
      <c r="EEP638" s="45"/>
      <c r="EEQ638" s="45"/>
      <c r="EER638" s="45"/>
      <c r="EES638" s="45"/>
      <c r="EET638" s="45"/>
      <c r="EEU638" s="45"/>
      <c r="EEV638" s="45"/>
      <c r="EEW638" s="45"/>
      <c r="EEX638" s="45"/>
      <c r="EEY638" s="45"/>
      <c r="EEZ638" s="45"/>
      <c r="EFA638" s="45"/>
      <c r="EFB638" s="45"/>
      <c r="EFC638" s="45"/>
      <c r="EFD638" s="45"/>
      <c r="EFE638" s="45"/>
      <c r="EFF638" s="45"/>
      <c r="EFG638" s="45"/>
      <c r="EFH638" s="45"/>
      <c r="EFI638" s="45"/>
      <c r="EFJ638" s="45"/>
      <c r="EFK638" s="45"/>
      <c r="EFL638" s="45"/>
      <c r="EFM638" s="45"/>
      <c r="EFN638" s="45"/>
      <c r="EFO638" s="45"/>
      <c r="EFP638" s="45"/>
      <c r="EFQ638" s="45"/>
      <c r="EFR638" s="45"/>
      <c r="EFS638" s="45"/>
      <c r="EFT638" s="45"/>
      <c r="EFU638" s="45"/>
      <c r="EFV638" s="45"/>
      <c r="EFW638" s="45"/>
      <c r="EFX638" s="45"/>
      <c r="EFY638" s="45"/>
      <c r="EFZ638" s="45"/>
      <c r="EGA638" s="45"/>
      <c r="EGB638" s="45"/>
      <c r="EGC638" s="45"/>
      <c r="EGD638" s="45"/>
      <c r="EGE638" s="45"/>
      <c r="EGF638" s="45"/>
      <c r="EGG638" s="45"/>
      <c r="EGH638" s="45"/>
      <c r="EGI638" s="45"/>
      <c r="EGJ638" s="45"/>
      <c r="EGK638" s="45"/>
      <c r="EGL638" s="45"/>
      <c r="EGM638" s="45"/>
      <c r="EGN638" s="45"/>
      <c r="EGO638" s="45"/>
      <c r="EGP638" s="45"/>
      <c r="EGQ638" s="45"/>
      <c r="EGR638" s="45"/>
      <c r="EGS638" s="45"/>
      <c r="EGT638" s="45"/>
      <c r="EGU638" s="45"/>
      <c r="EGV638" s="45"/>
      <c r="EGW638" s="45"/>
      <c r="EGX638" s="45"/>
      <c r="EGY638" s="45"/>
      <c r="EGZ638" s="45"/>
      <c r="EHA638" s="45"/>
      <c r="EHB638" s="45"/>
      <c r="EHC638" s="45"/>
      <c r="EHD638" s="45"/>
      <c r="EHE638" s="45"/>
      <c r="EHF638" s="45"/>
      <c r="EHG638" s="45"/>
      <c r="EHH638" s="45"/>
      <c r="EHI638" s="45"/>
      <c r="EHJ638" s="45"/>
      <c r="EHK638" s="45"/>
      <c r="EHL638" s="45"/>
      <c r="EHM638" s="45"/>
      <c r="EHN638" s="45"/>
      <c r="EHO638" s="45"/>
      <c r="EHP638" s="45"/>
      <c r="EHQ638" s="45"/>
      <c r="EHR638" s="45"/>
      <c r="EHS638" s="45"/>
      <c r="EHT638" s="45"/>
      <c r="EHU638" s="45"/>
      <c r="EHV638" s="45"/>
      <c r="EHW638" s="45"/>
      <c r="EHX638" s="45"/>
      <c r="EHY638" s="45"/>
      <c r="EHZ638" s="45"/>
      <c r="EIA638" s="45"/>
      <c r="EIB638" s="45"/>
      <c r="EIC638" s="45"/>
      <c r="EID638" s="45"/>
      <c r="EIE638" s="45"/>
      <c r="EIF638" s="45"/>
      <c r="EIG638" s="45"/>
      <c r="EIH638" s="45"/>
      <c r="EII638" s="45"/>
      <c r="EIJ638" s="45"/>
      <c r="EIK638" s="45"/>
      <c r="EIL638" s="45"/>
      <c r="EIM638" s="45"/>
      <c r="EIN638" s="45"/>
      <c r="EIO638" s="45"/>
      <c r="EIP638" s="45"/>
      <c r="EIQ638" s="45"/>
      <c r="EIR638" s="45"/>
      <c r="EIS638" s="45"/>
      <c r="EIT638" s="45"/>
      <c r="EIU638" s="45"/>
      <c r="EIV638" s="45"/>
      <c r="EIW638" s="45"/>
      <c r="EIX638" s="45"/>
      <c r="EIY638" s="45"/>
      <c r="EIZ638" s="45"/>
      <c r="EJA638" s="45"/>
      <c r="EJB638" s="45"/>
      <c r="EJC638" s="45"/>
      <c r="EJD638" s="45"/>
      <c r="EJE638" s="45"/>
      <c r="EJF638" s="45"/>
      <c r="EJG638" s="45"/>
      <c r="EJH638" s="45"/>
      <c r="EJI638" s="45"/>
      <c r="EJJ638" s="45"/>
      <c r="EJK638" s="45"/>
      <c r="EJL638" s="45"/>
      <c r="EJM638" s="45"/>
      <c r="EJN638" s="45"/>
      <c r="EJO638" s="45"/>
      <c r="EJP638" s="45"/>
      <c r="EJQ638" s="45"/>
      <c r="EJR638" s="45"/>
      <c r="EJS638" s="45"/>
      <c r="EJT638" s="45"/>
      <c r="EJU638" s="45"/>
      <c r="EJV638" s="45"/>
      <c r="EJW638" s="45"/>
      <c r="EJX638" s="45"/>
      <c r="EJY638" s="45"/>
      <c r="EJZ638" s="45"/>
      <c r="EKA638" s="45"/>
      <c r="EKB638" s="45"/>
      <c r="EKC638" s="45"/>
      <c r="EKD638" s="45"/>
      <c r="EKE638" s="45"/>
      <c r="EKF638" s="45"/>
      <c r="EKG638" s="45"/>
      <c r="EKH638" s="45"/>
      <c r="EKI638" s="45"/>
      <c r="EKJ638" s="45"/>
      <c r="EKK638" s="45"/>
      <c r="EKL638" s="45"/>
      <c r="EKM638" s="45"/>
      <c r="EKN638" s="45"/>
      <c r="EKO638" s="45"/>
      <c r="EKP638" s="45"/>
      <c r="EKQ638" s="45"/>
      <c r="EKR638" s="45"/>
      <c r="EKS638" s="45"/>
      <c r="EKT638" s="45"/>
      <c r="EKU638" s="45"/>
      <c r="EKV638" s="45"/>
      <c r="EKW638" s="45"/>
      <c r="EKX638" s="45"/>
      <c r="EKY638" s="45"/>
      <c r="EKZ638" s="45"/>
      <c r="ELA638" s="45"/>
      <c r="ELB638" s="45"/>
      <c r="ELC638" s="45"/>
      <c r="ELD638" s="45"/>
      <c r="ELE638" s="45"/>
      <c r="ELF638" s="45"/>
      <c r="ELG638" s="45"/>
      <c r="ELH638" s="45"/>
      <c r="ELI638" s="45"/>
      <c r="ELJ638" s="45"/>
      <c r="ELK638" s="45"/>
      <c r="ELL638" s="45"/>
      <c r="ELM638" s="45"/>
      <c r="ELN638" s="45"/>
      <c r="ELO638" s="45"/>
      <c r="ELP638" s="45"/>
      <c r="ELQ638" s="45"/>
      <c r="ELR638" s="45"/>
      <c r="ELS638" s="45"/>
      <c r="ELT638" s="45"/>
      <c r="ELU638" s="45"/>
      <c r="ELV638" s="45"/>
      <c r="ELW638" s="45"/>
      <c r="ELX638" s="45"/>
      <c r="ELY638" s="45"/>
      <c r="ELZ638" s="45"/>
      <c r="EMA638" s="45"/>
      <c r="EMB638" s="45"/>
      <c r="EMC638" s="45"/>
      <c r="EMD638" s="45"/>
      <c r="EME638" s="45"/>
      <c r="EMF638" s="45"/>
      <c r="EMG638" s="45"/>
      <c r="EMH638" s="45"/>
      <c r="EMI638" s="45"/>
      <c r="EMJ638" s="45"/>
      <c r="EMK638" s="45"/>
      <c r="EML638" s="45"/>
      <c r="EMM638" s="45"/>
      <c r="EMN638" s="45"/>
      <c r="EMO638" s="45"/>
      <c r="EMP638" s="45"/>
      <c r="EMQ638" s="45"/>
      <c r="EMR638" s="45"/>
      <c r="EMS638" s="45"/>
      <c r="EMT638" s="45"/>
      <c r="EMU638" s="45"/>
      <c r="EMV638" s="45"/>
      <c r="EMW638" s="45"/>
      <c r="EMX638" s="45"/>
      <c r="EMY638" s="45"/>
      <c r="EMZ638" s="45"/>
      <c r="ENA638" s="45"/>
      <c r="ENB638" s="45"/>
      <c r="ENC638" s="45"/>
      <c r="END638" s="45"/>
      <c r="ENE638" s="45"/>
      <c r="ENF638" s="45"/>
      <c r="ENG638" s="45"/>
      <c r="ENH638" s="45"/>
      <c r="ENI638" s="45"/>
      <c r="ENJ638" s="45"/>
      <c r="ENK638" s="45"/>
      <c r="ENL638" s="45"/>
      <c r="ENM638" s="45"/>
      <c r="ENN638" s="45"/>
      <c r="ENO638" s="45"/>
      <c r="ENP638" s="45"/>
      <c r="ENQ638" s="45"/>
      <c r="ENR638" s="45"/>
      <c r="ENS638" s="45"/>
      <c r="ENT638" s="45"/>
      <c r="ENU638" s="45"/>
      <c r="ENV638" s="45"/>
      <c r="ENW638" s="45"/>
      <c r="ENX638" s="45"/>
      <c r="ENY638" s="45"/>
      <c r="ENZ638" s="45"/>
      <c r="EOA638" s="45"/>
      <c r="EOB638" s="45"/>
      <c r="EOC638" s="45"/>
      <c r="EOD638" s="45"/>
      <c r="EOE638" s="45"/>
      <c r="EOF638" s="45"/>
      <c r="EOG638" s="45"/>
      <c r="EOH638" s="45"/>
      <c r="EOI638" s="45"/>
      <c r="EOJ638" s="45"/>
      <c r="EOK638" s="45"/>
      <c r="EOL638" s="45"/>
      <c r="EOM638" s="45"/>
      <c r="EON638" s="45"/>
      <c r="EOO638" s="45"/>
      <c r="EOP638" s="45"/>
      <c r="EOQ638" s="45"/>
      <c r="EOR638" s="45"/>
      <c r="EOS638" s="45"/>
      <c r="EOT638" s="45"/>
      <c r="EOU638" s="45"/>
      <c r="EOV638" s="45"/>
      <c r="EOW638" s="45"/>
      <c r="EOX638" s="45"/>
      <c r="EOY638" s="45"/>
      <c r="EOZ638" s="45"/>
      <c r="EPA638" s="45"/>
      <c r="EPB638" s="45"/>
      <c r="EPC638" s="45"/>
      <c r="EPD638" s="45"/>
      <c r="EPE638" s="45"/>
      <c r="EPF638" s="45"/>
      <c r="EPG638" s="45"/>
      <c r="EPH638" s="45"/>
      <c r="EPI638" s="45"/>
      <c r="EPJ638" s="45"/>
      <c r="EPK638" s="45"/>
      <c r="EPL638" s="45"/>
      <c r="EPM638" s="45"/>
      <c r="EPN638" s="45"/>
      <c r="EPO638" s="45"/>
      <c r="EPP638" s="45"/>
      <c r="EPQ638" s="45"/>
      <c r="EPR638" s="45"/>
      <c r="EPS638" s="45"/>
      <c r="EPT638" s="45"/>
      <c r="EPU638" s="45"/>
      <c r="EPV638" s="45"/>
      <c r="EPW638" s="45"/>
      <c r="EPX638" s="45"/>
      <c r="EPY638" s="45"/>
      <c r="EPZ638" s="45"/>
      <c r="EQA638" s="45"/>
      <c r="EQB638" s="45"/>
      <c r="EQC638" s="45"/>
      <c r="EQD638" s="45"/>
      <c r="EQE638" s="45"/>
      <c r="EQF638" s="45"/>
      <c r="EQG638" s="45"/>
      <c r="EQH638" s="45"/>
      <c r="EQI638" s="45"/>
      <c r="EQJ638" s="45"/>
      <c r="EQK638" s="45"/>
      <c r="EQL638" s="45"/>
      <c r="EQM638" s="45"/>
      <c r="EQN638" s="45"/>
      <c r="EQO638" s="45"/>
      <c r="EQP638" s="45"/>
      <c r="EQQ638" s="45"/>
      <c r="EQR638" s="45"/>
      <c r="EQS638" s="45"/>
      <c r="EQT638" s="45"/>
      <c r="EQU638" s="45"/>
      <c r="EQV638" s="45"/>
      <c r="EQW638" s="45"/>
      <c r="EQX638" s="45"/>
      <c r="EQY638" s="45"/>
      <c r="EQZ638" s="45"/>
      <c r="ERA638" s="45"/>
      <c r="ERB638" s="45"/>
      <c r="ERC638" s="45"/>
      <c r="ERD638" s="45"/>
      <c r="ERE638" s="45"/>
      <c r="ERF638" s="45"/>
      <c r="ERG638" s="45"/>
      <c r="ERH638" s="45"/>
      <c r="ERI638" s="45"/>
      <c r="ERJ638" s="45"/>
      <c r="ERK638" s="45"/>
      <c r="ERL638" s="45"/>
      <c r="ERM638" s="45"/>
      <c r="ERN638" s="45"/>
      <c r="ERO638" s="45"/>
      <c r="ERP638" s="45"/>
      <c r="ERQ638" s="45"/>
      <c r="ERR638" s="45"/>
      <c r="ERS638" s="45"/>
      <c r="ERT638" s="45"/>
      <c r="ERU638" s="45"/>
      <c r="ERV638" s="45"/>
      <c r="ERW638" s="45"/>
      <c r="ERX638" s="45"/>
      <c r="ERY638" s="45"/>
      <c r="ERZ638" s="45"/>
      <c r="ESA638" s="45"/>
      <c r="ESB638" s="45"/>
      <c r="ESC638" s="45"/>
      <c r="ESD638" s="45"/>
      <c r="ESE638" s="45"/>
      <c r="ESF638" s="45"/>
      <c r="ESG638" s="45"/>
      <c r="ESH638" s="45"/>
      <c r="ESI638" s="45"/>
      <c r="ESJ638" s="45"/>
      <c r="ESK638" s="45"/>
      <c r="ESL638" s="45"/>
      <c r="ESM638" s="45"/>
      <c r="ESN638" s="45"/>
      <c r="ESO638" s="45"/>
      <c r="ESP638" s="45"/>
      <c r="ESQ638" s="45"/>
      <c r="ESR638" s="45"/>
      <c r="ESS638" s="45"/>
      <c r="EST638" s="45"/>
      <c r="ESU638" s="45"/>
      <c r="ESV638" s="45"/>
      <c r="ESW638" s="45"/>
      <c r="ESX638" s="45"/>
      <c r="ESY638" s="45"/>
      <c r="ESZ638" s="45"/>
      <c r="ETA638" s="45"/>
      <c r="ETB638" s="45"/>
      <c r="ETC638" s="45"/>
      <c r="ETD638" s="45"/>
      <c r="ETE638" s="45"/>
      <c r="ETF638" s="45"/>
      <c r="ETG638" s="45"/>
      <c r="ETH638" s="45"/>
      <c r="ETI638" s="45"/>
      <c r="ETJ638" s="45"/>
      <c r="ETK638" s="45"/>
      <c r="ETL638" s="45"/>
      <c r="ETM638" s="45"/>
      <c r="ETN638" s="45"/>
      <c r="ETO638" s="45"/>
      <c r="ETP638" s="45"/>
      <c r="ETQ638" s="45"/>
      <c r="ETR638" s="45"/>
      <c r="ETS638" s="45"/>
      <c r="ETT638" s="45"/>
      <c r="ETU638" s="45"/>
      <c r="ETV638" s="45"/>
      <c r="ETW638" s="45"/>
      <c r="ETX638" s="45"/>
      <c r="ETY638" s="45"/>
      <c r="ETZ638" s="45"/>
      <c r="EUA638" s="45"/>
      <c r="EUB638" s="45"/>
      <c r="EUC638" s="45"/>
      <c r="EUD638" s="45"/>
      <c r="EUE638" s="45"/>
      <c r="EUF638" s="45"/>
      <c r="EUG638" s="45"/>
      <c r="EUH638" s="45"/>
      <c r="EUI638" s="45"/>
      <c r="EUJ638" s="45"/>
      <c r="EUK638" s="45"/>
      <c r="EUL638" s="45"/>
      <c r="EUM638" s="45"/>
      <c r="EUN638" s="45"/>
      <c r="EUO638" s="45"/>
      <c r="EUP638" s="45"/>
      <c r="EUQ638" s="45"/>
      <c r="EUR638" s="45"/>
      <c r="EUS638" s="45"/>
      <c r="EUT638" s="45"/>
      <c r="EUU638" s="45"/>
      <c r="EUV638" s="45"/>
      <c r="EUW638" s="45"/>
      <c r="EUX638" s="45"/>
      <c r="EUY638" s="45"/>
      <c r="EUZ638" s="45"/>
      <c r="EVA638" s="45"/>
      <c r="EVB638" s="45"/>
      <c r="EVC638" s="45"/>
      <c r="EVD638" s="45"/>
      <c r="EVE638" s="45"/>
      <c r="EVF638" s="45"/>
      <c r="EVG638" s="45"/>
      <c r="EVH638" s="45"/>
      <c r="EVI638" s="45"/>
      <c r="EVJ638" s="45"/>
      <c r="EVK638" s="45"/>
      <c r="EVL638" s="45"/>
      <c r="EVM638" s="45"/>
      <c r="EVN638" s="45"/>
      <c r="EVO638" s="45"/>
      <c r="EVP638" s="45"/>
      <c r="EVQ638" s="45"/>
      <c r="EVR638" s="45"/>
      <c r="EVS638" s="45"/>
      <c r="EVT638" s="45"/>
      <c r="EVU638" s="45"/>
      <c r="EVV638" s="45"/>
      <c r="EVW638" s="45"/>
      <c r="EVX638" s="45"/>
      <c r="EVY638" s="45"/>
      <c r="EVZ638" s="45"/>
      <c r="EWA638" s="45"/>
      <c r="EWB638" s="45"/>
      <c r="EWC638" s="45"/>
      <c r="EWD638" s="45"/>
      <c r="EWE638" s="45"/>
      <c r="EWF638" s="45"/>
      <c r="EWG638" s="45"/>
      <c r="EWH638" s="45"/>
      <c r="EWI638" s="45"/>
      <c r="EWJ638" s="45"/>
      <c r="EWK638" s="45"/>
      <c r="EWL638" s="45"/>
      <c r="EWM638" s="45"/>
      <c r="EWN638" s="45"/>
      <c r="EWO638" s="45"/>
      <c r="EWP638" s="45"/>
      <c r="EWQ638" s="45"/>
      <c r="EWR638" s="45"/>
      <c r="EWS638" s="45"/>
      <c r="EWT638" s="45"/>
      <c r="EWU638" s="45"/>
      <c r="EWV638" s="45"/>
      <c r="EWW638" s="45"/>
      <c r="EWX638" s="45"/>
      <c r="EWY638" s="45"/>
      <c r="EWZ638" s="45"/>
      <c r="EXA638" s="45"/>
      <c r="EXB638" s="45"/>
      <c r="EXC638" s="45"/>
      <c r="EXD638" s="45"/>
      <c r="EXE638" s="45"/>
      <c r="EXF638" s="45"/>
      <c r="EXG638" s="45"/>
      <c r="EXH638" s="45"/>
      <c r="EXI638" s="45"/>
      <c r="EXJ638" s="45"/>
      <c r="EXK638" s="45"/>
      <c r="EXL638" s="45"/>
      <c r="EXM638" s="45"/>
      <c r="EXN638" s="45"/>
      <c r="EXO638" s="45"/>
      <c r="EXP638" s="45"/>
      <c r="EXQ638" s="45"/>
      <c r="EXR638" s="45"/>
      <c r="EXS638" s="45"/>
      <c r="EXT638" s="45"/>
      <c r="EXU638" s="45"/>
      <c r="EXV638" s="45"/>
      <c r="EXW638" s="45"/>
      <c r="EXX638" s="45"/>
      <c r="EXY638" s="45"/>
      <c r="EXZ638" s="45"/>
      <c r="EYA638" s="45"/>
      <c r="EYB638" s="45"/>
      <c r="EYC638" s="45"/>
      <c r="EYD638" s="45"/>
      <c r="EYE638" s="45"/>
      <c r="EYF638" s="45"/>
      <c r="EYG638" s="45"/>
      <c r="EYH638" s="45"/>
      <c r="EYI638" s="45"/>
      <c r="EYJ638" s="45"/>
      <c r="EYK638" s="45"/>
      <c r="EYL638" s="45"/>
      <c r="EYM638" s="45"/>
      <c r="EYN638" s="45"/>
      <c r="EYO638" s="45"/>
      <c r="EYP638" s="45"/>
      <c r="EYQ638" s="45"/>
      <c r="EYR638" s="45"/>
      <c r="EYS638" s="45"/>
      <c r="EYT638" s="45"/>
      <c r="EYU638" s="45"/>
      <c r="EYV638" s="45"/>
      <c r="EYW638" s="45"/>
      <c r="EYX638" s="45"/>
      <c r="EYY638" s="45"/>
      <c r="EYZ638" s="45"/>
      <c r="EZA638" s="45"/>
      <c r="EZB638" s="45"/>
      <c r="EZC638" s="45"/>
      <c r="EZD638" s="45"/>
      <c r="EZE638" s="45"/>
      <c r="EZF638" s="45"/>
      <c r="EZG638" s="45"/>
      <c r="EZH638" s="45"/>
      <c r="EZI638" s="45"/>
      <c r="EZJ638" s="45"/>
      <c r="EZK638" s="45"/>
      <c r="EZL638" s="45"/>
      <c r="EZM638" s="45"/>
      <c r="EZN638" s="45"/>
      <c r="EZO638" s="45"/>
      <c r="EZP638" s="45"/>
      <c r="EZQ638" s="45"/>
      <c r="EZR638" s="45"/>
      <c r="EZS638" s="45"/>
      <c r="EZT638" s="45"/>
      <c r="EZU638" s="45"/>
      <c r="EZV638" s="45"/>
      <c r="EZW638" s="45"/>
      <c r="EZX638" s="45"/>
      <c r="EZY638" s="45"/>
      <c r="EZZ638" s="45"/>
      <c r="FAA638" s="45"/>
      <c r="FAB638" s="45"/>
      <c r="FAC638" s="45"/>
      <c r="FAD638" s="45"/>
      <c r="FAE638" s="45"/>
      <c r="FAF638" s="45"/>
      <c r="FAG638" s="45"/>
      <c r="FAH638" s="45"/>
      <c r="FAI638" s="45"/>
      <c r="FAJ638" s="45"/>
      <c r="FAK638" s="45"/>
      <c r="FAL638" s="45"/>
      <c r="FAM638" s="45"/>
      <c r="FAN638" s="45"/>
      <c r="FAO638" s="45"/>
      <c r="FAP638" s="45"/>
      <c r="FAQ638" s="45"/>
      <c r="FAR638" s="45"/>
      <c r="FAS638" s="45"/>
      <c r="FAT638" s="45"/>
      <c r="FAU638" s="45"/>
      <c r="FAV638" s="45"/>
      <c r="FAW638" s="45"/>
      <c r="FAX638" s="45"/>
      <c r="FAY638" s="45"/>
      <c r="FAZ638" s="45"/>
      <c r="FBA638" s="45"/>
      <c r="FBB638" s="45"/>
      <c r="FBC638" s="45"/>
      <c r="FBD638" s="45"/>
      <c r="FBE638" s="45"/>
      <c r="FBF638" s="45"/>
      <c r="FBG638" s="45"/>
      <c r="FBH638" s="45"/>
      <c r="FBI638" s="45"/>
      <c r="FBJ638" s="45"/>
      <c r="FBK638" s="45"/>
      <c r="FBL638" s="45"/>
      <c r="FBM638" s="45"/>
      <c r="FBN638" s="45"/>
      <c r="FBO638" s="45"/>
      <c r="FBP638" s="45"/>
      <c r="FBQ638" s="45"/>
      <c r="FBR638" s="45"/>
      <c r="FBS638" s="45"/>
      <c r="FBT638" s="45"/>
      <c r="FBU638" s="45"/>
      <c r="FBV638" s="45"/>
      <c r="FBW638" s="45"/>
      <c r="FBX638" s="45"/>
      <c r="FBY638" s="45"/>
      <c r="FBZ638" s="45"/>
      <c r="FCA638" s="45"/>
      <c r="FCB638" s="45"/>
      <c r="FCC638" s="45"/>
      <c r="FCD638" s="45"/>
      <c r="FCE638" s="45"/>
      <c r="FCF638" s="45"/>
      <c r="FCG638" s="45"/>
      <c r="FCH638" s="45"/>
      <c r="FCI638" s="45"/>
      <c r="FCJ638" s="45"/>
      <c r="FCK638" s="45"/>
      <c r="FCL638" s="45"/>
      <c r="FCM638" s="45"/>
      <c r="FCN638" s="45"/>
      <c r="FCO638" s="45"/>
      <c r="FCP638" s="45"/>
      <c r="FCQ638" s="45"/>
      <c r="FCR638" s="45"/>
      <c r="FCS638" s="45"/>
      <c r="FCT638" s="45"/>
      <c r="FCU638" s="45"/>
      <c r="FCV638" s="45"/>
      <c r="FCW638" s="45"/>
      <c r="FCX638" s="45"/>
      <c r="FCY638" s="45"/>
      <c r="FCZ638" s="45"/>
      <c r="FDA638" s="45"/>
      <c r="FDB638" s="45"/>
      <c r="FDC638" s="45"/>
      <c r="FDD638" s="45"/>
      <c r="FDE638" s="45"/>
      <c r="FDF638" s="45"/>
      <c r="FDG638" s="45"/>
      <c r="FDH638" s="45"/>
      <c r="FDI638" s="45"/>
      <c r="FDJ638" s="45"/>
      <c r="FDK638" s="45"/>
      <c r="FDL638" s="45"/>
      <c r="FDM638" s="45"/>
      <c r="FDN638" s="45"/>
      <c r="FDO638" s="45"/>
      <c r="FDP638" s="45"/>
      <c r="FDQ638" s="45"/>
      <c r="FDR638" s="45"/>
      <c r="FDS638" s="45"/>
      <c r="FDT638" s="45"/>
      <c r="FDU638" s="45"/>
      <c r="FDV638" s="45"/>
      <c r="FDW638" s="45"/>
      <c r="FDX638" s="45"/>
      <c r="FDY638" s="45"/>
      <c r="FDZ638" s="45"/>
      <c r="FEA638" s="45"/>
      <c r="FEB638" s="45"/>
      <c r="FEC638" s="45"/>
      <c r="FED638" s="45"/>
      <c r="FEE638" s="45"/>
      <c r="FEF638" s="45"/>
      <c r="FEG638" s="45"/>
      <c r="FEH638" s="45"/>
      <c r="FEI638" s="45"/>
      <c r="FEJ638" s="45"/>
      <c r="FEK638" s="45"/>
      <c r="FEL638" s="45"/>
      <c r="FEM638" s="45"/>
      <c r="FEN638" s="45"/>
      <c r="FEO638" s="45"/>
      <c r="FEP638" s="45"/>
      <c r="FEQ638" s="45"/>
      <c r="FER638" s="45"/>
      <c r="FES638" s="45"/>
      <c r="FET638" s="45"/>
      <c r="FEU638" s="45"/>
      <c r="FEV638" s="45"/>
      <c r="FEW638" s="45"/>
      <c r="FEX638" s="45"/>
      <c r="FEY638" s="45"/>
      <c r="FEZ638" s="45"/>
      <c r="FFA638" s="45"/>
      <c r="FFB638" s="45"/>
      <c r="FFC638" s="45"/>
      <c r="FFD638" s="45"/>
      <c r="FFE638" s="45"/>
      <c r="FFF638" s="45"/>
      <c r="FFG638" s="45"/>
      <c r="FFH638" s="45"/>
      <c r="FFI638" s="45"/>
      <c r="FFJ638" s="45"/>
      <c r="FFK638" s="45"/>
      <c r="FFL638" s="45"/>
      <c r="FFM638" s="45"/>
      <c r="FFN638" s="45"/>
      <c r="FFO638" s="45"/>
      <c r="FFP638" s="45"/>
      <c r="FFQ638" s="45"/>
      <c r="FFR638" s="45"/>
      <c r="FFS638" s="45"/>
      <c r="FFT638" s="45"/>
      <c r="FFU638" s="45"/>
      <c r="FFV638" s="45"/>
      <c r="FFW638" s="45"/>
      <c r="FFX638" s="45"/>
      <c r="FFY638" s="45"/>
      <c r="FFZ638" s="45"/>
      <c r="FGA638" s="45"/>
      <c r="FGB638" s="45"/>
      <c r="FGC638" s="45"/>
      <c r="FGD638" s="45"/>
      <c r="FGE638" s="45"/>
      <c r="FGF638" s="45"/>
      <c r="FGG638" s="45"/>
      <c r="FGH638" s="45"/>
      <c r="FGI638" s="45"/>
      <c r="FGJ638" s="45"/>
      <c r="FGK638" s="45"/>
      <c r="FGL638" s="45"/>
      <c r="FGM638" s="45"/>
      <c r="FGN638" s="45"/>
      <c r="FGO638" s="45"/>
      <c r="FGP638" s="45"/>
      <c r="FGQ638" s="45"/>
      <c r="FGR638" s="45"/>
      <c r="FGS638" s="45"/>
      <c r="FGT638" s="45"/>
      <c r="FGU638" s="45"/>
      <c r="FGV638" s="45"/>
      <c r="FGW638" s="45"/>
      <c r="FGX638" s="45"/>
      <c r="FGY638" s="45"/>
      <c r="FGZ638" s="45"/>
      <c r="FHA638" s="45"/>
      <c r="FHB638" s="45"/>
      <c r="FHC638" s="45"/>
      <c r="FHD638" s="45"/>
      <c r="FHE638" s="45"/>
      <c r="FHF638" s="45"/>
      <c r="FHG638" s="45"/>
      <c r="FHH638" s="45"/>
      <c r="FHI638" s="45"/>
      <c r="FHJ638" s="45"/>
      <c r="FHK638" s="45"/>
      <c r="FHL638" s="45"/>
      <c r="FHM638" s="45"/>
      <c r="FHN638" s="45"/>
      <c r="FHO638" s="45"/>
      <c r="FHP638" s="45"/>
      <c r="FHQ638" s="45"/>
      <c r="FHR638" s="45"/>
      <c r="FHS638" s="45"/>
      <c r="FHT638" s="45"/>
      <c r="FHU638" s="45"/>
      <c r="FHV638" s="45"/>
      <c r="FHW638" s="45"/>
      <c r="FHX638" s="45"/>
      <c r="FHY638" s="45"/>
      <c r="FHZ638" s="45"/>
      <c r="FIA638" s="45"/>
      <c r="FIB638" s="45"/>
      <c r="FIC638" s="45"/>
      <c r="FID638" s="45"/>
      <c r="FIE638" s="45"/>
      <c r="FIF638" s="45"/>
      <c r="FIG638" s="45"/>
      <c r="FIH638" s="45"/>
      <c r="FII638" s="45"/>
      <c r="FIJ638" s="45"/>
      <c r="FIK638" s="45"/>
      <c r="FIL638" s="45"/>
      <c r="FIM638" s="45"/>
      <c r="FIN638" s="45"/>
      <c r="FIO638" s="45"/>
      <c r="FIP638" s="45"/>
      <c r="FIQ638" s="45"/>
      <c r="FIR638" s="45"/>
      <c r="FIS638" s="45"/>
      <c r="FIT638" s="45"/>
      <c r="FIU638" s="45"/>
      <c r="FIV638" s="45"/>
      <c r="FIW638" s="45"/>
      <c r="FIX638" s="45"/>
      <c r="FIY638" s="45"/>
      <c r="FIZ638" s="45"/>
      <c r="FJA638" s="45"/>
      <c r="FJB638" s="45"/>
      <c r="FJC638" s="45"/>
      <c r="FJD638" s="45"/>
      <c r="FJE638" s="45"/>
      <c r="FJF638" s="45"/>
      <c r="FJG638" s="45"/>
      <c r="FJH638" s="45"/>
      <c r="FJI638" s="45"/>
      <c r="FJJ638" s="45"/>
      <c r="FJK638" s="45"/>
      <c r="FJL638" s="45"/>
      <c r="FJM638" s="45"/>
      <c r="FJN638" s="45"/>
      <c r="FJO638" s="45"/>
      <c r="FJP638" s="45"/>
      <c r="FJQ638" s="45"/>
      <c r="FJR638" s="45"/>
      <c r="FJS638" s="45"/>
      <c r="FJT638" s="45"/>
      <c r="FJU638" s="45"/>
      <c r="FJV638" s="45"/>
      <c r="FJW638" s="45"/>
      <c r="FJX638" s="45"/>
      <c r="FJY638" s="45"/>
      <c r="FJZ638" s="45"/>
      <c r="FKA638" s="45"/>
      <c r="FKB638" s="45"/>
      <c r="FKC638" s="45"/>
      <c r="FKD638" s="45"/>
      <c r="FKE638" s="45"/>
      <c r="FKF638" s="45"/>
      <c r="FKG638" s="45"/>
      <c r="FKH638" s="45"/>
      <c r="FKI638" s="45"/>
      <c r="FKJ638" s="45"/>
      <c r="FKK638" s="45"/>
      <c r="FKL638" s="45"/>
      <c r="FKM638" s="45"/>
      <c r="FKN638" s="45"/>
      <c r="FKO638" s="45"/>
      <c r="FKP638" s="45"/>
      <c r="FKQ638" s="45"/>
      <c r="FKR638" s="45"/>
      <c r="FKS638" s="45"/>
    </row>
    <row r="639" spans="1:4361" s="9" customFormat="1" ht="63.75">
      <c r="A639" s="80"/>
      <c r="B639" s="15"/>
      <c r="C639" s="15" t="s">
        <v>610</v>
      </c>
      <c r="D639" s="22"/>
      <c r="E639" s="81" t="s">
        <v>611</v>
      </c>
      <c r="F639" s="23">
        <v>21.5</v>
      </c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5"/>
      <c r="BN639" s="45"/>
      <c r="BO639" s="45"/>
      <c r="BP639" s="45"/>
      <c r="BQ639" s="45"/>
      <c r="BR639" s="45"/>
      <c r="BS639" s="45"/>
      <c r="BT639" s="45"/>
      <c r="BU639" s="45"/>
      <c r="BV639" s="45"/>
      <c r="BW639" s="45"/>
      <c r="BX639" s="45"/>
      <c r="BY639" s="45"/>
      <c r="BZ639" s="45"/>
      <c r="CA639" s="45"/>
      <c r="CB639" s="45"/>
      <c r="CC639" s="45"/>
      <c r="CD639" s="45"/>
      <c r="CE639" s="45"/>
      <c r="CF639" s="45"/>
      <c r="CG639" s="45"/>
      <c r="CH639" s="45"/>
      <c r="CI639" s="45"/>
      <c r="CJ639" s="45"/>
      <c r="CK639" s="45"/>
      <c r="CL639" s="45"/>
      <c r="CM639" s="45"/>
      <c r="CN639" s="45"/>
      <c r="CO639" s="45"/>
      <c r="CP639" s="45"/>
      <c r="CQ639" s="45"/>
      <c r="CR639" s="45"/>
      <c r="CS639" s="45"/>
      <c r="CT639" s="45"/>
      <c r="CU639" s="45"/>
      <c r="CV639" s="45"/>
      <c r="CW639" s="45"/>
      <c r="CX639" s="45"/>
      <c r="CY639" s="45"/>
      <c r="CZ639" s="45"/>
      <c r="DA639" s="45"/>
      <c r="DB639" s="45"/>
      <c r="DC639" s="45"/>
      <c r="DD639" s="45"/>
      <c r="DE639" s="45"/>
      <c r="DF639" s="45"/>
      <c r="DG639" s="45"/>
      <c r="DH639" s="45"/>
      <c r="DI639" s="45"/>
      <c r="DJ639" s="45"/>
      <c r="DK639" s="45"/>
      <c r="DL639" s="45"/>
      <c r="DM639" s="45"/>
      <c r="DN639" s="45"/>
      <c r="DO639" s="45"/>
      <c r="DP639" s="45"/>
      <c r="DQ639" s="45"/>
      <c r="DR639" s="45"/>
      <c r="DS639" s="45"/>
      <c r="DT639" s="45"/>
      <c r="DU639" s="45"/>
      <c r="DV639" s="45"/>
      <c r="DW639" s="45"/>
      <c r="DX639" s="45"/>
      <c r="DY639" s="45"/>
      <c r="DZ639" s="45"/>
      <c r="EA639" s="45"/>
      <c r="EB639" s="45"/>
      <c r="EC639" s="45"/>
      <c r="ED639" s="45"/>
      <c r="EE639" s="45"/>
      <c r="EF639" s="45"/>
      <c r="EG639" s="45"/>
      <c r="EH639" s="45"/>
      <c r="EI639" s="45"/>
      <c r="EJ639" s="45"/>
      <c r="EK639" s="45"/>
      <c r="EL639" s="45"/>
      <c r="EM639" s="45"/>
      <c r="EN639" s="45"/>
      <c r="EO639" s="45"/>
      <c r="EP639" s="45"/>
      <c r="EQ639" s="45"/>
      <c r="ER639" s="45"/>
      <c r="ES639" s="45"/>
      <c r="ET639" s="45"/>
      <c r="EU639" s="45"/>
      <c r="EV639" s="45"/>
      <c r="EW639" s="45"/>
      <c r="EX639" s="45"/>
      <c r="EY639" s="45"/>
      <c r="EZ639" s="45"/>
      <c r="FA639" s="45"/>
      <c r="FB639" s="45"/>
      <c r="FC639" s="45"/>
      <c r="FD639" s="45"/>
      <c r="FE639" s="45"/>
      <c r="FF639" s="45"/>
      <c r="FG639" s="45"/>
      <c r="FH639" s="45"/>
      <c r="FI639" s="45"/>
      <c r="FJ639" s="45"/>
      <c r="FK639" s="45"/>
      <c r="FL639" s="45"/>
      <c r="FM639" s="45"/>
      <c r="FN639" s="45"/>
      <c r="FO639" s="45"/>
      <c r="FP639" s="45"/>
      <c r="FQ639" s="45"/>
      <c r="FR639" s="45"/>
      <c r="FS639" s="45"/>
      <c r="FT639" s="45"/>
      <c r="FU639" s="45"/>
      <c r="FV639" s="45"/>
      <c r="FW639" s="45"/>
      <c r="FX639" s="45"/>
      <c r="FY639" s="45"/>
      <c r="FZ639" s="45"/>
      <c r="GA639" s="45"/>
      <c r="GB639" s="45"/>
      <c r="GC639" s="45"/>
      <c r="GD639" s="45"/>
      <c r="GE639" s="45"/>
      <c r="GF639" s="45"/>
      <c r="GG639" s="45"/>
      <c r="GH639" s="45"/>
      <c r="GI639" s="45"/>
      <c r="GJ639" s="45"/>
      <c r="GK639" s="45"/>
      <c r="GL639" s="45"/>
      <c r="GM639" s="45"/>
      <c r="GN639" s="45"/>
      <c r="GO639" s="45"/>
      <c r="GP639" s="45"/>
      <c r="GQ639" s="45"/>
      <c r="GR639" s="45"/>
      <c r="GS639" s="45"/>
      <c r="GT639" s="45"/>
      <c r="GU639" s="45"/>
      <c r="GV639" s="45"/>
      <c r="GW639" s="45"/>
      <c r="GX639" s="45"/>
      <c r="GY639" s="45"/>
      <c r="GZ639" s="45"/>
      <c r="HA639" s="45"/>
      <c r="HB639" s="45"/>
      <c r="HC639" s="45"/>
      <c r="HD639" s="45"/>
      <c r="HE639" s="45"/>
      <c r="HF639" s="45"/>
      <c r="HG639" s="45"/>
      <c r="HH639" s="45"/>
      <c r="HI639" s="45"/>
      <c r="HJ639" s="45"/>
      <c r="HK639" s="45"/>
      <c r="HL639" s="45"/>
      <c r="HM639" s="45"/>
      <c r="HN639" s="45"/>
      <c r="HO639" s="45"/>
      <c r="HP639" s="45"/>
      <c r="HQ639" s="45"/>
      <c r="HR639" s="45"/>
      <c r="HS639" s="45"/>
      <c r="HT639" s="45"/>
      <c r="HU639" s="45"/>
      <c r="HV639" s="45"/>
      <c r="HW639" s="45"/>
      <c r="HX639" s="45"/>
      <c r="HY639" s="45"/>
      <c r="HZ639" s="45"/>
      <c r="IA639" s="45"/>
      <c r="IB639" s="45"/>
      <c r="IC639" s="45"/>
      <c r="ID639" s="45"/>
      <c r="IE639" s="45"/>
      <c r="IF639" s="45"/>
      <c r="IG639" s="45"/>
      <c r="IH639" s="45"/>
      <c r="II639" s="45"/>
      <c r="IJ639" s="45"/>
      <c r="IK639" s="45"/>
      <c r="IL639" s="45"/>
      <c r="IM639" s="45"/>
      <c r="IN639" s="45"/>
      <c r="IO639" s="45"/>
      <c r="IP639" s="45"/>
      <c r="IQ639" s="45"/>
      <c r="IR639" s="45"/>
      <c r="IS639" s="45"/>
      <c r="IT639" s="45"/>
      <c r="IU639" s="45"/>
      <c r="IV639" s="45"/>
      <c r="IW639" s="45"/>
      <c r="IX639" s="45"/>
      <c r="IY639" s="45"/>
      <c r="IZ639" s="45"/>
      <c r="JA639" s="45"/>
      <c r="JB639" s="45"/>
      <c r="JC639" s="45"/>
      <c r="JD639" s="45"/>
      <c r="JE639" s="45"/>
      <c r="JF639" s="45"/>
      <c r="JG639" s="45"/>
      <c r="JH639" s="45"/>
      <c r="JI639" s="45"/>
      <c r="JJ639" s="45"/>
      <c r="JK639" s="45"/>
      <c r="JL639" s="45"/>
      <c r="JM639" s="45"/>
      <c r="JN639" s="45"/>
      <c r="JO639" s="45"/>
      <c r="JP639" s="45"/>
      <c r="JQ639" s="45"/>
      <c r="JR639" s="45"/>
      <c r="JS639" s="45"/>
      <c r="JT639" s="45"/>
      <c r="JU639" s="45"/>
      <c r="JV639" s="45"/>
      <c r="JW639" s="45"/>
      <c r="JX639" s="45"/>
      <c r="JY639" s="45"/>
      <c r="JZ639" s="45"/>
      <c r="KA639" s="45"/>
      <c r="KB639" s="45"/>
      <c r="KC639" s="45"/>
      <c r="KD639" s="45"/>
      <c r="KE639" s="45"/>
      <c r="KF639" s="45"/>
      <c r="KG639" s="45"/>
      <c r="KH639" s="45"/>
      <c r="KI639" s="45"/>
      <c r="KJ639" s="45"/>
      <c r="KK639" s="45"/>
      <c r="KL639" s="45"/>
      <c r="KM639" s="45"/>
      <c r="KN639" s="45"/>
      <c r="KO639" s="45"/>
      <c r="KP639" s="45"/>
      <c r="KQ639" s="45"/>
      <c r="KR639" s="45"/>
      <c r="KS639" s="45"/>
      <c r="KT639" s="45"/>
      <c r="KU639" s="45"/>
      <c r="KV639" s="45"/>
      <c r="KW639" s="45"/>
      <c r="KX639" s="45"/>
      <c r="KY639" s="45"/>
      <c r="KZ639" s="45"/>
      <c r="LA639" s="45"/>
      <c r="LB639" s="45"/>
      <c r="LC639" s="45"/>
      <c r="LD639" s="45"/>
      <c r="LE639" s="45"/>
      <c r="LF639" s="45"/>
      <c r="LG639" s="45"/>
      <c r="LH639" s="45"/>
      <c r="LI639" s="45"/>
      <c r="LJ639" s="45"/>
      <c r="LK639" s="45"/>
      <c r="LL639" s="45"/>
      <c r="LM639" s="45"/>
      <c r="LN639" s="45"/>
      <c r="LO639" s="45"/>
      <c r="LP639" s="45"/>
      <c r="LQ639" s="45"/>
      <c r="LR639" s="45"/>
      <c r="LS639" s="45"/>
      <c r="LT639" s="45"/>
      <c r="LU639" s="45"/>
      <c r="LV639" s="45"/>
      <c r="LW639" s="45"/>
      <c r="LX639" s="45"/>
      <c r="LY639" s="45"/>
      <c r="LZ639" s="45"/>
      <c r="MA639" s="45"/>
      <c r="MB639" s="45"/>
      <c r="MC639" s="45"/>
      <c r="MD639" s="45"/>
      <c r="ME639" s="45"/>
      <c r="MF639" s="45"/>
      <c r="MG639" s="45"/>
      <c r="MH639" s="45"/>
      <c r="MI639" s="45"/>
      <c r="MJ639" s="45"/>
      <c r="MK639" s="45"/>
      <c r="ML639" s="45"/>
      <c r="MM639" s="45"/>
      <c r="MN639" s="45"/>
      <c r="MO639" s="45"/>
      <c r="MP639" s="45"/>
      <c r="MQ639" s="45"/>
      <c r="MR639" s="45"/>
      <c r="MS639" s="45"/>
      <c r="MT639" s="45"/>
      <c r="MU639" s="45"/>
      <c r="MV639" s="45"/>
      <c r="MW639" s="45"/>
      <c r="MX639" s="45"/>
      <c r="MY639" s="45"/>
      <c r="MZ639" s="45"/>
      <c r="NA639" s="45"/>
      <c r="NB639" s="45"/>
      <c r="NC639" s="45"/>
      <c r="ND639" s="45"/>
      <c r="NE639" s="45"/>
      <c r="NF639" s="45"/>
      <c r="NG639" s="45"/>
      <c r="NH639" s="45"/>
      <c r="NI639" s="45"/>
      <c r="NJ639" s="45"/>
      <c r="NK639" s="45"/>
      <c r="NL639" s="45"/>
      <c r="NM639" s="45"/>
      <c r="NN639" s="45"/>
      <c r="NO639" s="45"/>
      <c r="NP639" s="45"/>
      <c r="NQ639" s="45"/>
      <c r="NR639" s="45"/>
      <c r="NS639" s="45"/>
      <c r="NT639" s="45"/>
      <c r="NU639" s="45"/>
      <c r="NV639" s="45"/>
      <c r="NW639" s="45"/>
      <c r="NX639" s="45"/>
      <c r="NY639" s="45"/>
      <c r="NZ639" s="45"/>
      <c r="OA639" s="45"/>
      <c r="OB639" s="45"/>
      <c r="OC639" s="45"/>
      <c r="OD639" s="45"/>
      <c r="OE639" s="45"/>
      <c r="OF639" s="45"/>
      <c r="OG639" s="45"/>
      <c r="OH639" s="45"/>
      <c r="OI639" s="45"/>
      <c r="OJ639" s="45"/>
      <c r="OK639" s="45"/>
      <c r="OL639" s="45"/>
      <c r="OM639" s="45"/>
      <c r="ON639" s="45"/>
      <c r="OO639" s="45"/>
      <c r="OP639" s="45"/>
      <c r="OQ639" s="45"/>
      <c r="OR639" s="45"/>
      <c r="OS639" s="45"/>
      <c r="OT639" s="45"/>
      <c r="OU639" s="45"/>
      <c r="OV639" s="45"/>
      <c r="OW639" s="45"/>
      <c r="OX639" s="45"/>
      <c r="OY639" s="45"/>
      <c r="OZ639" s="45"/>
      <c r="PA639" s="45"/>
      <c r="PB639" s="45"/>
      <c r="PC639" s="45"/>
      <c r="PD639" s="45"/>
      <c r="PE639" s="45"/>
      <c r="PF639" s="45"/>
      <c r="PG639" s="45"/>
      <c r="PH639" s="45"/>
      <c r="PI639" s="45"/>
      <c r="PJ639" s="45"/>
      <c r="PK639" s="45"/>
      <c r="PL639" s="45"/>
      <c r="PM639" s="45"/>
      <c r="PN639" s="45"/>
      <c r="PO639" s="45"/>
      <c r="PP639" s="45"/>
      <c r="PQ639" s="45"/>
      <c r="PR639" s="45"/>
      <c r="PS639" s="45"/>
      <c r="PT639" s="45"/>
      <c r="PU639" s="45"/>
      <c r="PV639" s="45"/>
      <c r="PW639" s="45"/>
      <c r="PX639" s="45"/>
      <c r="PY639" s="45"/>
      <c r="PZ639" s="45"/>
      <c r="QA639" s="45"/>
      <c r="QB639" s="45"/>
      <c r="QC639" s="45"/>
      <c r="QD639" s="45"/>
      <c r="QE639" s="45"/>
      <c r="QF639" s="45"/>
      <c r="QG639" s="45"/>
      <c r="QH639" s="45"/>
      <c r="QI639" s="45"/>
      <c r="QJ639" s="45"/>
      <c r="QK639" s="45"/>
      <c r="QL639" s="45"/>
      <c r="QM639" s="45"/>
      <c r="QN639" s="45"/>
      <c r="QO639" s="45"/>
      <c r="QP639" s="45"/>
      <c r="QQ639" s="45"/>
      <c r="QR639" s="45"/>
      <c r="QS639" s="45"/>
      <c r="QT639" s="45"/>
      <c r="QU639" s="45"/>
      <c r="QV639" s="45"/>
      <c r="QW639" s="45"/>
      <c r="QX639" s="45"/>
      <c r="QY639" s="45"/>
      <c r="QZ639" s="45"/>
      <c r="RA639" s="45"/>
      <c r="RB639" s="45"/>
      <c r="RC639" s="45"/>
      <c r="RD639" s="45"/>
      <c r="RE639" s="45"/>
      <c r="RF639" s="45"/>
      <c r="RG639" s="45"/>
      <c r="RH639" s="45"/>
      <c r="RI639" s="45"/>
      <c r="RJ639" s="45"/>
      <c r="RK639" s="45"/>
      <c r="RL639" s="45"/>
      <c r="RM639" s="45"/>
      <c r="RN639" s="45"/>
      <c r="RO639" s="45"/>
      <c r="RP639" s="45"/>
      <c r="RQ639" s="45"/>
      <c r="RR639" s="45"/>
      <c r="RS639" s="45"/>
      <c r="RT639" s="45"/>
      <c r="RU639" s="45"/>
      <c r="RV639" s="45"/>
      <c r="RW639" s="45"/>
      <c r="RX639" s="45"/>
      <c r="RY639" s="45"/>
      <c r="RZ639" s="45"/>
      <c r="SA639" s="45"/>
      <c r="SB639" s="45"/>
      <c r="SC639" s="45"/>
      <c r="SD639" s="45"/>
      <c r="SE639" s="45"/>
      <c r="SF639" s="45"/>
      <c r="SG639" s="45"/>
      <c r="SH639" s="45"/>
      <c r="SI639" s="45"/>
      <c r="SJ639" s="45"/>
      <c r="SK639" s="45"/>
      <c r="SL639" s="45"/>
      <c r="SM639" s="45"/>
      <c r="SN639" s="45"/>
      <c r="SO639" s="45"/>
      <c r="SP639" s="45"/>
      <c r="SQ639" s="45"/>
      <c r="SR639" s="45"/>
      <c r="SS639" s="45"/>
      <c r="ST639" s="45"/>
      <c r="SU639" s="45"/>
      <c r="SV639" s="45"/>
      <c r="SW639" s="45"/>
      <c r="SX639" s="45"/>
      <c r="SY639" s="45"/>
      <c r="SZ639" s="45"/>
      <c r="TA639" s="45"/>
      <c r="TB639" s="45"/>
      <c r="TC639" s="45"/>
      <c r="TD639" s="45"/>
      <c r="TE639" s="45"/>
      <c r="TF639" s="45"/>
      <c r="TG639" s="45"/>
      <c r="TH639" s="45"/>
      <c r="TI639" s="45"/>
      <c r="TJ639" s="45"/>
      <c r="TK639" s="45"/>
      <c r="TL639" s="45"/>
      <c r="TM639" s="45"/>
      <c r="TN639" s="45"/>
      <c r="TO639" s="45"/>
      <c r="TP639" s="45"/>
      <c r="TQ639" s="45"/>
      <c r="TR639" s="45"/>
      <c r="TS639" s="45"/>
      <c r="TT639" s="45"/>
      <c r="TU639" s="45"/>
      <c r="TV639" s="45"/>
      <c r="TW639" s="45"/>
      <c r="TX639" s="45"/>
      <c r="TY639" s="45"/>
      <c r="TZ639" s="45"/>
      <c r="UA639" s="45"/>
      <c r="UB639" s="45"/>
      <c r="UC639" s="45"/>
      <c r="UD639" s="45"/>
      <c r="UE639" s="45"/>
      <c r="UF639" s="45"/>
      <c r="UG639" s="45"/>
      <c r="UH639" s="45"/>
      <c r="UI639" s="45"/>
      <c r="UJ639" s="45"/>
      <c r="UK639" s="45"/>
      <c r="UL639" s="45"/>
      <c r="UM639" s="45"/>
      <c r="UN639" s="45"/>
      <c r="UO639" s="45"/>
      <c r="UP639" s="45"/>
      <c r="UQ639" s="45"/>
      <c r="UR639" s="45"/>
      <c r="US639" s="45"/>
      <c r="UT639" s="45"/>
      <c r="UU639" s="45"/>
      <c r="UV639" s="45"/>
      <c r="UW639" s="45"/>
      <c r="UX639" s="45"/>
      <c r="UY639" s="45"/>
      <c r="UZ639" s="45"/>
      <c r="VA639" s="45"/>
      <c r="VB639" s="45"/>
      <c r="VC639" s="45"/>
      <c r="VD639" s="45"/>
      <c r="VE639" s="45"/>
      <c r="VF639" s="45"/>
      <c r="VG639" s="45"/>
      <c r="VH639" s="45"/>
      <c r="VI639" s="45"/>
      <c r="VJ639" s="45"/>
      <c r="VK639" s="45"/>
      <c r="VL639" s="45"/>
      <c r="VM639" s="45"/>
      <c r="VN639" s="45"/>
      <c r="VO639" s="45"/>
      <c r="VP639" s="45"/>
      <c r="VQ639" s="45"/>
      <c r="VR639" s="45"/>
      <c r="VS639" s="45"/>
      <c r="VT639" s="45"/>
      <c r="VU639" s="45"/>
      <c r="VV639" s="45"/>
      <c r="VW639" s="45"/>
      <c r="VX639" s="45"/>
      <c r="VY639" s="45"/>
      <c r="VZ639" s="45"/>
      <c r="WA639" s="45"/>
      <c r="WB639" s="45"/>
      <c r="WC639" s="45"/>
      <c r="WD639" s="45"/>
      <c r="WE639" s="45"/>
      <c r="WF639" s="45"/>
      <c r="WG639" s="45"/>
      <c r="WH639" s="45"/>
      <c r="WI639" s="45"/>
      <c r="WJ639" s="45"/>
      <c r="WK639" s="45"/>
      <c r="WL639" s="45"/>
      <c r="WM639" s="45"/>
      <c r="WN639" s="45"/>
      <c r="WO639" s="45"/>
      <c r="WP639" s="45"/>
      <c r="WQ639" s="45"/>
      <c r="WR639" s="45"/>
      <c r="WS639" s="45"/>
      <c r="WT639" s="45"/>
      <c r="WU639" s="45"/>
      <c r="WV639" s="45"/>
      <c r="WW639" s="45"/>
      <c r="WX639" s="45"/>
      <c r="WY639" s="45"/>
      <c r="WZ639" s="45"/>
      <c r="XA639" s="45"/>
      <c r="XB639" s="45"/>
      <c r="XC639" s="45"/>
      <c r="XD639" s="45"/>
      <c r="XE639" s="45"/>
      <c r="XF639" s="45"/>
      <c r="XG639" s="45"/>
      <c r="XH639" s="45"/>
      <c r="XI639" s="45"/>
      <c r="XJ639" s="45"/>
      <c r="XK639" s="45"/>
      <c r="XL639" s="45"/>
      <c r="XM639" s="45"/>
      <c r="XN639" s="45"/>
      <c r="XO639" s="45"/>
      <c r="XP639" s="45"/>
      <c r="XQ639" s="45"/>
      <c r="XR639" s="45"/>
      <c r="XS639" s="45"/>
      <c r="XT639" s="45"/>
      <c r="XU639" s="45"/>
      <c r="XV639" s="45"/>
      <c r="XW639" s="45"/>
      <c r="XX639" s="45"/>
      <c r="XY639" s="45"/>
      <c r="XZ639" s="45"/>
      <c r="YA639" s="45"/>
      <c r="YB639" s="45"/>
      <c r="YC639" s="45"/>
      <c r="YD639" s="45"/>
      <c r="YE639" s="45"/>
      <c r="YF639" s="45"/>
      <c r="YG639" s="45"/>
      <c r="YH639" s="45"/>
      <c r="YI639" s="45"/>
      <c r="YJ639" s="45"/>
      <c r="YK639" s="45"/>
      <c r="YL639" s="45"/>
      <c r="YM639" s="45"/>
      <c r="YN639" s="45"/>
      <c r="YO639" s="45"/>
      <c r="YP639" s="45"/>
      <c r="YQ639" s="45"/>
      <c r="YR639" s="45"/>
      <c r="YS639" s="45"/>
      <c r="YT639" s="45"/>
      <c r="YU639" s="45"/>
      <c r="YV639" s="45"/>
      <c r="YW639" s="45"/>
      <c r="YX639" s="45"/>
      <c r="YY639" s="45"/>
      <c r="YZ639" s="45"/>
      <c r="ZA639" s="45"/>
      <c r="ZB639" s="45"/>
      <c r="ZC639" s="45"/>
      <c r="ZD639" s="45"/>
      <c r="ZE639" s="45"/>
      <c r="ZF639" s="45"/>
      <c r="ZG639" s="45"/>
      <c r="ZH639" s="45"/>
      <c r="ZI639" s="45"/>
      <c r="ZJ639" s="45"/>
      <c r="ZK639" s="45"/>
      <c r="ZL639" s="45"/>
      <c r="ZM639" s="45"/>
      <c r="ZN639" s="45"/>
      <c r="ZO639" s="45"/>
      <c r="ZP639" s="45"/>
      <c r="ZQ639" s="45"/>
      <c r="ZR639" s="45"/>
      <c r="ZS639" s="45"/>
      <c r="ZT639" s="45"/>
      <c r="ZU639" s="45"/>
      <c r="ZV639" s="45"/>
      <c r="ZW639" s="45"/>
      <c r="ZX639" s="45"/>
      <c r="ZY639" s="45"/>
      <c r="ZZ639" s="45"/>
      <c r="AAA639" s="45"/>
      <c r="AAB639" s="45"/>
      <c r="AAC639" s="45"/>
      <c r="AAD639" s="45"/>
      <c r="AAE639" s="45"/>
      <c r="AAF639" s="45"/>
      <c r="AAG639" s="45"/>
      <c r="AAH639" s="45"/>
      <c r="AAI639" s="45"/>
      <c r="AAJ639" s="45"/>
      <c r="AAK639" s="45"/>
      <c r="AAL639" s="45"/>
      <c r="AAM639" s="45"/>
      <c r="AAN639" s="45"/>
      <c r="AAO639" s="45"/>
      <c r="AAP639" s="45"/>
      <c r="AAQ639" s="45"/>
      <c r="AAR639" s="45"/>
      <c r="AAS639" s="45"/>
      <c r="AAT639" s="45"/>
      <c r="AAU639" s="45"/>
      <c r="AAV639" s="45"/>
      <c r="AAW639" s="45"/>
      <c r="AAX639" s="45"/>
      <c r="AAY639" s="45"/>
      <c r="AAZ639" s="45"/>
      <c r="ABA639" s="45"/>
      <c r="ABB639" s="45"/>
      <c r="ABC639" s="45"/>
      <c r="ABD639" s="45"/>
      <c r="ABE639" s="45"/>
      <c r="ABF639" s="45"/>
      <c r="ABG639" s="45"/>
      <c r="ABH639" s="45"/>
      <c r="ABI639" s="45"/>
      <c r="ABJ639" s="45"/>
      <c r="ABK639" s="45"/>
      <c r="ABL639" s="45"/>
      <c r="ABM639" s="45"/>
      <c r="ABN639" s="45"/>
      <c r="ABO639" s="45"/>
      <c r="ABP639" s="45"/>
      <c r="ABQ639" s="45"/>
      <c r="ABR639" s="45"/>
      <c r="ABS639" s="45"/>
      <c r="ABT639" s="45"/>
      <c r="ABU639" s="45"/>
      <c r="ABV639" s="45"/>
      <c r="ABW639" s="45"/>
      <c r="ABX639" s="45"/>
      <c r="ABY639" s="45"/>
      <c r="ABZ639" s="45"/>
      <c r="ACA639" s="45"/>
      <c r="ACB639" s="45"/>
      <c r="ACC639" s="45"/>
      <c r="ACD639" s="45"/>
      <c r="ACE639" s="45"/>
      <c r="ACF639" s="45"/>
      <c r="ACG639" s="45"/>
      <c r="ACH639" s="45"/>
      <c r="ACI639" s="45"/>
      <c r="ACJ639" s="45"/>
      <c r="ACK639" s="45"/>
      <c r="ACL639" s="45"/>
      <c r="ACM639" s="45"/>
      <c r="ACN639" s="45"/>
      <c r="ACO639" s="45"/>
      <c r="ACP639" s="45"/>
      <c r="ACQ639" s="45"/>
      <c r="ACR639" s="45"/>
      <c r="ACS639" s="45"/>
      <c r="ACT639" s="45"/>
      <c r="ACU639" s="45"/>
      <c r="ACV639" s="45"/>
      <c r="ACW639" s="45"/>
      <c r="ACX639" s="45"/>
      <c r="ACY639" s="45"/>
      <c r="ACZ639" s="45"/>
      <c r="ADA639" s="45"/>
      <c r="ADB639" s="45"/>
      <c r="ADC639" s="45"/>
      <c r="ADD639" s="45"/>
      <c r="ADE639" s="45"/>
      <c r="ADF639" s="45"/>
      <c r="ADG639" s="45"/>
      <c r="ADH639" s="45"/>
      <c r="ADI639" s="45"/>
      <c r="ADJ639" s="45"/>
      <c r="ADK639" s="45"/>
      <c r="ADL639" s="45"/>
      <c r="ADM639" s="45"/>
      <c r="ADN639" s="45"/>
      <c r="ADO639" s="45"/>
      <c r="ADP639" s="45"/>
      <c r="ADQ639" s="45"/>
      <c r="ADR639" s="45"/>
      <c r="ADS639" s="45"/>
      <c r="ADT639" s="45"/>
      <c r="ADU639" s="45"/>
      <c r="ADV639" s="45"/>
      <c r="ADW639" s="45"/>
      <c r="ADX639" s="45"/>
      <c r="ADY639" s="45"/>
      <c r="ADZ639" s="45"/>
      <c r="AEA639" s="45"/>
      <c r="AEB639" s="45"/>
      <c r="AEC639" s="45"/>
      <c r="AED639" s="45"/>
      <c r="AEE639" s="45"/>
      <c r="AEF639" s="45"/>
      <c r="AEG639" s="45"/>
      <c r="AEH639" s="45"/>
      <c r="AEI639" s="45"/>
      <c r="AEJ639" s="45"/>
      <c r="AEK639" s="45"/>
      <c r="AEL639" s="45"/>
      <c r="AEM639" s="45"/>
      <c r="AEN639" s="45"/>
      <c r="AEO639" s="45"/>
      <c r="AEP639" s="45"/>
      <c r="AEQ639" s="45"/>
      <c r="AER639" s="45"/>
      <c r="AES639" s="45"/>
      <c r="AET639" s="45"/>
      <c r="AEU639" s="45"/>
      <c r="AEV639" s="45"/>
      <c r="AEW639" s="45"/>
      <c r="AEX639" s="45"/>
      <c r="AEY639" s="45"/>
      <c r="AEZ639" s="45"/>
      <c r="AFA639" s="45"/>
      <c r="AFB639" s="45"/>
      <c r="AFC639" s="45"/>
      <c r="AFD639" s="45"/>
      <c r="AFE639" s="45"/>
      <c r="AFF639" s="45"/>
      <c r="AFG639" s="45"/>
      <c r="AFH639" s="45"/>
      <c r="AFI639" s="45"/>
      <c r="AFJ639" s="45"/>
      <c r="AFK639" s="45"/>
      <c r="AFL639" s="45"/>
      <c r="AFM639" s="45"/>
      <c r="AFN639" s="45"/>
      <c r="AFO639" s="45"/>
      <c r="AFP639" s="45"/>
      <c r="AFQ639" s="45"/>
      <c r="AFR639" s="45"/>
      <c r="AFS639" s="45"/>
      <c r="AFT639" s="45"/>
      <c r="AFU639" s="45"/>
      <c r="AFV639" s="45"/>
      <c r="AFW639" s="45"/>
      <c r="AFX639" s="45"/>
      <c r="AFY639" s="45"/>
      <c r="AFZ639" s="45"/>
      <c r="AGA639" s="45"/>
      <c r="AGB639" s="45"/>
      <c r="AGC639" s="45"/>
      <c r="AGD639" s="45"/>
      <c r="AGE639" s="45"/>
      <c r="AGF639" s="45"/>
      <c r="AGG639" s="45"/>
      <c r="AGH639" s="45"/>
      <c r="AGI639" s="45"/>
      <c r="AGJ639" s="45"/>
      <c r="AGK639" s="45"/>
      <c r="AGL639" s="45"/>
      <c r="AGM639" s="45"/>
      <c r="AGN639" s="45"/>
      <c r="AGO639" s="45"/>
      <c r="AGP639" s="45"/>
      <c r="AGQ639" s="45"/>
      <c r="AGR639" s="45"/>
      <c r="AGS639" s="45"/>
      <c r="AGT639" s="45"/>
      <c r="AGU639" s="45"/>
      <c r="AGV639" s="45"/>
      <c r="AGW639" s="45"/>
      <c r="AGX639" s="45"/>
      <c r="AGY639" s="45"/>
      <c r="AGZ639" s="45"/>
      <c r="AHA639" s="45"/>
      <c r="AHB639" s="45"/>
      <c r="AHC639" s="45"/>
      <c r="AHD639" s="45"/>
      <c r="AHE639" s="45"/>
      <c r="AHF639" s="45"/>
      <c r="AHG639" s="45"/>
      <c r="AHH639" s="45"/>
      <c r="AHI639" s="45"/>
      <c r="AHJ639" s="45"/>
      <c r="AHK639" s="45"/>
      <c r="AHL639" s="45"/>
      <c r="AHM639" s="45"/>
      <c r="AHN639" s="45"/>
      <c r="AHO639" s="45"/>
      <c r="AHP639" s="45"/>
      <c r="AHQ639" s="45"/>
      <c r="AHR639" s="45"/>
      <c r="AHS639" s="45"/>
      <c r="AHT639" s="45"/>
      <c r="AHU639" s="45"/>
      <c r="AHV639" s="45"/>
      <c r="AHW639" s="45"/>
      <c r="AHX639" s="45"/>
      <c r="AHY639" s="45"/>
      <c r="AHZ639" s="45"/>
      <c r="AIA639" s="45"/>
      <c r="AIB639" s="45"/>
      <c r="AIC639" s="45"/>
      <c r="AID639" s="45"/>
      <c r="AIE639" s="45"/>
      <c r="AIF639" s="45"/>
      <c r="AIG639" s="45"/>
      <c r="AIH639" s="45"/>
      <c r="AII639" s="45"/>
      <c r="AIJ639" s="45"/>
      <c r="AIK639" s="45"/>
      <c r="AIL639" s="45"/>
      <c r="AIM639" s="45"/>
      <c r="AIN639" s="45"/>
      <c r="AIO639" s="45"/>
      <c r="AIP639" s="45"/>
      <c r="AIQ639" s="45"/>
      <c r="AIR639" s="45"/>
      <c r="AIS639" s="45"/>
      <c r="AIT639" s="45"/>
      <c r="AIU639" s="45"/>
      <c r="AIV639" s="45"/>
      <c r="AIW639" s="45"/>
      <c r="AIX639" s="45"/>
      <c r="AIY639" s="45"/>
      <c r="AIZ639" s="45"/>
      <c r="AJA639" s="45"/>
      <c r="AJB639" s="45"/>
      <c r="AJC639" s="45"/>
      <c r="AJD639" s="45"/>
      <c r="AJE639" s="45"/>
      <c r="AJF639" s="45"/>
      <c r="AJG639" s="45"/>
      <c r="AJH639" s="45"/>
      <c r="AJI639" s="45"/>
      <c r="AJJ639" s="45"/>
      <c r="AJK639" s="45"/>
      <c r="AJL639" s="45"/>
      <c r="AJM639" s="45"/>
      <c r="AJN639" s="45"/>
      <c r="AJO639" s="45"/>
      <c r="AJP639" s="45"/>
      <c r="AJQ639" s="45"/>
      <c r="AJR639" s="45"/>
      <c r="AJS639" s="45"/>
      <c r="AJT639" s="45"/>
      <c r="AJU639" s="45"/>
      <c r="AJV639" s="45"/>
      <c r="AJW639" s="45"/>
      <c r="AJX639" s="45"/>
      <c r="AJY639" s="45"/>
      <c r="AJZ639" s="45"/>
      <c r="AKA639" s="45"/>
      <c r="AKB639" s="45"/>
      <c r="AKC639" s="45"/>
      <c r="AKD639" s="45"/>
      <c r="AKE639" s="45"/>
      <c r="AKF639" s="45"/>
      <c r="AKG639" s="45"/>
      <c r="AKH639" s="45"/>
      <c r="AKI639" s="45"/>
      <c r="AKJ639" s="45"/>
      <c r="AKK639" s="45"/>
      <c r="AKL639" s="45"/>
      <c r="AKM639" s="45"/>
      <c r="AKN639" s="45"/>
      <c r="AKO639" s="45"/>
      <c r="AKP639" s="45"/>
      <c r="AKQ639" s="45"/>
      <c r="AKR639" s="45"/>
      <c r="AKS639" s="45"/>
      <c r="AKT639" s="45"/>
      <c r="AKU639" s="45"/>
      <c r="AKV639" s="45"/>
      <c r="AKW639" s="45"/>
      <c r="AKX639" s="45"/>
      <c r="AKY639" s="45"/>
      <c r="AKZ639" s="45"/>
      <c r="ALA639" s="45"/>
      <c r="ALB639" s="45"/>
      <c r="ALC639" s="45"/>
      <c r="ALD639" s="45"/>
      <c r="ALE639" s="45"/>
      <c r="ALF639" s="45"/>
      <c r="ALG639" s="45"/>
      <c r="ALH639" s="45"/>
      <c r="ALI639" s="45"/>
      <c r="ALJ639" s="45"/>
      <c r="ALK639" s="45"/>
      <c r="ALL639" s="45"/>
      <c r="ALM639" s="45"/>
      <c r="ALN639" s="45"/>
      <c r="ALO639" s="45"/>
      <c r="ALP639" s="45"/>
      <c r="ALQ639" s="45"/>
      <c r="ALR639" s="45"/>
      <c r="ALS639" s="45"/>
      <c r="ALT639" s="45"/>
      <c r="ALU639" s="45"/>
      <c r="ALV639" s="45"/>
      <c r="ALW639" s="45"/>
      <c r="ALX639" s="45"/>
      <c r="ALY639" s="45"/>
      <c r="ALZ639" s="45"/>
      <c r="AMA639" s="45"/>
      <c r="AMB639" s="45"/>
      <c r="AMC639" s="45"/>
      <c r="AMD639" s="45"/>
      <c r="AME639" s="45"/>
      <c r="AMF639" s="45"/>
      <c r="AMG639" s="45"/>
      <c r="AMH639" s="45"/>
      <c r="AMI639" s="45"/>
      <c r="AMJ639" s="45"/>
      <c r="AMK639" s="45"/>
      <c r="AML639" s="45"/>
      <c r="AMM639" s="45"/>
      <c r="AMN639" s="45"/>
      <c r="AMO639" s="45"/>
      <c r="AMP639" s="45"/>
      <c r="AMQ639" s="45"/>
      <c r="AMR639" s="45"/>
      <c r="AMS639" s="45"/>
      <c r="AMT639" s="45"/>
      <c r="AMU639" s="45"/>
      <c r="AMV639" s="45"/>
      <c r="AMW639" s="45"/>
      <c r="AMX639" s="45"/>
      <c r="AMY639" s="45"/>
      <c r="AMZ639" s="45"/>
      <c r="ANA639" s="45"/>
      <c r="ANB639" s="45"/>
      <c r="ANC639" s="45"/>
      <c r="AND639" s="45"/>
      <c r="ANE639" s="45"/>
      <c r="ANF639" s="45"/>
      <c r="ANG639" s="45"/>
      <c r="ANH639" s="45"/>
      <c r="ANI639" s="45"/>
      <c r="ANJ639" s="45"/>
      <c r="ANK639" s="45"/>
      <c r="ANL639" s="45"/>
      <c r="ANM639" s="45"/>
      <c r="ANN639" s="45"/>
      <c r="ANO639" s="45"/>
      <c r="ANP639" s="45"/>
      <c r="ANQ639" s="45"/>
      <c r="ANR639" s="45"/>
      <c r="ANS639" s="45"/>
      <c r="ANT639" s="45"/>
      <c r="ANU639" s="45"/>
      <c r="ANV639" s="45"/>
      <c r="ANW639" s="45"/>
      <c r="ANX639" s="45"/>
      <c r="ANY639" s="45"/>
      <c r="ANZ639" s="45"/>
      <c r="AOA639" s="45"/>
      <c r="AOB639" s="45"/>
      <c r="AOC639" s="45"/>
      <c r="AOD639" s="45"/>
      <c r="AOE639" s="45"/>
      <c r="AOF639" s="45"/>
      <c r="AOG639" s="45"/>
      <c r="AOH639" s="45"/>
      <c r="AOI639" s="45"/>
      <c r="AOJ639" s="45"/>
      <c r="AOK639" s="45"/>
      <c r="AOL639" s="45"/>
      <c r="AOM639" s="45"/>
      <c r="AON639" s="45"/>
      <c r="AOO639" s="45"/>
      <c r="AOP639" s="45"/>
      <c r="AOQ639" s="45"/>
      <c r="AOR639" s="45"/>
      <c r="AOS639" s="45"/>
      <c r="AOT639" s="45"/>
      <c r="AOU639" s="45"/>
      <c r="AOV639" s="45"/>
      <c r="AOW639" s="45"/>
      <c r="AOX639" s="45"/>
      <c r="AOY639" s="45"/>
      <c r="AOZ639" s="45"/>
      <c r="APA639" s="45"/>
      <c r="APB639" s="45"/>
      <c r="APC639" s="45"/>
      <c r="APD639" s="45"/>
      <c r="APE639" s="45"/>
      <c r="APF639" s="45"/>
      <c r="APG639" s="45"/>
      <c r="APH639" s="45"/>
      <c r="API639" s="45"/>
      <c r="APJ639" s="45"/>
      <c r="APK639" s="45"/>
      <c r="APL639" s="45"/>
      <c r="APM639" s="45"/>
      <c r="APN639" s="45"/>
      <c r="APO639" s="45"/>
      <c r="APP639" s="45"/>
      <c r="APQ639" s="45"/>
      <c r="APR639" s="45"/>
      <c r="APS639" s="45"/>
      <c r="APT639" s="45"/>
      <c r="APU639" s="45"/>
      <c r="APV639" s="45"/>
      <c r="APW639" s="45"/>
      <c r="APX639" s="45"/>
      <c r="APY639" s="45"/>
      <c r="APZ639" s="45"/>
      <c r="AQA639" s="45"/>
      <c r="AQB639" s="45"/>
      <c r="AQC639" s="45"/>
      <c r="AQD639" s="45"/>
      <c r="AQE639" s="45"/>
      <c r="AQF639" s="45"/>
      <c r="AQG639" s="45"/>
      <c r="AQH639" s="45"/>
      <c r="AQI639" s="45"/>
      <c r="AQJ639" s="45"/>
      <c r="AQK639" s="45"/>
      <c r="AQL639" s="45"/>
      <c r="AQM639" s="45"/>
      <c r="AQN639" s="45"/>
      <c r="AQO639" s="45"/>
      <c r="AQP639" s="45"/>
      <c r="AQQ639" s="45"/>
      <c r="AQR639" s="45"/>
      <c r="AQS639" s="45"/>
      <c r="AQT639" s="45"/>
      <c r="AQU639" s="45"/>
      <c r="AQV639" s="45"/>
      <c r="AQW639" s="45"/>
      <c r="AQX639" s="45"/>
      <c r="AQY639" s="45"/>
      <c r="AQZ639" s="45"/>
      <c r="ARA639" s="45"/>
      <c r="ARB639" s="45"/>
      <c r="ARC639" s="45"/>
      <c r="ARD639" s="45"/>
      <c r="ARE639" s="45"/>
      <c r="ARF639" s="45"/>
      <c r="ARG639" s="45"/>
      <c r="ARH639" s="45"/>
      <c r="ARI639" s="45"/>
      <c r="ARJ639" s="45"/>
      <c r="ARK639" s="45"/>
      <c r="ARL639" s="45"/>
      <c r="ARM639" s="45"/>
      <c r="ARN639" s="45"/>
      <c r="ARO639" s="45"/>
      <c r="ARP639" s="45"/>
      <c r="ARQ639" s="45"/>
      <c r="ARR639" s="45"/>
      <c r="ARS639" s="45"/>
      <c r="ART639" s="45"/>
      <c r="ARU639" s="45"/>
      <c r="ARV639" s="45"/>
      <c r="ARW639" s="45"/>
      <c r="ARX639" s="45"/>
      <c r="ARY639" s="45"/>
      <c r="ARZ639" s="45"/>
      <c r="ASA639" s="45"/>
      <c r="ASB639" s="45"/>
      <c r="ASC639" s="45"/>
      <c r="ASD639" s="45"/>
      <c r="ASE639" s="45"/>
      <c r="ASF639" s="45"/>
      <c r="ASG639" s="45"/>
      <c r="ASH639" s="45"/>
      <c r="ASI639" s="45"/>
      <c r="ASJ639" s="45"/>
      <c r="ASK639" s="45"/>
      <c r="ASL639" s="45"/>
      <c r="ASM639" s="45"/>
      <c r="ASN639" s="45"/>
      <c r="ASO639" s="45"/>
      <c r="ASP639" s="45"/>
      <c r="ASQ639" s="45"/>
      <c r="ASR639" s="45"/>
      <c r="ASS639" s="45"/>
      <c r="AST639" s="45"/>
      <c r="ASU639" s="45"/>
      <c r="ASV639" s="45"/>
      <c r="ASW639" s="45"/>
      <c r="ASX639" s="45"/>
      <c r="ASY639" s="45"/>
      <c r="ASZ639" s="45"/>
      <c r="ATA639" s="45"/>
      <c r="ATB639" s="45"/>
      <c r="ATC639" s="45"/>
      <c r="ATD639" s="45"/>
      <c r="ATE639" s="45"/>
      <c r="ATF639" s="45"/>
      <c r="ATG639" s="45"/>
      <c r="ATH639" s="45"/>
      <c r="ATI639" s="45"/>
      <c r="ATJ639" s="45"/>
      <c r="ATK639" s="45"/>
      <c r="ATL639" s="45"/>
      <c r="ATM639" s="45"/>
      <c r="ATN639" s="45"/>
      <c r="ATO639" s="45"/>
      <c r="ATP639" s="45"/>
      <c r="ATQ639" s="45"/>
      <c r="ATR639" s="45"/>
      <c r="ATS639" s="45"/>
      <c r="ATT639" s="45"/>
      <c r="ATU639" s="45"/>
      <c r="ATV639" s="45"/>
      <c r="ATW639" s="45"/>
      <c r="ATX639" s="45"/>
      <c r="ATY639" s="45"/>
      <c r="ATZ639" s="45"/>
      <c r="AUA639" s="45"/>
      <c r="AUB639" s="45"/>
      <c r="AUC639" s="45"/>
      <c r="AUD639" s="45"/>
      <c r="AUE639" s="45"/>
      <c r="AUF639" s="45"/>
      <c r="AUG639" s="45"/>
      <c r="AUH639" s="45"/>
      <c r="AUI639" s="45"/>
      <c r="AUJ639" s="45"/>
      <c r="AUK639" s="45"/>
      <c r="AUL639" s="45"/>
      <c r="AUM639" s="45"/>
      <c r="AUN639" s="45"/>
      <c r="AUO639" s="45"/>
      <c r="AUP639" s="45"/>
      <c r="AUQ639" s="45"/>
      <c r="AUR639" s="45"/>
      <c r="AUS639" s="45"/>
      <c r="AUT639" s="45"/>
      <c r="AUU639" s="45"/>
      <c r="AUV639" s="45"/>
      <c r="AUW639" s="45"/>
      <c r="AUX639" s="45"/>
      <c r="AUY639" s="45"/>
      <c r="AUZ639" s="45"/>
      <c r="AVA639" s="45"/>
      <c r="AVB639" s="45"/>
      <c r="AVC639" s="45"/>
      <c r="AVD639" s="45"/>
      <c r="AVE639" s="45"/>
      <c r="AVF639" s="45"/>
      <c r="AVG639" s="45"/>
      <c r="AVH639" s="45"/>
      <c r="AVI639" s="45"/>
      <c r="AVJ639" s="45"/>
      <c r="AVK639" s="45"/>
      <c r="AVL639" s="45"/>
      <c r="AVM639" s="45"/>
      <c r="AVN639" s="45"/>
      <c r="AVO639" s="45"/>
      <c r="AVP639" s="45"/>
      <c r="AVQ639" s="45"/>
      <c r="AVR639" s="45"/>
      <c r="AVS639" s="45"/>
      <c r="AVT639" s="45"/>
      <c r="AVU639" s="45"/>
      <c r="AVV639" s="45"/>
      <c r="AVW639" s="45"/>
      <c r="AVX639" s="45"/>
      <c r="AVY639" s="45"/>
      <c r="AVZ639" s="45"/>
      <c r="AWA639" s="45"/>
      <c r="AWB639" s="45"/>
      <c r="AWC639" s="45"/>
      <c r="AWD639" s="45"/>
      <c r="AWE639" s="45"/>
      <c r="AWF639" s="45"/>
      <c r="AWG639" s="45"/>
      <c r="AWH639" s="45"/>
      <c r="AWI639" s="45"/>
      <c r="AWJ639" s="45"/>
      <c r="AWK639" s="45"/>
      <c r="AWL639" s="45"/>
      <c r="AWM639" s="45"/>
      <c r="AWN639" s="45"/>
      <c r="AWO639" s="45"/>
      <c r="AWP639" s="45"/>
      <c r="AWQ639" s="45"/>
      <c r="AWR639" s="45"/>
      <c r="AWS639" s="45"/>
      <c r="AWT639" s="45"/>
      <c r="AWU639" s="45"/>
      <c r="AWV639" s="45"/>
      <c r="AWW639" s="45"/>
      <c r="AWX639" s="45"/>
      <c r="AWY639" s="45"/>
      <c r="AWZ639" s="45"/>
      <c r="AXA639" s="45"/>
      <c r="AXB639" s="45"/>
      <c r="AXC639" s="45"/>
      <c r="AXD639" s="45"/>
      <c r="AXE639" s="45"/>
      <c r="AXF639" s="45"/>
      <c r="AXG639" s="45"/>
      <c r="AXH639" s="45"/>
      <c r="AXI639" s="45"/>
      <c r="AXJ639" s="45"/>
      <c r="AXK639" s="45"/>
      <c r="AXL639" s="45"/>
      <c r="AXM639" s="45"/>
      <c r="AXN639" s="45"/>
      <c r="AXO639" s="45"/>
      <c r="AXP639" s="45"/>
      <c r="AXQ639" s="45"/>
      <c r="AXR639" s="45"/>
      <c r="AXS639" s="45"/>
      <c r="AXT639" s="45"/>
      <c r="AXU639" s="45"/>
      <c r="AXV639" s="45"/>
      <c r="AXW639" s="45"/>
      <c r="AXX639" s="45"/>
      <c r="AXY639" s="45"/>
      <c r="AXZ639" s="45"/>
      <c r="AYA639" s="45"/>
      <c r="AYB639" s="45"/>
      <c r="AYC639" s="45"/>
      <c r="AYD639" s="45"/>
      <c r="AYE639" s="45"/>
      <c r="AYF639" s="45"/>
      <c r="AYG639" s="45"/>
      <c r="AYH639" s="45"/>
      <c r="AYI639" s="45"/>
      <c r="AYJ639" s="45"/>
      <c r="AYK639" s="45"/>
      <c r="AYL639" s="45"/>
      <c r="AYM639" s="45"/>
      <c r="AYN639" s="45"/>
      <c r="AYO639" s="45"/>
      <c r="AYP639" s="45"/>
      <c r="AYQ639" s="45"/>
      <c r="AYR639" s="45"/>
      <c r="AYS639" s="45"/>
      <c r="AYT639" s="45"/>
      <c r="AYU639" s="45"/>
      <c r="AYV639" s="45"/>
      <c r="AYW639" s="45"/>
      <c r="AYX639" s="45"/>
      <c r="AYY639" s="45"/>
      <c r="AYZ639" s="45"/>
      <c r="AZA639" s="45"/>
      <c r="AZB639" s="45"/>
      <c r="AZC639" s="45"/>
      <c r="AZD639" s="45"/>
      <c r="AZE639" s="45"/>
      <c r="AZF639" s="45"/>
      <c r="AZG639" s="45"/>
      <c r="AZH639" s="45"/>
      <c r="AZI639" s="45"/>
      <c r="AZJ639" s="45"/>
      <c r="AZK639" s="45"/>
      <c r="AZL639" s="45"/>
      <c r="AZM639" s="45"/>
      <c r="AZN639" s="45"/>
      <c r="AZO639" s="45"/>
      <c r="AZP639" s="45"/>
      <c r="AZQ639" s="45"/>
      <c r="AZR639" s="45"/>
      <c r="AZS639" s="45"/>
      <c r="AZT639" s="45"/>
      <c r="AZU639" s="45"/>
      <c r="AZV639" s="45"/>
      <c r="AZW639" s="45"/>
      <c r="AZX639" s="45"/>
      <c r="AZY639" s="45"/>
      <c r="AZZ639" s="45"/>
      <c r="BAA639" s="45"/>
      <c r="BAB639" s="45"/>
      <c r="BAC639" s="45"/>
      <c r="BAD639" s="45"/>
      <c r="BAE639" s="45"/>
      <c r="BAF639" s="45"/>
      <c r="BAG639" s="45"/>
      <c r="BAH639" s="45"/>
      <c r="BAI639" s="45"/>
      <c r="BAJ639" s="45"/>
      <c r="BAK639" s="45"/>
      <c r="BAL639" s="45"/>
      <c r="BAM639" s="45"/>
      <c r="BAN639" s="45"/>
      <c r="BAO639" s="45"/>
      <c r="BAP639" s="45"/>
      <c r="BAQ639" s="45"/>
      <c r="BAR639" s="45"/>
      <c r="BAS639" s="45"/>
      <c r="BAT639" s="45"/>
      <c r="BAU639" s="45"/>
      <c r="BAV639" s="45"/>
      <c r="BAW639" s="45"/>
      <c r="BAX639" s="45"/>
      <c r="BAY639" s="45"/>
      <c r="BAZ639" s="45"/>
      <c r="BBA639" s="45"/>
      <c r="BBB639" s="45"/>
      <c r="BBC639" s="45"/>
      <c r="BBD639" s="45"/>
      <c r="BBE639" s="45"/>
      <c r="BBF639" s="45"/>
      <c r="BBG639" s="45"/>
      <c r="BBH639" s="45"/>
      <c r="BBI639" s="45"/>
      <c r="BBJ639" s="45"/>
      <c r="BBK639" s="45"/>
      <c r="BBL639" s="45"/>
      <c r="BBM639" s="45"/>
      <c r="BBN639" s="45"/>
      <c r="BBO639" s="45"/>
      <c r="BBP639" s="45"/>
      <c r="BBQ639" s="45"/>
      <c r="BBR639" s="45"/>
      <c r="BBS639" s="45"/>
      <c r="BBT639" s="45"/>
      <c r="BBU639" s="45"/>
      <c r="BBV639" s="45"/>
      <c r="BBW639" s="45"/>
      <c r="BBX639" s="45"/>
      <c r="BBY639" s="45"/>
      <c r="BBZ639" s="45"/>
      <c r="BCA639" s="45"/>
      <c r="BCB639" s="45"/>
      <c r="BCC639" s="45"/>
      <c r="BCD639" s="45"/>
      <c r="BCE639" s="45"/>
      <c r="BCF639" s="45"/>
      <c r="BCG639" s="45"/>
      <c r="BCH639" s="45"/>
      <c r="BCI639" s="45"/>
      <c r="BCJ639" s="45"/>
      <c r="BCK639" s="45"/>
      <c r="BCL639" s="45"/>
      <c r="BCM639" s="45"/>
      <c r="BCN639" s="45"/>
      <c r="BCO639" s="45"/>
      <c r="BCP639" s="45"/>
      <c r="BCQ639" s="45"/>
      <c r="BCR639" s="45"/>
      <c r="BCS639" s="45"/>
      <c r="BCT639" s="45"/>
      <c r="BCU639" s="45"/>
      <c r="BCV639" s="45"/>
      <c r="BCW639" s="45"/>
      <c r="BCX639" s="45"/>
      <c r="BCY639" s="45"/>
      <c r="BCZ639" s="45"/>
      <c r="BDA639" s="45"/>
      <c r="BDB639" s="45"/>
      <c r="BDC639" s="45"/>
      <c r="BDD639" s="45"/>
      <c r="BDE639" s="45"/>
      <c r="BDF639" s="45"/>
      <c r="BDG639" s="45"/>
      <c r="BDH639" s="45"/>
      <c r="BDI639" s="45"/>
      <c r="BDJ639" s="45"/>
      <c r="BDK639" s="45"/>
      <c r="BDL639" s="45"/>
      <c r="BDM639" s="45"/>
      <c r="BDN639" s="45"/>
      <c r="BDO639" s="45"/>
      <c r="BDP639" s="45"/>
      <c r="BDQ639" s="45"/>
      <c r="BDR639" s="45"/>
      <c r="BDS639" s="45"/>
      <c r="BDT639" s="45"/>
      <c r="BDU639" s="45"/>
      <c r="BDV639" s="45"/>
      <c r="BDW639" s="45"/>
      <c r="BDX639" s="45"/>
      <c r="BDY639" s="45"/>
      <c r="BDZ639" s="45"/>
      <c r="BEA639" s="45"/>
      <c r="BEB639" s="45"/>
      <c r="BEC639" s="45"/>
      <c r="BED639" s="45"/>
      <c r="BEE639" s="45"/>
      <c r="BEF639" s="45"/>
      <c r="BEG639" s="45"/>
      <c r="BEH639" s="45"/>
      <c r="BEI639" s="45"/>
      <c r="BEJ639" s="45"/>
      <c r="BEK639" s="45"/>
      <c r="BEL639" s="45"/>
      <c r="BEM639" s="45"/>
      <c r="BEN639" s="45"/>
      <c r="BEO639" s="45"/>
      <c r="BEP639" s="45"/>
      <c r="BEQ639" s="45"/>
      <c r="BER639" s="45"/>
      <c r="BES639" s="45"/>
      <c r="BET639" s="45"/>
      <c r="BEU639" s="45"/>
      <c r="BEV639" s="45"/>
      <c r="BEW639" s="45"/>
      <c r="BEX639" s="45"/>
      <c r="BEY639" s="45"/>
      <c r="BEZ639" s="45"/>
      <c r="BFA639" s="45"/>
      <c r="BFB639" s="45"/>
      <c r="BFC639" s="45"/>
      <c r="BFD639" s="45"/>
      <c r="BFE639" s="45"/>
      <c r="BFF639" s="45"/>
      <c r="BFG639" s="45"/>
      <c r="BFH639" s="45"/>
      <c r="BFI639" s="45"/>
      <c r="BFJ639" s="45"/>
      <c r="BFK639" s="45"/>
      <c r="BFL639" s="45"/>
      <c r="BFM639" s="45"/>
      <c r="BFN639" s="45"/>
      <c r="BFO639" s="45"/>
      <c r="BFP639" s="45"/>
      <c r="BFQ639" s="45"/>
      <c r="BFR639" s="45"/>
      <c r="BFS639" s="45"/>
      <c r="BFT639" s="45"/>
      <c r="BFU639" s="45"/>
      <c r="BFV639" s="45"/>
      <c r="BFW639" s="45"/>
      <c r="BFX639" s="45"/>
      <c r="BFY639" s="45"/>
      <c r="BFZ639" s="45"/>
      <c r="BGA639" s="45"/>
      <c r="BGB639" s="45"/>
      <c r="BGC639" s="45"/>
      <c r="BGD639" s="45"/>
      <c r="BGE639" s="45"/>
      <c r="BGF639" s="45"/>
      <c r="BGG639" s="45"/>
      <c r="BGH639" s="45"/>
      <c r="BGI639" s="45"/>
      <c r="BGJ639" s="45"/>
      <c r="BGK639" s="45"/>
      <c r="BGL639" s="45"/>
      <c r="BGM639" s="45"/>
      <c r="BGN639" s="45"/>
      <c r="BGO639" s="45"/>
      <c r="BGP639" s="45"/>
      <c r="BGQ639" s="45"/>
      <c r="BGR639" s="45"/>
      <c r="BGS639" s="45"/>
      <c r="BGT639" s="45"/>
      <c r="BGU639" s="45"/>
      <c r="BGV639" s="45"/>
      <c r="BGW639" s="45"/>
      <c r="BGX639" s="45"/>
      <c r="BGY639" s="45"/>
      <c r="BGZ639" s="45"/>
      <c r="BHA639" s="45"/>
      <c r="BHB639" s="45"/>
      <c r="BHC639" s="45"/>
      <c r="BHD639" s="45"/>
      <c r="BHE639" s="45"/>
      <c r="BHF639" s="45"/>
      <c r="BHG639" s="45"/>
      <c r="BHH639" s="45"/>
      <c r="BHI639" s="45"/>
      <c r="BHJ639" s="45"/>
      <c r="BHK639" s="45"/>
      <c r="BHL639" s="45"/>
      <c r="BHM639" s="45"/>
      <c r="BHN639" s="45"/>
      <c r="BHO639" s="45"/>
      <c r="BHP639" s="45"/>
      <c r="BHQ639" s="45"/>
      <c r="BHR639" s="45"/>
      <c r="BHS639" s="45"/>
      <c r="BHT639" s="45"/>
      <c r="BHU639" s="45"/>
      <c r="BHV639" s="45"/>
      <c r="BHW639" s="45"/>
      <c r="BHX639" s="45"/>
      <c r="BHY639" s="45"/>
      <c r="BHZ639" s="45"/>
      <c r="BIA639" s="45"/>
      <c r="BIB639" s="45"/>
      <c r="BIC639" s="45"/>
      <c r="BID639" s="45"/>
      <c r="BIE639" s="45"/>
      <c r="BIF639" s="45"/>
      <c r="BIG639" s="45"/>
      <c r="BIH639" s="45"/>
      <c r="BII639" s="45"/>
      <c r="BIJ639" s="45"/>
      <c r="BIK639" s="45"/>
      <c r="BIL639" s="45"/>
      <c r="BIM639" s="45"/>
      <c r="BIN639" s="45"/>
      <c r="BIO639" s="45"/>
      <c r="BIP639" s="45"/>
      <c r="BIQ639" s="45"/>
      <c r="BIR639" s="45"/>
      <c r="BIS639" s="45"/>
      <c r="BIT639" s="45"/>
      <c r="BIU639" s="45"/>
      <c r="BIV639" s="45"/>
      <c r="BIW639" s="45"/>
      <c r="BIX639" s="45"/>
      <c r="BIY639" s="45"/>
      <c r="BIZ639" s="45"/>
      <c r="BJA639" s="45"/>
      <c r="BJB639" s="45"/>
      <c r="BJC639" s="45"/>
      <c r="BJD639" s="45"/>
      <c r="BJE639" s="45"/>
      <c r="BJF639" s="45"/>
      <c r="BJG639" s="45"/>
      <c r="BJH639" s="45"/>
      <c r="BJI639" s="45"/>
      <c r="BJJ639" s="45"/>
      <c r="BJK639" s="45"/>
      <c r="BJL639" s="45"/>
      <c r="BJM639" s="45"/>
      <c r="BJN639" s="45"/>
      <c r="BJO639" s="45"/>
      <c r="BJP639" s="45"/>
      <c r="BJQ639" s="45"/>
      <c r="BJR639" s="45"/>
      <c r="BJS639" s="45"/>
      <c r="BJT639" s="45"/>
      <c r="BJU639" s="45"/>
      <c r="BJV639" s="45"/>
      <c r="BJW639" s="45"/>
      <c r="BJX639" s="45"/>
      <c r="BJY639" s="45"/>
      <c r="BJZ639" s="45"/>
      <c r="BKA639" s="45"/>
      <c r="BKB639" s="45"/>
      <c r="BKC639" s="45"/>
      <c r="BKD639" s="45"/>
      <c r="BKE639" s="45"/>
      <c r="BKF639" s="45"/>
      <c r="BKG639" s="45"/>
      <c r="BKH639" s="45"/>
      <c r="BKI639" s="45"/>
      <c r="BKJ639" s="45"/>
      <c r="BKK639" s="45"/>
      <c r="BKL639" s="45"/>
      <c r="BKM639" s="45"/>
      <c r="BKN639" s="45"/>
      <c r="BKO639" s="45"/>
      <c r="BKP639" s="45"/>
      <c r="BKQ639" s="45"/>
      <c r="BKR639" s="45"/>
      <c r="BKS639" s="45"/>
      <c r="BKT639" s="45"/>
      <c r="BKU639" s="45"/>
      <c r="BKV639" s="45"/>
      <c r="BKW639" s="45"/>
      <c r="BKX639" s="45"/>
      <c r="BKY639" s="45"/>
      <c r="BKZ639" s="45"/>
      <c r="BLA639" s="45"/>
      <c r="BLB639" s="45"/>
      <c r="BLC639" s="45"/>
      <c r="BLD639" s="45"/>
      <c r="BLE639" s="45"/>
      <c r="BLF639" s="45"/>
      <c r="BLG639" s="45"/>
      <c r="BLH639" s="45"/>
      <c r="BLI639" s="45"/>
      <c r="BLJ639" s="45"/>
      <c r="BLK639" s="45"/>
      <c r="BLL639" s="45"/>
      <c r="BLM639" s="45"/>
      <c r="BLN639" s="45"/>
      <c r="BLO639" s="45"/>
      <c r="BLP639" s="45"/>
      <c r="BLQ639" s="45"/>
      <c r="BLR639" s="45"/>
      <c r="BLS639" s="45"/>
      <c r="BLT639" s="45"/>
      <c r="BLU639" s="45"/>
      <c r="BLV639" s="45"/>
      <c r="BLW639" s="45"/>
      <c r="BLX639" s="45"/>
      <c r="BLY639" s="45"/>
      <c r="BLZ639" s="45"/>
      <c r="BMA639" s="45"/>
      <c r="BMB639" s="45"/>
      <c r="BMC639" s="45"/>
      <c r="BMD639" s="45"/>
      <c r="BME639" s="45"/>
      <c r="BMF639" s="45"/>
      <c r="BMG639" s="45"/>
      <c r="BMH639" s="45"/>
      <c r="BMI639" s="45"/>
      <c r="BMJ639" s="45"/>
      <c r="BMK639" s="45"/>
      <c r="BML639" s="45"/>
      <c r="BMM639" s="45"/>
      <c r="BMN639" s="45"/>
      <c r="BMO639" s="45"/>
      <c r="BMP639" s="45"/>
      <c r="BMQ639" s="45"/>
      <c r="BMR639" s="45"/>
      <c r="BMS639" s="45"/>
      <c r="BMT639" s="45"/>
      <c r="BMU639" s="45"/>
      <c r="BMV639" s="45"/>
      <c r="BMW639" s="45"/>
      <c r="BMX639" s="45"/>
      <c r="BMY639" s="45"/>
      <c r="BMZ639" s="45"/>
      <c r="BNA639" s="45"/>
      <c r="BNB639" s="45"/>
      <c r="BNC639" s="45"/>
      <c r="BND639" s="45"/>
      <c r="BNE639" s="45"/>
      <c r="BNF639" s="45"/>
      <c r="BNG639" s="45"/>
      <c r="BNH639" s="45"/>
      <c r="BNI639" s="45"/>
      <c r="BNJ639" s="45"/>
      <c r="BNK639" s="45"/>
      <c r="BNL639" s="45"/>
      <c r="BNM639" s="45"/>
      <c r="BNN639" s="45"/>
      <c r="BNO639" s="45"/>
      <c r="BNP639" s="45"/>
      <c r="BNQ639" s="45"/>
      <c r="BNR639" s="45"/>
      <c r="BNS639" s="45"/>
      <c r="BNT639" s="45"/>
      <c r="BNU639" s="45"/>
      <c r="BNV639" s="45"/>
      <c r="BNW639" s="45"/>
      <c r="BNX639" s="45"/>
      <c r="BNY639" s="45"/>
      <c r="BNZ639" s="45"/>
      <c r="BOA639" s="45"/>
      <c r="BOB639" s="45"/>
      <c r="BOC639" s="45"/>
      <c r="BOD639" s="45"/>
      <c r="BOE639" s="45"/>
      <c r="BOF639" s="45"/>
      <c r="BOG639" s="45"/>
      <c r="BOH639" s="45"/>
      <c r="BOI639" s="45"/>
      <c r="BOJ639" s="45"/>
      <c r="BOK639" s="45"/>
      <c r="BOL639" s="45"/>
      <c r="BOM639" s="45"/>
      <c r="BON639" s="45"/>
      <c r="BOO639" s="45"/>
      <c r="BOP639" s="45"/>
      <c r="BOQ639" s="45"/>
      <c r="BOR639" s="45"/>
      <c r="BOS639" s="45"/>
      <c r="BOT639" s="45"/>
      <c r="BOU639" s="45"/>
      <c r="BOV639" s="45"/>
      <c r="BOW639" s="45"/>
      <c r="BOX639" s="45"/>
      <c r="BOY639" s="45"/>
      <c r="BOZ639" s="45"/>
      <c r="BPA639" s="45"/>
      <c r="BPB639" s="45"/>
      <c r="BPC639" s="45"/>
      <c r="BPD639" s="45"/>
      <c r="BPE639" s="45"/>
      <c r="BPF639" s="45"/>
      <c r="BPG639" s="45"/>
      <c r="BPH639" s="45"/>
      <c r="BPI639" s="45"/>
      <c r="BPJ639" s="45"/>
      <c r="BPK639" s="45"/>
      <c r="BPL639" s="45"/>
      <c r="BPM639" s="45"/>
      <c r="BPN639" s="45"/>
      <c r="BPO639" s="45"/>
      <c r="BPP639" s="45"/>
      <c r="BPQ639" s="45"/>
      <c r="BPR639" s="45"/>
      <c r="BPS639" s="45"/>
      <c r="BPT639" s="45"/>
      <c r="BPU639" s="45"/>
      <c r="BPV639" s="45"/>
      <c r="BPW639" s="45"/>
      <c r="BPX639" s="45"/>
      <c r="BPY639" s="45"/>
      <c r="BPZ639" s="45"/>
      <c r="BQA639" s="45"/>
      <c r="BQB639" s="45"/>
      <c r="BQC639" s="45"/>
      <c r="BQD639" s="45"/>
      <c r="BQE639" s="45"/>
      <c r="BQF639" s="45"/>
      <c r="BQG639" s="45"/>
      <c r="BQH639" s="45"/>
      <c r="BQI639" s="45"/>
      <c r="BQJ639" s="45"/>
      <c r="BQK639" s="45"/>
      <c r="BQL639" s="45"/>
      <c r="BQM639" s="45"/>
      <c r="BQN639" s="45"/>
      <c r="BQO639" s="45"/>
      <c r="BQP639" s="45"/>
      <c r="BQQ639" s="45"/>
      <c r="BQR639" s="45"/>
      <c r="BQS639" s="45"/>
      <c r="BQT639" s="45"/>
      <c r="BQU639" s="45"/>
      <c r="BQV639" s="45"/>
      <c r="BQW639" s="45"/>
      <c r="BQX639" s="45"/>
      <c r="BQY639" s="45"/>
      <c r="BQZ639" s="45"/>
      <c r="BRA639" s="45"/>
      <c r="BRB639" s="45"/>
      <c r="BRC639" s="45"/>
      <c r="BRD639" s="45"/>
      <c r="BRE639" s="45"/>
      <c r="BRF639" s="45"/>
      <c r="BRG639" s="45"/>
      <c r="BRH639" s="45"/>
      <c r="BRI639" s="45"/>
      <c r="BRJ639" s="45"/>
      <c r="BRK639" s="45"/>
      <c r="BRL639" s="45"/>
      <c r="BRM639" s="45"/>
      <c r="BRN639" s="45"/>
      <c r="BRO639" s="45"/>
      <c r="BRP639" s="45"/>
      <c r="BRQ639" s="45"/>
      <c r="BRR639" s="45"/>
      <c r="BRS639" s="45"/>
      <c r="BRT639" s="45"/>
      <c r="BRU639" s="45"/>
      <c r="BRV639" s="45"/>
      <c r="BRW639" s="45"/>
      <c r="BRX639" s="45"/>
      <c r="BRY639" s="45"/>
      <c r="BRZ639" s="45"/>
      <c r="BSA639" s="45"/>
      <c r="BSB639" s="45"/>
      <c r="BSC639" s="45"/>
      <c r="BSD639" s="45"/>
      <c r="BSE639" s="45"/>
      <c r="BSF639" s="45"/>
      <c r="BSG639" s="45"/>
      <c r="BSH639" s="45"/>
      <c r="BSI639" s="45"/>
      <c r="BSJ639" s="45"/>
      <c r="BSK639" s="45"/>
      <c r="BSL639" s="45"/>
      <c r="BSM639" s="45"/>
      <c r="BSN639" s="45"/>
      <c r="BSO639" s="45"/>
      <c r="BSP639" s="45"/>
      <c r="BSQ639" s="45"/>
      <c r="BSR639" s="45"/>
      <c r="BSS639" s="45"/>
      <c r="BST639" s="45"/>
      <c r="BSU639" s="45"/>
      <c r="BSV639" s="45"/>
      <c r="BSW639" s="45"/>
      <c r="BSX639" s="45"/>
      <c r="BSY639" s="45"/>
      <c r="BSZ639" s="45"/>
      <c r="BTA639" s="45"/>
      <c r="BTB639" s="45"/>
      <c r="BTC639" s="45"/>
      <c r="BTD639" s="45"/>
      <c r="BTE639" s="45"/>
      <c r="BTF639" s="45"/>
      <c r="BTG639" s="45"/>
      <c r="BTH639" s="45"/>
      <c r="BTI639" s="45"/>
      <c r="BTJ639" s="45"/>
      <c r="BTK639" s="45"/>
      <c r="BTL639" s="45"/>
      <c r="BTM639" s="45"/>
      <c r="BTN639" s="45"/>
      <c r="BTO639" s="45"/>
      <c r="BTP639" s="45"/>
      <c r="BTQ639" s="45"/>
      <c r="BTR639" s="45"/>
      <c r="BTS639" s="45"/>
      <c r="BTT639" s="45"/>
      <c r="BTU639" s="45"/>
      <c r="BTV639" s="45"/>
      <c r="BTW639" s="45"/>
      <c r="BTX639" s="45"/>
      <c r="BTY639" s="45"/>
      <c r="BTZ639" s="45"/>
      <c r="BUA639" s="45"/>
      <c r="BUB639" s="45"/>
      <c r="BUC639" s="45"/>
      <c r="BUD639" s="45"/>
      <c r="BUE639" s="45"/>
      <c r="BUF639" s="45"/>
      <c r="BUG639" s="45"/>
      <c r="BUH639" s="45"/>
      <c r="BUI639" s="45"/>
      <c r="BUJ639" s="45"/>
      <c r="BUK639" s="45"/>
      <c r="BUL639" s="45"/>
      <c r="BUM639" s="45"/>
      <c r="BUN639" s="45"/>
      <c r="BUO639" s="45"/>
      <c r="BUP639" s="45"/>
      <c r="BUQ639" s="45"/>
      <c r="BUR639" s="45"/>
      <c r="BUS639" s="45"/>
      <c r="BUT639" s="45"/>
      <c r="BUU639" s="45"/>
      <c r="BUV639" s="45"/>
      <c r="BUW639" s="45"/>
      <c r="BUX639" s="45"/>
      <c r="BUY639" s="45"/>
      <c r="BUZ639" s="45"/>
      <c r="BVA639" s="45"/>
      <c r="BVB639" s="45"/>
      <c r="BVC639" s="45"/>
      <c r="BVD639" s="45"/>
      <c r="BVE639" s="45"/>
      <c r="BVF639" s="45"/>
      <c r="BVG639" s="45"/>
      <c r="BVH639" s="45"/>
      <c r="BVI639" s="45"/>
      <c r="BVJ639" s="45"/>
      <c r="BVK639" s="45"/>
      <c r="BVL639" s="45"/>
      <c r="BVM639" s="45"/>
      <c r="BVN639" s="45"/>
      <c r="BVO639" s="45"/>
      <c r="BVP639" s="45"/>
      <c r="BVQ639" s="45"/>
      <c r="BVR639" s="45"/>
      <c r="BVS639" s="45"/>
      <c r="BVT639" s="45"/>
      <c r="BVU639" s="45"/>
      <c r="BVV639" s="45"/>
      <c r="BVW639" s="45"/>
      <c r="BVX639" s="45"/>
      <c r="BVY639" s="45"/>
      <c r="BVZ639" s="45"/>
      <c r="BWA639" s="45"/>
      <c r="BWB639" s="45"/>
      <c r="BWC639" s="45"/>
      <c r="BWD639" s="45"/>
      <c r="BWE639" s="45"/>
      <c r="BWF639" s="45"/>
      <c r="BWG639" s="45"/>
      <c r="BWH639" s="45"/>
      <c r="BWI639" s="45"/>
      <c r="BWJ639" s="45"/>
      <c r="BWK639" s="45"/>
      <c r="BWL639" s="45"/>
      <c r="BWM639" s="45"/>
      <c r="BWN639" s="45"/>
      <c r="BWO639" s="45"/>
      <c r="BWP639" s="45"/>
      <c r="BWQ639" s="45"/>
      <c r="BWR639" s="45"/>
      <c r="BWS639" s="45"/>
      <c r="BWT639" s="45"/>
      <c r="BWU639" s="45"/>
      <c r="BWV639" s="45"/>
      <c r="BWW639" s="45"/>
      <c r="BWX639" s="45"/>
      <c r="BWY639" s="45"/>
      <c r="BWZ639" s="45"/>
      <c r="BXA639" s="45"/>
      <c r="BXB639" s="45"/>
      <c r="BXC639" s="45"/>
      <c r="BXD639" s="45"/>
      <c r="BXE639" s="45"/>
      <c r="BXF639" s="45"/>
      <c r="BXG639" s="45"/>
      <c r="BXH639" s="45"/>
      <c r="BXI639" s="45"/>
      <c r="BXJ639" s="45"/>
      <c r="BXK639" s="45"/>
      <c r="BXL639" s="45"/>
      <c r="BXM639" s="45"/>
      <c r="BXN639" s="45"/>
      <c r="BXO639" s="45"/>
      <c r="BXP639" s="45"/>
      <c r="BXQ639" s="45"/>
      <c r="BXR639" s="45"/>
      <c r="BXS639" s="45"/>
      <c r="BXT639" s="45"/>
      <c r="BXU639" s="45"/>
      <c r="BXV639" s="45"/>
      <c r="BXW639" s="45"/>
      <c r="BXX639" s="45"/>
      <c r="BXY639" s="45"/>
      <c r="BXZ639" s="45"/>
      <c r="BYA639" s="45"/>
      <c r="BYB639" s="45"/>
      <c r="BYC639" s="45"/>
      <c r="BYD639" s="45"/>
      <c r="BYE639" s="45"/>
      <c r="BYF639" s="45"/>
      <c r="BYG639" s="45"/>
      <c r="BYH639" s="45"/>
      <c r="BYI639" s="45"/>
      <c r="BYJ639" s="45"/>
      <c r="BYK639" s="45"/>
      <c r="BYL639" s="45"/>
      <c r="BYM639" s="45"/>
      <c r="BYN639" s="45"/>
      <c r="BYO639" s="45"/>
      <c r="BYP639" s="45"/>
      <c r="BYQ639" s="45"/>
      <c r="BYR639" s="45"/>
      <c r="BYS639" s="45"/>
      <c r="BYT639" s="45"/>
      <c r="BYU639" s="45"/>
      <c r="BYV639" s="45"/>
      <c r="BYW639" s="45"/>
      <c r="BYX639" s="45"/>
      <c r="BYY639" s="45"/>
      <c r="BYZ639" s="45"/>
      <c r="BZA639" s="45"/>
      <c r="BZB639" s="45"/>
      <c r="BZC639" s="45"/>
      <c r="BZD639" s="45"/>
      <c r="BZE639" s="45"/>
      <c r="BZF639" s="45"/>
      <c r="BZG639" s="45"/>
      <c r="BZH639" s="45"/>
      <c r="BZI639" s="45"/>
      <c r="BZJ639" s="45"/>
      <c r="BZK639" s="45"/>
      <c r="BZL639" s="45"/>
      <c r="BZM639" s="45"/>
      <c r="BZN639" s="45"/>
      <c r="BZO639" s="45"/>
      <c r="BZP639" s="45"/>
      <c r="BZQ639" s="45"/>
      <c r="BZR639" s="45"/>
      <c r="BZS639" s="45"/>
      <c r="BZT639" s="45"/>
      <c r="BZU639" s="45"/>
      <c r="BZV639" s="45"/>
      <c r="BZW639" s="45"/>
      <c r="BZX639" s="45"/>
      <c r="BZY639" s="45"/>
      <c r="BZZ639" s="45"/>
      <c r="CAA639" s="45"/>
      <c r="CAB639" s="45"/>
      <c r="CAC639" s="45"/>
      <c r="CAD639" s="45"/>
      <c r="CAE639" s="45"/>
      <c r="CAF639" s="45"/>
      <c r="CAG639" s="45"/>
      <c r="CAH639" s="45"/>
      <c r="CAI639" s="45"/>
      <c r="CAJ639" s="45"/>
      <c r="CAK639" s="45"/>
      <c r="CAL639" s="45"/>
      <c r="CAM639" s="45"/>
      <c r="CAN639" s="45"/>
      <c r="CAO639" s="45"/>
      <c r="CAP639" s="45"/>
      <c r="CAQ639" s="45"/>
      <c r="CAR639" s="45"/>
      <c r="CAS639" s="45"/>
      <c r="CAT639" s="45"/>
      <c r="CAU639" s="45"/>
      <c r="CAV639" s="45"/>
      <c r="CAW639" s="45"/>
      <c r="CAX639" s="45"/>
      <c r="CAY639" s="45"/>
      <c r="CAZ639" s="45"/>
      <c r="CBA639" s="45"/>
      <c r="CBB639" s="45"/>
      <c r="CBC639" s="45"/>
      <c r="CBD639" s="45"/>
      <c r="CBE639" s="45"/>
      <c r="CBF639" s="45"/>
      <c r="CBG639" s="45"/>
      <c r="CBH639" s="45"/>
      <c r="CBI639" s="45"/>
      <c r="CBJ639" s="45"/>
      <c r="CBK639" s="45"/>
      <c r="CBL639" s="45"/>
      <c r="CBM639" s="45"/>
      <c r="CBN639" s="45"/>
      <c r="CBO639" s="45"/>
      <c r="CBP639" s="45"/>
      <c r="CBQ639" s="45"/>
      <c r="CBR639" s="45"/>
      <c r="CBS639" s="45"/>
      <c r="CBT639" s="45"/>
      <c r="CBU639" s="45"/>
      <c r="CBV639" s="45"/>
      <c r="CBW639" s="45"/>
      <c r="CBX639" s="45"/>
      <c r="CBY639" s="45"/>
      <c r="CBZ639" s="45"/>
      <c r="CCA639" s="45"/>
      <c r="CCB639" s="45"/>
      <c r="CCC639" s="45"/>
      <c r="CCD639" s="45"/>
      <c r="CCE639" s="45"/>
      <c r="CCF639" s="45"/>
      <c r="CCG639" s="45"/>
      <c r="CCH639" s="45"/>
      <c r="CCI639" s="45"/>
      <c r="CCJ639" s="45"/>
      <c r="CCK639" s="45"/>
      <c r="CCL639" s="45"/>
      <c r="CCM639" s="45"/>
      <c r="CCN639" s="45"/>
      <c r="CCO639" s="45"/>
      <c r="CCP639" s="45"/>
      <c r="CCQ639" s="45"/>
      <c r="CCR639" s="45"/>
      <c r="CCS639" s="45"/>
      <c r="CCT639" s="45"/>
      <c r="CCU639" s="45"/>
      <c r="CCV639" s="45"/>
      <c r="CCW639" s="45"/>
      <c r="CCX639" s="45"/>
      <c r="CCY639" s="45"/>
      <c r="CCZ639" s="45"/>
      <c r="CDA639" s="45"/>
      <c r="CDB639" s="45"/>
      <c r="CDC639" s="45"/>
      <c r="CDD639" s="45"/>
      <c r="CDE639" s="45"/>
      <c r="CDF639" s="45"/>
      <c r="CDG639" s="45"/>
      <c r="CDH639" s="45"/>
      <c r="CDI639" s="45"/>
      <c r="CDJ639" s="45"/>
      <c r="CDK639" s="45"/>
      <c r="CDL639" s="45"/>
      <c r="CDM639" s="45"/>
      <c r="CDN639" s="45"/>
      <c r="CDO639" s="45"/>
      <c r="CDP639" s="45"/>
      <c r="CDQ639" s="45"/>
      <c r="CDR639" s="45"/>
      <c r="CDS639" s="45"/>
      <c r="CDT639" s="45"/>
      <c r="CDU639" s="45"/>
      <c r="CDV639" s="45"/>
      <c r="CDW639" s="45"/>
      <c r="CDX639" s="45"/>
      <c r="CDY639" s="45"/>
      <c r="CDZ639" s="45"/>
      <c r="CEA639" s="45"/>
      <c r="CEB639" s="45"/>
      <c r="CEC639" s="45"/>
      <c r="CED639" s="45"/>
      <c r="CEE639" s="45"/>
      <c r="CEF639" s="45"/>
      <c r="CEG639" s="45"/>
      <c r="CEH639" s="45"/>
      <c r="CEI639" s="45"/>
      <c r="CEJ639" s="45"/>
      <c r="CEK639" s="45"/>
      <c r="CEL639" s="45"/>
      <c r="CEM639" s="45"/>
      <c r="CEN639" s="45"/>
      <c r="CEO639" s="45"/>
      <c r="CEP639" s="45"/>
      <c r="CEQ639" s="45"/>
      <c r="CER639" s="45"/>
      <c r="CES639" s="45"/>
      <c r="CET639" s="45"/>
      <c r="CEU639" s="45"/>
      <c r="CEV639" s="45"/>
      <c r="CEW639" s="45"/>
      <c r="CEX639" s="45"/>
      <c r="CEY639" s="45"/>
      <c r="CEZ639" s="45"/>
      <c r="CFA639" s="45"/>
      <c r="CFB639" s="45"/>
      <c r="CFC639" s="45"/>
      <c r="CFD639" s="45"/>
      <c r="CFE639" s="45"/>
      <c r="CFF639" s="45"/>
      <c r="CFG639" s="45"/>
      <c r="CFH639" s="45"/>
      <c r="CFI639" s="45"/>
      <c r="CFJ639" s="45"/>
      <c r="CFK639" s="45"/>
      <c r="CFL639" s="45"/>
      <c r="CFM639" s="45"/>
      <c r="CFN639" s="45"/>
      <c r="CFO639" s="45"/>
      <c r="CFP639" s="45"/>
      <c r="CFQ639" s="45"/>
      <c r="CFR639" s="45"/>
      <c r="CFS639" s="45"/>
      <c r="CFT639" s="45"/>
      <c r="CFU639" s="45"/>
      <c r="CFV639" s="45"/>
      <c r="CFW639" s="45"/>
      <c r="CFX639" s="45"/>
      <c r="CFY639" s="45"/>
      <c r="CFZ639" s="45"/>
      <c r="CGA639" s="45"/>
      <c r="CGB639" s="45"/>
      <c r="CGC639" s="45"/>
      <c r="CGD639" s="45"/>
      <c r="CGE639" s="45"/>
      <c r="CGF639" s="45"/>
      <c r="CGG639" s="45"/>
      <c r="CGH639" s="45"/>
      <c r="CGI639" s="45"/>
      <c r="CGJ639" s="45"/>
      <c r="CGK639" s="45"/>
      <c r="CGL639" s="45"/>
      <c r="CGM639" s="45"/>
      <c r="CGN639" s="45"/>
      <c r="CGO639" s="45"/>
      <c r="CGP639" s="45"/>
      <c r="CGQ639" s="45"/>
      <c r="CGR639" s="45"/>
      <c r="CGS639" s="45"/>
      <c r="CGT639" s="45"/>
      <c r="CGU639" s="45"/>
      <c r="CGV639" s="45"/>
      <c r="CGW639" s="45"/>
      <c r="CGX639" s="45"/>
      <c r="CGY639" s="45"/>
      <c r="CGZ639" s="45"/>
      <c r="CHA639" s="45"/>
      <c r="CHB639" s="45"/>
      <c r="CHC639" s="45"/>
      <c r="CHD639" s="45"/>
      <c r="CHE639" s="45"/>
      <c r="CHF639" s="45"/>
      <c r="CHG639" s="45"/>
      <c r="CHH639" s="45"/>
      <c r="CHI639" s="45"/>
      <c r="CHJ639" s="45"/>
      <c r="CHK639" s="45"/>
      <c r="CHL639" s="45"/>
      <c r="CHM639" s="45"/>
      <c r="CHN639" s="45"/>
      <c r="CHO639" s="45"/>
      <c r="CHP639" s="45"/>
      <c r="CHQ639" s="45"/>
      <c r="CHR639" s="45"/>
      <c r="CHS639" s="45"/>
      <c r="CHT639" s="45"/>
      <c r="CHU639" s="45"/>
      <c r="CHV639" s="45"/>
      <c r="CHW639" s="45"/>
      <c r="CHX639" s="45"/>
      <c r="CHY639" s="45"/>
      <c r="CHZ639" s="45"/>
      <c r="CIA639" s="45"/>
      <c r="CIB639" s="45"/>
      <c r="CIC639" s="45"/>
      <c r="CID639" s="45"/>
      <c r="CIE639" s="45"/>
      <c r="CIF639" s="45"/>
      <c r="CIG639" s="45"/>
      <c r="CIH639" s="45"/>
      <c r="CII639" s="45"/>
      <c r="CIJ639" s="45"/>
      <c r="CIK639" s="45"/>
      <c r="CIL639" s="45"/>
      <c r="CIM639" s="45"/>
      <c r="CIN639" s="45"/>
      <c r="CIO639" s="45"/>
      <c r="CIP639" s="45"/>
      <c r="CIQ639" s="45"/>
      <c r="CIR639" s="45"/>
      <c r="CIS639" s="45"/>
      <c r="CIT639" s="45"/>
      <c r="CIU639" s="45"/>
      <c r="CIV639" s="45"/>
      <c r="CIW639" s="45"/>
      <c r="CIX639" s="45"/>
      <c r="CIY639" s="45"/>
      <c r="CIZ639" s="45"/>
      <c r="CJA639" s="45"/>
      <c r="CJB639" s="45"/>
      <c r="CJC639" s="45"/>
      <c r="CJD639" s="45"/>
      <c r="CJE639" s="45"/>
      <c r="CJF639" s="45"/>
      <c r="CJG639" s="45"/>
      <c r="CJH639" s="45"/>
      <c r="CJI639" s="45"/>
      <c r="CJJ639" s="45"/>
      <c r="CJK639" s="45"/>
      <c r="CJL639" s="45"/>
      <c r="CJM639" s="45"/>
      <c r="CJN639" s="45"/>
      <c r="CJO639" s="45"/>
      <c r="CJP639" s="45"/>
      <c r="CJQ639" s="45"/>
      <c r="CJR639" s="45"/>
      <c r="CJS639" s="45"/>
      <c r="CJT639" s="45"/>
      <c r="CJU639" s="45"/>
      <c r="CJV639" s="45"/>
      <c r="CJW639" s="45"/>
      <c r="CJX639" s="45"/>
      <c r="CJY639" s="45"/>
      <c r="CJZ639" s="45"/>
      <c r="CKA639" s="45"/>
      <c r="CKB639" s="45"/>
      <c r="CKC639" s="45"/>
      <c r="CKD639" s="45"/>
      <c r="CKE639" s="45"/>
      <c r="CKF639" s="45"/>
      <c r="CKG639" s="45"/>
      <c r="CKH639" s="45"/>
      <c r="CKI639" s="45"/>
      <c r="CKJ639" s="45"/>
      <c r="CKK639" s="45"/>
      <c r="CKL639" s="45"/>
      <c r="CKM639" s="45"/>
      <c r="CKN639" s="45"/>
      <c r="CKO639" s="45"/>
      <c r="CKP639" s="45"/>
      <c r="CKQ639" s="45"/>
      <c r="CKR639" s="45"/>
      <c r="CKS639" s="45"/>
      <c r="CKT639" s="45"/>
      <c r="CKU639" s="45"/>
      <c r="CKV639" s="45"/>
      <c r="CKW639" s="45"/>
      <c r="CKX639" s="45"/>
      <c r="CKY639" s="45"/>
      <c r="CKZ639" s="45"/>
      <c r="CLA639" s="45"/>
      <c r="CLB639" s="45"/>
      <c r="CLC639" s="45"/>
      <c r="CLD639" s="45"/>
      <c r="CLE639" s="45"/>
      <c r="CLF639" s="45"/>
      <c r="CLG639" s="45"/>
      <c r="CLH639" s="45"/>
      <c r="CLI639" s="45"/>
      <c r="CLJ639" s="45"/>
      <c r="CLK639" s="45"/>
      <c r="CLL639" s="45"/>
      <c r="CLM639" s="45"/>
      <c r="CLN639" s="45"/>
      <c r="CLO639" s="45"/>
      <c r="CLP639" s="45"/>
      <c r="CLQ639" s="45"/>
      <c r="CLR639" s="45"/>
      <c r="CLS639" s="45"/>
      <c r="CLT639" s="45"/>
      <c r="CLU639" s="45"/>
      <c r="CLV639" s="45"/>
      <c r="CLW639" s="45"/>
      <c r="CLX639" s="45"/>
      <c r="CLY639" s="45"/>
      <c r="CLZ639" s="45"/>
      <c r="CMA639" s="45"/>
      <c r="CMB639" s="45"/>
      <c r="CMC639" s="45"/>
      <c r="CMD639" s="45"/>
      <c r="CME639" s="45"/>
      <c r="CMF639" s="45"/>
      <c r="CMG639" s="45"/>
      <c r="CMH639" s="45"/>
      <c r="CMI639" s="45"/>
      <c r="CMJ639" s="45"/>
      <c r="CMK639" s="45"/>
      <c r="CML639" s="45"/>
      <c r="CMM639" s="45"/>
      <c r="CMN639" s="45"/>
      <c r="CMO639" s="45"/>
      <c r="CMP639" s="45"/>
      <c r="CMQ639" s="45"/>
      <c r="CMR639" s="45"/>
      <c r="CMS639" s="45"/>
      <c r="CMT639" s="45"/>
      <c r="CMU639" s="45"/>
      <c r="CMV639" s="45"/>
      <c r="CMW639" s="45"/>
      <c r="CMX639" s="45"/>
      <c r="CMY639" s="45"/>
      <c r="CMZ639" s="45"/>
      <c r="CNA639" s="45"/>
      <c r="CNB639" s="45"/>
      <c r="CNC639" s="45"/>
      <c r="CND639" s="45"/>
      <c r="CNE639" s="45"/>
      <c r="CNF639" s="45"/>
      <c r="CNG639" s="45"/>
      <c r="CNH639" s="45"/>
      <c r="CNI639" s="45"/>
      <c r="CNJ639" s="45"/>
      <c r="CNK639" s="45"/>
      <c r="CNL639" s="45"/>
      <c r="CNM639" s="45"/>
      <c r="CNN639" s="45"/>
      <c r="CNO639" s="45"/>
      <c r="CNP639" s="45"/>
      <c r="CNQ639" s="45"/>
      <c r="CNR639" s="45"/>
      <c r="CNS639" s="45"/>
      <c r="CNT639" s="45"/>
      <c r="CNU639" s="45"/>
      <c r="CNV639" s="45"/>
      <c r="CNW639" s="45"/>
      <c r="CNX639" s="45"/>
      <c r="CNY639" s="45"/>
      <c r="CNZ639" s="45"/>
      <c r="COA639" s="45"/>
      <c r="COB639" s="45"/>
      <c r="COC639" s="45"/>
      <c r="COD639" s="45"/>
      <c r="COE639" s="45"/>
      <c r="COF639" s="45"/>
      <c r="COG639" s="45"/>
      <c r="COH639" s="45"/>
      <c r="COI639" s="45"/>
      <c r="COJ639" s="45"/>
      <c r="COK639" s="45"/>
      <c r="COL639" s="45"/>
      <c r="COM639" s="45"/>
      <c r="CON639" s="45"/>
      <c r="COO639" s="45"/>
      <c r="COP639" s="45"/>
      <c r="COQ639" s="45"/>
      <c r="COR639" s="45"/>
      <c r="COS639" s="45"/>
      <c r="COT639" s="45"/>
      <c r="COU639" s="45"/>
      <c r="COV639" s="45"/>
      <c r="COW639" s="45"/>
      <c r="COX639" s="45"/>
      <c r="COY639" s="45"/>
      <c r="COZ639" s="45"/>
      <c r="CPA639" s="45"/>
      <c r="CPB639" s="45"/>
      <c r="CPC639" s="45"/>
      <c r="CPD639" s="45"/>
      <c r="CPE639" s="45"/>
      <c r="CPF639" s="45"/>
      <c r="CPG639" s="45"/>
      <c r="CPH639" s="45"/>
      <c r="CPI639" s="45"/>
      <c r="CPJ639" s="45"/>
      <c r="CPK639" s="45"/>
      <c r="CPL639" s="45"/>
      <c r="CPM639" s="45"/>
      <c r="CPN639" s="45"/>
      <c r="CPO639" s="45"/>
      <c r="CPP639" s="45"/>
      <c r="CPQ639" s="45"/>
      <c r="CPR639" s="45"/>
      <c r="CPS639" s="45"/>
      <c r="CPT639" s="45"/>
      <c r="CPU639" s="45"/>
      <c r="CPV639" s="45"/>
      <c r="CPW639" s="45"/>
      <c r="CPX639" s="45"/>
      <c r="CPY639" s="45"/>
      <c r="CPZ639" s="45"/>
      <c r="CQA639" s="45"/>
      <c r="CQB639" s="45"/>
      <c r="CQC639" s="45"/>
      <c r="CQD639" s="45"/>
      <c r="CQE639" s="45"/>
      <c r="CQF639" s="45"/>
      <c r="CQG639" s="45"/>
      <c r="CQH639" s="45"/>
      <c r="CQI639" s="45"/>
      <c r="CQJ639" s="45"/>
      <c r="CQK639" s="45"/>
      <c r="CQL639" s="45"/>
      <c r="CQM639" s="45"/>
      <c r="CQN639" s="45"/>
      <c r="CQO639" s="45"/>
      <c r="CQP639" s="45"/>
      <c r="CQQ639" s="45"/>
      <c r="CQR639" s="45"/>
      <c r="CQS639" s="45"/>
      <c r="CQT639" s="45"/>
      <c r="CQU639" s="45"/>
      <c r="CQV639" s="45"/>
      <c r="CQW639" s="45"/>
      <c r="CQX639" s="45"/>
      <c r="CQY639" s="45"/>
      <c r="CQZ639" s="45"/>
      <c r="CRA639" s="45"/>
      <c r="CRB639" s="45"/>
      <c r="CRC639" s="45"/>
      <c r="CRD639" s="45"/>
      <c r="CRE639" s="45"/>
      <c r="CRF639" s="45"/>
      <c r="CRG639" s="45"/>
      <c r="CRH639" s="45"/>
      <c r="CRI639" s="45"/>
      <c r="CRJ639" s="45"/>
      <c r="CRK639" s="45"/>
      <c r="CRL639" s="45"/>
      <c r="CRM639" s="45"/>
      <c r="CRN639" s="45"/>
      <c r="CRO639" s="45"/>
      <c r="CRP639" s="45"/>
      <c r="CRQ639" s="45"/>
      <c r="CRR639" s="45"/>
      <c r="CRS639" s="45"/>
      <c r="CRT639" s="45"/>
      <c r="CRU639" s="45"/>
      <c r="CRV639" s="45"/>
      <c r="CRW639" s="45"/>
      <c r="CRX639" s="45"/>
      <c r="CRY639" s="45"/>
      <c r="CRZ639" s="45"/>
      <c r="CSA639" s="45"/>
      <c r="CSB639" s="45"/>
      <c r="CSC639" s="45"/>
      <c r="CSD639" s="45"/>
      <c r="CSE639" s="45"/>
      <c r="CSF639" s="45"/>
      <c r="CSG639" s="45"/>
      <c r="CSH639" s="45"/>
      <c r="CSI639" s="45"/>
      <c r="CSJ639" s="45"/>
      <c r="CSK639" s="45"/>
      <c r="CSL639" s="45"/>
      <c r="CSM639" s="45"/>
      <c r="CSN639" s="45"/>
      <c r="CSO639" s="45"/>
      <c r="CSP639" s="45"/>
      <c r="CSQ639" s="45"/>
      <c r="CSR639" s="45"/>
      <c r="CSS639" s="45"/>
      <c r="CST639" s="45"/>
      <c r="CSU639" s="45"/>
      <c r="CSV639" s="45"/>
      <c r="CSW639" s="45"/>
      <c r="CSX639" s="45"/>
      <c r="CSY639" s="45"/>
      <c r="CSZ639" s="45"/>
      <c r="CTA639" s="45"/>
      <c r="CTB639" s="45"/>
      <c r="CTC639" s="45"/>
      <c r="CTD639" s="45"/>
      <c r="CTE639" s="45"/>
      <c r="CTF639" s="45"/>
      <c r="CTG639" s="45"/>
      <c r="CTH639" s="45"/>
      <c r="CTI639" s="45"/>
      <c r="CTJ639" s="45"/>
      <c r="CTK639" s="45"/>
      <c r="CTL639" s="45"/>
      <c r="CTM639" s="45"/>
      <c r="CTN639" s="45"/>
      <c r="CTO639" s="45"/>
      <c r="CTP639" s="45"/>
      <c r="CTQ639" s="45"/>
      <c r="CTR639" s="45"/>
      <c r="CTS639" s="45"/>
      <c r="CTT639" s="45"/>
      <c r="CTU639" s="45"/>
      <c r="CTV639" s="45"/>
      <c r="CTW639" s="45"/>
      <c r="CTX639" s="45"/>
      <c r="CTY639" s="45"/>
      <c r="CTZ639" s="45"/>
      <c r="CUA639" s="45"/>
      <c r="CUB639" s="45"/>
      <c r="CUC639" s="45"/>
      <c r="CUD639" s="45"/>
      <c r="CUE639" s="45"/>
      <c r="CUF639" s="45"/>
      <c r="CUG639" s="45"/>
      <c r="CUH639" s="45"/>
      <c r="CUI639" s="45"/>
      <c r="CUJ639" s="45"/>
      <c r="CUK639" s="45"/>
      <c r="CUL639" s="45"/>
      <c r="CUM639" s="45"/>
      <c r="CUN639" s="45"/>
      <c r="CUO639" s="45"/>
      <c r="CUP639" s="45"/>
      <c r="CUQ639" s="45"/>
      <c r="CUR639" s="45"/>
      <c r="CUS639" s="45"/>
      <c r="CUT639" s="45"/>
      <c r="CUU639" s="45"/>
      <c r="CUV639" s="45"/>
      <c r="CUW639" s="45"/>
      <c r="CUX639" s="45"/>
      <c r="CUY639" s="45"/>
      <c r="CUZ639" s="45"/>
      <c r="CVA639" s="45"/>
      <c r="CVB639" s="45"/>
      <c r="CVC639" s="45"/>
      <c r="CVD639" s="45"/>
      <c r="CVE639" s="45"/>
      <c r="CVF639" s="45"/>
      <c r="CVG639" s="45"/>
      <c r="CVH639" s="45"/>
      <c r="CVI639" s="45"/>
      <c r="CVJ639" s="45"/>
      <c r="CVK639" s="45"/>
      <c r="CVL639" s="45"/>
      <c r="CVM639" s="45"/>
      <c r="CVN639" s="45"/>
      <c r="CVO639" s="45"/>
      <c r="CVP639" s="45"/>
      <c r="CVQ639" s="45"/>
      <c r="CVR639" s="45"/>
      <c r="CVS639" s="45"/>
      <c r="CVT639" s="45"/>
      <c r="CVU639" s="45"/>
      <c r="CVV639" s="45"/>
      <c r="CVW639" s="45"/>
      <c r="CVX639" s="45"/>
      <c r="CVY639" s="45"/>
      <c r="CVZ639" s="45"/>
      <c r="CWA639" s="45"/>
      <c r="CWB639" s="45"/>
      <c r="CWC639" s="45"/>
      <c r="CWD639" s="45"/>
      <c r="CWE639" s="45"/>
      <c r="CWF639" s="45"/>
      <c r="CWG639" s="45"/>
      <c r="CWH639" s="45"/>
      <c r="CWI639" s="45"/>
      <c r="CWJ639" s="45"/>
      <c r="CWK639" s="45"/>
      <c r="CWL639" s="45"/>
      <c r="CWM639" s="45"/>
      <c r="CWN639" s="45"/>
      <c r="CWO639" s="45"/>
      <c r="CWP639" s="45"/>
      <c r="CWQ639" s="45"/>
      <c r="CWR639" s="45"/>
      <c r="CWS639" s="45"/>
      <c r="CWT639" s="45"/>
      <c r="CWU639" s="45"/>
      <c r="CWV639" s="45"/>
      <c r="CWW639" s="45"/>
      <c r="CWX639" s="45"/>
      <c r="CWY639" s="45"/>
      <c r="CWZ639" s="45"/>
      <c r="CXA639" s="45"/>
      <c r="CXB639" s="45"/>
      <c r="CXC639" s="45"/>
      <c r="CXD639" s="45"/>
      <c r="CXE639" s="45"/>
      <c r="CXF639" s="45"/>
      <c r="CXG639" s="45"/>
      <c r="CXH639" s="45"/>
      <c r="CXI639" s="45"/>
      <c r="CXJ639" s="45"/>
      <c r="CXK639" s="45"/>
      <c r="CXL639" s="45"/>
      <c r="CXM639" s="45"/>
      <c r="CXN639" s="45"/>
      <c r="CXO639" s="45"/>
      <c r="CXP639" s="45"/>
      <c r="CXQ639" s="45"/>
      <c r="CXR639" s="45"/>
      <c r="CXS639" s="45"/>
      <c r="CXT639" s="45"/>
      <c r="CXU639" s="45"/>
      <c r="CXV639" s="45"/>
      <c r="CXW639" s="45"/>
      <c r="CXX639" s="45"/>
      <c r="CXY639" s="45"/>
      <c r="CXZ639" s="45"/>
      <c r="CYA639" s="45"/>
      <c r="CYB639" s="45"/>
      <c r="CYC639" s="45"/>
      <c r="CYD639" s="45"/>
      <c r="CYE639" s="45"/>
      <c r="CYF639" s="45"/>
      <c r="CYG639" s="45"/>
      <c r="CYH639" s="45"/>
      <c r="CYI639" s="45"/>
      <c r="CYJ639" s="45"/>
      <c r="CYK639" s="45"/>
      <c r="CYL639" s="45"/>
      <c r="CYM639" s="45"/>
      <c r="CYN639" s="45"/>
      <c r="CYO639" s="45"/>
      <c r="CYP639" s="45"/>
      <c r="CYQ639" s="45"/>
      <c r="CYR639" s="45"/>
      <c r="CYS639" s="45"/>
      <c r="CYT639" s="45"/>
      <c r="CYU639" s="45"/>
      <c r="CYV639" s="45"/>
      <c r="CYW639" s="45"/>
      <c r="CYX639" s="45"/>
      <c r="CYY639" s="45"/>
      <c r="CYZ639" s="45"/>
      <c r="CZA639" s="45"/>
      <c r="CZB639" s="45"/>
      <c r="CZC639" s="45"/>
      <c r="CZD639" s="45"/>
      <c r="CZE639" s="45"/>
      <c r="CZF639" s="45"/>
      <c r="CZG639" s="45"/>
      <c r="CZH639" s="45"/>
      <c r="CZI639" s="45"/>
      <c r="CZJ639" s="45"/>
      <c r="CZK639" s="45"/>
      <c r="CZL639" s="45"/>
      <c r="CZM639" s="45"/>
      <c r="CZN639" s="45"/>
      <c r="CZO639" s="45"/>
      <c r="CZP639" s="45"/>
      <c r="CZQ639" s="45"/>
      <c r="CZR639" s="45"/>
      <c r="CZS639" s="45"/>
      <c r="CZT639" s="45"/>
      <c r="CZU639" s="45"/>
      <c r="CZV639" s="45"/>
      <c r="CZW639" s="45"/>
      <c r="CZX639" s="45"/>
      <c r="CZY639" s="45"/>
      <c r="CZZ639" s="45"/>
      <c r="DAA639" s="45"/>
      <c r="DAB639" s="45"/>
      <c r="DAC639" s="45"/>
      <c r="DAD639" s="45"/>
      <c r="DAE639" s="45"/>
      <c r="DAF639" s="45"/>
      <c r="DAG639" s="45"/>
      <c r="DAH639" s="45"/>
      <c r="DAI639" s="45"/>
      <c r="DAJ639" s="45"/>
      <c r="DAK639" s="45"/>
      <c r="DAL639" s="45"/>
      <c r="DAM639" s="45"/>
      <c r="DAN639" s="45"/>
      <c r="DAO639" s="45"/>
      <c r="DAP639" s="45"/>
      <c r="DAQ639" s="45"/>
      <c r="DAR639" s="45"/>
      <c r="DAS639" s="45"/>
      <c r="DAT639" s="45"/>
      <c r="DAU639" s="45"/>
      <c r="DAV639" s="45"/>
      <c r="DAW639" s="45"/>
      <c r="DAX639" s="45"/>
      <c r="DAY639" s="45"/>
      <c r="DAZ639" s="45"/>
      <c r="DBA639" s="45"/>
      <c r="DBB639" s="45"/>
      <c r="DBC639" s="45"/>
      <c r="DBD639" s="45"/>
      <c r="DBE639" s="45"/>
      <c r="DBF639" s="45"/>
      <c r="DBG639" s="45"/>
      <c r="DBH639" s="45"/>
      <c r="DBI639" s="45"/>
      <c r="DBJ639" s="45"/>
      <c r="DBK639" s="45"/>
      <c r="DBL639" s="45"/>
      <c r="DBM639" s="45"/>
      <c r="DBN639" s="45"/>
      <c r="DBO639" s="45"/>
      <c r="DBP639" s="45"/>
      <c r="DBQ639" s="45"/>
      <c r="DBR639" s="45"/>
      <c r="DBS639" s="45"/>
      <c r="DBT639" s="45"/>
      <c r="DBU639" s="45"/>
      <c r="DBV639" s="45"/>
      <c r="DBW639" s="45"/>
      <c r="DBX639" s="45"/>
      <c r="DBY639" s="45"/>
      <c r="DBZ639" s="45"/>
      <c r="DCA639" s="45"/>
      <c r="DCB639" s="45"/>
      <c r="DCC639" s="45"/>
      <c r="DCD639" s="45"/>
      <c r="DCE639" s="45"/>
      <c r="DCF639" s="45"/>
      <c r="DCG639" s="45"/>
      <c r="DCH639" s="45"/>
      <c r="DCI639" s="45"/>
      <c r="DCJ639" s="45"/>
      <c r="DCK639" s="45"/>
      <c r="DCL639" s="45"/>
      <c r="DCM639" s="45"/>
      <c r="DCN639" s="45"/>
      <c r="DCO639" s="45"/>
      <c r="DCP639" s="45"/>
      <c r="DCQ639" s="45"/>
      <c r="DCR639" s="45"/>
      <c r="DCS639" s="45"/>
      <c r="DCT639" s="45"/>
      <c r="DCU639" s="45"/>
      <c r="DCV639" s="45"/>
      <c r="DCW639" s="45"/>
      <c r="DCX639" s="45"/>
      <c r="DCY639" s="45"/>
      <c r="DCZ639" s="45"/>
      <c r="DDA639" s="45"/>
      <c r="DDB639" s="45"/>
      <c r="DDC639" s="45"/>
      <c r="DDD639" s="45"/>
      <c r="DDE639" s="45"/>
      <c r="DDF639" s="45"/>
      <c r="DDG639" s="45"/>
      <c r="DDH639" s="45"/>
      <c r="DDI639" s="45"/>
      <c r="DDJ639" s="45"/>
      <c r="DDK639" s="45"/>
      <c r="DDL639" s="45"/>
      <c r="DDM639" s="45"/>
      <c r="DDN639" s="45"/>
      <c r="DDO639" s="45"/>
      <c r="DDP639" s="45"/>
      <c r="DDQ639" s="45"/>
      <c r="DDR639" s="45"/>
      <c r="DDS639" s="45"/>
      <c r="DDT639" s="45"/>
      <c r="DDU639" s="45"/>
      <c r="DDV639" s="45"/>
      <c r="DDW639" s="45"/>
      <c r="DDX639" s="45"/>
      <c r="DDY639" s="45"/>
      <c r="DDZ639" s="45"/>
      <c r="DEA639" s="45"/>
      <c r="DEB639" s="45"/>
      <c r="DEC639" s="45"/>
      <c r="DED639" s="45"/>
      <c r="DEE639" s="45"/>
      <c r="DEF639" s="45"/>
      <c r="DEG639" s="45"/>
      <c r="DEH639" s="45"/>
      <c r="DEI639" s="45"/>
      <c r="DEJ639" s="45"/>
      <c r="DEK639" s="45"/>
      <c r="DEL639" s="45"/>
      <c r="DEM639" s="45"/>
      <c r="DEN639" s="45"/>
      <c r="DEO639" s="45"/>
      <c r="DEP639" s="45"/>
      <c r="DEQ639" s="45"/>
      <c r="DER639" s="45"/>
      <c r="DES639" s="45"/>
      <c r="DET639" s="45"/>
      <c r="DEU639" s="45"/>
      <c r="DEV639" s="45"/>
      <c r="DEW639" s="45"/>
      <c r="DEX639" s="45"/>
      <c r="DEY639" s="45"/>
      <c r="DEZ639" s="45"/>
      <c r="DFA639" s="45"/>
      <c r="DFB639" s="45"/>
      <c r="DFC639" s="45"/>
      <c r="DFD639" s="45"/>
      <c r="DFE639" s="45"/>
      <c r="DFF639" s="45"/>
      <c r="DFG639" s="45"/>
      <c r="DFH639" s="45"/>
      <c r="DFI639" s="45"/>
      <c r="DFJ639" s="45"/>
      <c r="DFK639" s="45"/>
      <c r="DFL639" s="45"/>
      <c r="DFM639" s="45"/>
      <c r="DFN639" s="45"/>
      <c r="DFO639" s="45"/>
      <c r="DFP639" s="45"/>
      <c r="DFQ639" s="45"/>
      <c r="DFR639" s="45"/>
      <c r="DFS639" s="45"/>
      <c r="DFT639" s="45"/>
      <c r="DFU639" s="45"/>
      <c r="DFV639" s="45"/>
      <c r="DFW639" s="45"/>
      <c r="DFX639" s="45"/>
      <c r="DFY639" s="45"/>
      <c r="DFZ639" s="45"/>
      <c r="DGA639" s="45"/>
      <c r="DGB639" s="45"/>
      <c r="DGC639" s="45"/>
      <c r="DGD639" s="45"/>
      <c r="DGE639" s="45"/>
      <c r="DGF639" s="45"/>
      <c r="DGG639" s="45"/>
      <c r="DGH639" s="45"/>
      <c r="DGI639" s="45"/>
      <c r="DGJ639" s="45"/>
      <c r="DGK639" s="45"/>
      <c r="DGL639" s="45"/>
      <c r="DGM639" s="45"/>
      <c r="DGN639" s="45"/>
      <c r="DGO639" s="45"/>
      <c r="DGP639" s="45"/>
      <c r="DGQ639" s="45"/>
      <c r="DGR639" s="45"/>
      <c r="DGS639" s="45"/>
      <c r="DGT639" s="45"/>
      <c r="DGU639" s="45"/>
      <c r="DGV639" s="45"/>
      <c r="DGW639" s="45"/>
      <c r="DGX639" s="45"/>
      <c r="DGY639" s="45"/>
      <c r="DGZ639" s="45"/>
      <c r="DHA639" s="45"/>
      <c r="DHB639" s="45"/>
      <c r="DHC639" s="45"/>
      <c r="DHD639" s="45"/>
      <c r="DHE639" s="45"/>
      <c r="DHF639" s="45"/>
      <c r="DHG639" s="45"/>
      <c r="DHH639" s="45"/>
      <c r="DHI639" s="45"/>
      <c r="DHJ639" s="45"/>
      <c r="DHK639" s="45"/>
      <c r="DHL639" s="45"/>
      <c r="DHM639" s="45"/>
      <c r="DHN639" s="45"/>
      <c r="DHO639" s="45"/>
      <c r="DHP639" s="45"/>
      <c r="DHQ639" s="45"/>
      <c r="DHR639" s="45"/>
      <c r="DHS639" s="45"/>
      <c r="DHT639" s="45"/>
      <c r="DHU639" s="45"/>
      <c r="DHV639" s="45"/>
      <c r="DHW639" s="45"/>
      <c r="DHX639" s="45"/>
      <c r="DHY639" s="45"/>
      <c r="DHZ639" s="45"/>
      <c r="DIA639" s="45"/>
      <c r="DIB639" s="45"/>
      <c r="DIC639" s="45"/>
      <c r="DID639" s="45"/>
      <c r="DIE639" s="45"/>
      <c r="DIF639" s="45"/>
      <c r="DIG639" s="45"/>
      <c r="DIH639" s="45"/>
      <c r="DII639" s="45"/>
      <c r="DIJ639" s="45"/>
      <c r="DIK639" s="45"/>
      <c r="DIL639" s="45"/>
      <c r="DIM639" s="45"/>
      <c r="DIN639" s="45"/>
      <c r="DIO639" s="45"/>
      <c r="DIP639" s="45"/>
      <c r="DIQ639" s="45"/>
      <c r="DIR639" s="45"/>
      <c r="DIS639" s="45"/>
      <c r="DIT639" s="45"/>
      <c r="DIU639" s="45"/>
      <c r="DIV639" s="45"/>
      <c r="DIW639" s="45"/>
      <c r="DIX639" s="45"/>
      <c r="DIY639" s="45"/>
      <c r="DIZ639" s="45"/>
      <c r="DJA639" s="45"/>
      <c r="DJB639" s="45"/>
      <c r="DJC639" s="45"/>
      <c r="DJD639" s="45"/>
      <c r="DJE639" s="45"/>
      <c r="DJF639" s="45"/>
      <c r="DJG639" s="45"/>
      <c r="DJH639" s="45"/>
      <c r="DJI639" s="45"/>
      <c r="DJJ639" s="45"/>
      <c r="DJK639" s="45"/>
      <c r="DJL639" s="45"/>
      <c r="DJM639" s="45"/>
      <c r="DJN639" s="45"/>
      <c r="DJO639" s="45"/>
      <c r="DJP639" s="45"/>
      <c r="DJQ639" s="45"/>
      <c r="DJR639" s="45"/>
      <c r="DJS639" s="45"/>
      <c r="DJT639" s="45"/>
      <c r="DJU639" s="45"/>
      <c r="DJV639" s="45"/>
      <c r="DJW639" s="45"/>
      <c r="DJX639" s="45"/>
      <c r="DJY639" s="45"/>
      <c r="DJZ639" s="45"/>
      <c r="DKA639" s="45"/>
      <c r="DKB639" s="45"/>
      <c r="DKC639" s="45"/>
      <c r="DKD639" s="45"/>
      <c r="DKE639" s="45"/>
      <c r="DKF639" s="45"/>
      <c r="DKG639" s="45"/>
      <c r="DKH639" s="45"/>
      <c r="DKI639" s="45"/>
      <c r="DKJ639" s="45"/>
      <c r="DKK639" s="45"/>
      <c r="DKL639" s="45"/>
      <c r="DKM639" s="45"/>
      <c r="DKN639" s="45"/>
      <c r="DKO639" s="45"/>
      <c r="DKP639" s="45"/>
      <c r="DKQ639" s="45"/>
      <c r="DKR639" s="45"/>
      <c r="DKS639" s="45"/>
      <c r="DKT639" s="45"/>
      <c r="DKU639" s="45"/>
      <c r="DKV639" s="45"/>
      <c r="DKW639" s="45"/>
      <c r="DKX639" s="45"/>
      <c r="DKY639" s="45"/>
      <c r="DKZ639" s="45"/>
      <c r="DLA639" s="45"/>
      <c r="DLB639" s="45"/>
      <c r="DLC639" s="45"/>
      <c r="DLD639" s="45"/>
      <c r="DLE639" s="45"/>
      <c r="DLF639" s="45"/>
      <c r="DLG639" s="45"/>
      <c r="DLH639" s="45"/>
      <c r="DLI639" s="45"/>
      <c r="DLJ639" s="45"/>
      <c r="DLK639" s="45"/>
      <c r="DLL639" s="45"/>
      <c r="DLM639" s="45"/>
      <c r="DLN639" s="45"/>
      <c r="DLO639" s="45"/>
      <c r="DLP639" s="45"/>
      <c r="DLQ639" s="45"/>
      <c r="DLR639" s="45"/>
      <c r="DLS639" s="45"/>
      <c r="DLT639" s="45"/>
      <c r="DLU639" s="45"/>
      <c r="DLV639" s="45"/>
      <c r="DLW639" s="45"/>
      <c r="DLX639" s="45"/>
      <c r="DLY639" s="45"/>
      <c r="DLZ639" s="45"/>
      <c r="DMA639" s="45"/>
      <c r="DMB639" s="45"/>
      <c r="DMC639" s="45"/>
      <c r="DMD639" s="45"/>
      <c r="DME639" s="45"/>
      <c r="DMF639" s="45"/>
      <c r="DMG639" s="45"/>
      <c r="DMH639" s="45"/>
      <c r="DMI639" s="45"/>
      <c r="DMJ639" s="45"/>
      <c r="DMK639" s="45"/>
      <c r="DML639" s="45"/>
      <c r="DMM639" s="45"/>
      <c r="DMN639" s="45"/>
      <c r="DMO639" s="45"/>
      <c r="DMP639" s="45"/>
      <c r="DMQ639" s="45"/>
      <c r="DMR639" s="45"/>
      <c r="DMS639" s="45"/>
      <c r="DMT639" s="45"/>
      <c r="DMU639" s="45"/>
      <c r="DMV639" s="45"/>
      <c r="DMW639" s="45"/>
      <c r="DMX639" s="45"/>
      <c r="DMY639" s="45"/>
      <c r="DMZ639" s="45"/>
      <c r="DNA639" s="45"/>
      <c r="DNB639" s="45"/>
      <c r="DNC639" s="45"/>
      <c r="DND639" s="45"/>
      <c r="DNE639" s="45"/>
      <c r="DNF639" s="45"/>
      <c r="DNG639" s="45"/>
      <c r="DNH639" s="45"/>
      <c r="DNI639" s="45"/>
      <c r="DNJ639" s="45"/>
      <c r="DNK639" s="45"/>
      <c r="DNL639" s="45"/>
      <c r="DNM639" s="45"/>
      <c r="DNN639" s="45"/>
      <c r="DNO639" s="45"/>
      <c r="DNP639" s="45"/>
      <c r="DNQ639" s="45"/>
      <c r="DNR639" s="45"/>
      <c r="DNS639" s="45"/>
      <c r="DNT639" s="45"/>
      <c r="DNU639" s="45"/>
      <c r="DNV639" s="45"/>
      <c r="DNW639" s="45"/>
      <c r="DNX639" s="45"/>
      <c r="DNY639" s="45"/>
      <c r="DNZ639" s="45"/>
      <c r="DOA639" s="45"/>
      <c r="DOB639" s="45"/>
      <c r="DOC639" s="45"/>
      <c r="DOD639" s="45"/>
      <c r="DOE639" s="45"/>
      <c r="DOF639" s="45"/>
      <c r="DOG639" s="45"/>
      <c r="DOH639" s="45"/>
      <c r="DOI639" s="45"/>
      <c r="DOJ639" s="45"/>
      <c r="DOK639" s="45"/>
      <c r="DOL639" s="45"/>
      <c r="DOM639" s="45"/>
      <c r="DON639" s="45"/>
      <c r="DOO639" s="45"/>
      <c r="DOP639" s="45"/>
      <c r="DOQ639" s="45"/>
      <c r="DOR639" s="45"/>
      <c r="DOS639" s="45"/>
      <c r="DOT639" s="45"/>
      <c r="DOU639" s="45"/>
      <c r="DOV639" s="45"/>
      <c r="DOW639" s="45"/>
      <c r="DOX639" s="45"/>
      <c r="DOY639" s="45"/>
      <c r="DOZ639" s="45"/>
      <c r="DPA639" s="45"/>
      <c r="DPB639" s="45"/>
      <c r="DPC639" s="45"/>
      <c r="DPD639" s="45"/>
      <c r="DPE639" s="45"/>
      <c r="DPF639" s="45"/>
      <c r="DPG639" s="45"/>
      <c r="DPH639" s="45"/>
      <c r="DPI639" s="45"/>
      <c r="DPJ639" s="45"/>
      <c r="DPK639" s="45"/>
      <c r="DPL639" s="45"/>
      <c r="DPM639" s="45"/>
      <c r="DPN639" s="45"/>
      <c r="DPO639" s="45"/>
      <c r="DPP639" s="45"/>
      <c r="DPQ639" s="45"/>
      <c r="DPR639" s="45"/>
      <c r="DPS639" s="45"/>
      <c r="DPT639" s="45"/>
      <c r="DPU639" s="45"/>
      <c r="DPV639" s="45"/>
      <c r="DPW639" s="45"/>
      <c r="DPX639" s="45"/>
      <c r="DPY639" s="45"/>
      <c r="DPZ639" s="45"/>
      <c r="DQA639" s="45"/>
      <c r="DQB639" s="45"/>
      <c r="DQC639" s="45"/>
      <c r="DQD639" s="45"/>
      <c r="DQE639" s="45"/>
      <c r="DQF639" s="45"/>
      <c r="DQG639" s="45"/>
      <c r="DQH639" s="45"/>
      <c r="DQI639" s="45"/>
      <c r="DQJ639" s="45"/>
      <c r="DQK639" s="45"/>
      <c r="DQL639" s="45"/>
      <c r="DQM639" s="45"/>
      <c r="DQN639" s="45"/>
      <c r="DQO639" s="45"/>
      <c r="DQP639" s="45"/>
      <c r="DQQ639" s="45"/>
      <c r="DQR639" s="45"/>
      <c r="DQS639" s="45"/>
      <c r="DQT639" s="45"/>
      <c r="DQU639" s="45"/>
      <c r="DQV639" s="45"/>
      <c r="DQW639" s="45"/>
      <c r="DQX639" s="45"/>
      <c r="DQY639" s="45"/>
      <c r="DQZ639" s="45"/>
      <c r="DRA639" s="45"/>
      <c r="DRB639" s="45"/>
      <c r="DRC639" s="45"/>
      <c r="DRD639" s="45"/>
      <c r="DRE639" s="45"/>
      <c r="DRF639" s="45"/>
      <c r="DRG639" s="45"/>
      <c r="DRH639" s="45"/>
      <c r="DRI639" s="45"/>
      <c r="DRJ639" s="45"/>
      <c r="DRK639" s="45"/>
      <c r="DRL639" s="45"/>
      <c r="DRM639" s="45"/>
      <c r="DRN639" s="45"/>
      <c r="DRO639" s="45"/>
      <c r="DRP639" s="45"/>
      <c r="DRQ639" s="45"/>
      <c r="DRR639" s="45"/>
      <c r="DRS639" s="45"/>
      <c r="DRT639" s="45"/>
      <c r="DRU639" s="45"/>
      <c r="DRV639" s="45"/>
      <c r="DRW639" s="45"/>
      <c r="DRX639" s="45"/>
      <c r="DRY639" s="45"/>
      <c r="DRZ639" s="45"/>
      <c r="DSA639" s="45"/>
      <c r="DSB639" s="45"/>
      <c r="DSC639" s="45"/>
      <c r="DSD639" s="45"/>
      <c r="DSE639" s="45"/>
      <c r="DSF639" s="45"/>
      <c r="DSG639" s="45"/>
      <c r="DSH639" s="45"/>
      <c r="DSI639" s="45"/>
      <c r="DSJ639" s="45"/>
      <c r="DSK639" s="45"/>
      <c r="DSL639" s="45"/>
      <c r="DSM639" s="45"/>
      <c r="DSN639" s="45"/>
      <c r="DSO639" s="45"/>
      <c r="DSP639" s="45"/>
      <c r="DSQ639" s="45"/>
      <c r="DSR639" s="45"/>
      <c r="DSS639" s="45"/>
      <c r="DST639" s="45"/>
      <c r="DSU639" s="45"/>
      <c r="DSV639" s="45"/>
      <c r="DSW639" s="45"/>
      <c r="DSX639" s="45"/>
      <c r="DSY639" s="45"/>
      <c r="DSZ639" s="45"/>
      <c r="DTA639" s="45"/>
      <c r="DTB639" s="45"/>
      <c r="DTC639" s="45"/>
      <c r="DTD639" s="45"/>
      <c r="DTE639" s="45"/>
      <c r="DTF639" s="45"/>
      <c r="DTG639" s="45"/>
      <c r="DTH639" s="45"/>
      <c r="DTI639" s="45"/>
      <c r="DTJ639" s="45"/>
      <c r="DTK639" s="45"/>
      <c r="DTL639" s="45"/>
      <c r="DTM639" s="45"/>
      <c r="DTN639" s="45"/>
      <c r="DTO639" s="45"/>
      <c r="DTP639" s="45"/>
      <c r="DTQ639" s="45"/>
      <c r="DTR639" s="45"/>
      <c r="DTS639" s="45"/>
      <c r="DTT639" s="45"/>
      <c r="DTU639" s="45"/>
      <c r="DTV639" s="45"/>
      <c r="DTW639" s="45"/>
      <c r="DTX639" s="45"/>
      <c r="DTY639" s="45"/>
      <c r="DTZ639" s="45"/>
      <c r="DUA639" s="45"/>
      <c r="DUB639" s="45"/>
      <c r="DUC639" s="45"/>
      <c r="DUD639" s="45"/>
      <c r="DUE639" s="45"/>
      <c r="DUF639" s="45"/>
      <c r="DUG639" s="45"/>
      <c r="DUH639" s="45"/>
      <c r="DUI639" s="45"/>
      <c r="DUJ639" s="45"/>
      <c r="DUK639" s="45"/>
      <c r="DUL639" s="45"/>
      <c r="DUM639" s="45"/>
      <c r="DUN639" s="45"/>
      <c r="DUO639" s="45"/>
      <c r="DUP639" s="45"/>
      <c r="DUQ639" s="45"/>
      <c r="DUR639" s="45"/>
      <c r="DUS639" s="45"/>
      <c r="DUT639" s="45"/>
      <c r="DUU639" s="45"/>
      <c r="DUV639" s="45"/>
      <c r="DUW639" s="45"/>
      <c r="DUX639" s="45"/>
      <c r="DUY639" s="45"/>
      <c r="DUZ639" s="45"/>
      <c r="DVA639" s="45"/>
      <c r="DVB639" s="45"/>
      <c r="DVC639" s="45"/>
      <c r="DVD639" s="45"/>
      <c r="DVE639" s="45"/>
      <c r="DVF639" s="45"/>
      <c r="DVG639" s="45"/>
      <c r="DVH639" s="45"/>
      <c r="DVI639" s="45"/>
      <c r="DVJ639" s="45"/>
      <c r="DVK639" s="45"/>
      <c r="DVL639" s="45"/>
      <c r="DVM639" s="45"/>
      <c r="DVN639" s="45"/>
      <c r="DVO639" s="45"/>
      <c r="DVP639" s="45"/>
      <c r="DVQ639" s="45"/>
      <c r="DVR639" s="45"/>
      <c r="DVS639" s="45"/>
      <c r="DVT639" s="45"/>
      <c r="DVU639" s="45"/>
      <c r="DVV639" s="45"/>
      <c r="DVW639" s="45"/>
      <c r="DVX639" s="45"/>
      <c r="DVY639" s="45"/>
      <c r="DVZ639" s="45"/>
      <c r="DWA639" s="45"/>
      <c r="DWB639" s="45"/>
      <c r="DWC639" s="45"/>
      <c r="DWD639" s="45"/>
      <c r="DWE639" s="45"/>
      <c r="DWF639" s="45"/>
      <c r="DWG639" s="45"/>
      <c r="DWH639" s="45"/>
      <c r="DWI639" s="45"/>
      <c r="DWJ639" s="45"/>
      <c r="DWK639" s="45"/>
      <c r="DWL639" s="45"/>
      <c r="DWM639" s="45"/>
      <c r="DWN639" s="45"/>
      <c r="DWO639" s="45"/>
      <c r="DWP639" s="45"/>
      <c r="DWQ639" s="45"/>
      <c r="DWR639" s="45"/>
      <c r="DWS639" s="45"/>
      <c r="DWT639" s="45"/>
      <c r="DWU639" s="45"/>
      <c r="DWV639" s="45"/>
      <c r="DWW639" s="45"/>
      <c r="DWX639" s="45"/>
      <c r="DWY639" s="45"/>
      <c r="DWZ639" s="45"/>
      <c r="DXA639" s="45"/>
      <c r="DXB639" s="45"/>
      <c r="DXC639" s="45"/>
      <c r="DXD639" s="45"/>
      <c r="DXE639" s="45"/>
      <c r="DXF639" s="45"/>
      <c r="DXG639" s="45"/>
      <c r="DXH639" s="45"/>
      <c r="DXI639" s="45"/>
      <c r="DXJ639" s="45"/>
      <c r="DXK639" s="45"/>
      <c r="DXL639" s="45"/>
      <c r="DXM639" s="45"/>
      <c r="DXN639" s="45"/>
      <c r="DXO639" s="45"/>
      <c r="DXP639" s="45"/>
      <c r="DXQ639" s="45"/>
      <c r="DXR639" s="45"/>
      <c r="DXS639" s="45"/>
      <c r="DXT639" s="45"/>
      <c r="DXU639" s="45"/>
      <c r="DXV639" s="45"/>
      <c r="DXW639" s="45"/>
      <c r="DXX639" s="45"/>
      <c r="DXY639" s="45"/>
      <c r="DXZ639" s="45"/>
      <c r="DYA639" s="45"/>
      <c r="DYB639" s="45"/>
      <c r="DYC639" s="45"/>
      <c r="DYD639" s="45"/>
      <c r="DYE639" s="45"/>
      <c r="DYF639" s="45"/>
      <c r="DYG639" s="45"/>
      <c r="DYH639" s="45"/>
      <c r="DYI639" s="45"/>
      <c r="DYJ639" s="45"/>
      <c r="DYK639" s="45"/>
      <c r="DYL639" s="45"/>
      <c r="DYM639" s="45"/>
      <c r="DYN639" s="45"/>
      <c r="DYO639" s="45"/>
      <c r="DYP639" s="45"/>
      <c r="DYQ639" s="45"/>
      <c r="DYR639" s="45"/>
      <c r="DYS639" s="45"/>
      <c r="DYT639" s="45"/>
      <c r="DYU639" s="45"/>
      <c r="DYV639" s="45"/>
      <c r="DYW639" s="45"/>
      <c r="DYX639" s="45"/>
      <c r="DYY639" s="45"/>
      <c r="DYZ639" s="45"/>
      <c r="DZA639" s="45"/>
      <c r="DZB639" s="45"/>
      <c r="DZC639" s="45"/>
      <c r="DZD639" s="45"/>
      <c r="DZE639" s="45"/>
      <c r="DZF639" s="45"/>
      <c r="DZG639" s="45"/>
      <c r="DZH639" s="45"/>
      <c r="DZI639" s="45"/>
      <c r="DZJ639" s="45"/>
      <c r="DZK639" s="45"/>
      <c r="DZL639" s="45"/>
      <c r="DZM639" s="45"/>
      <c r="DZN639" s="45"/>
      <c r="DZO639" s="45"/>
      <c r="DZP639" s="45"/>
      <c r="DZQ639" s="45"/>
      <c r="DZR639" s="45"/>
      <c r="DZS639" s="45"/>
      <c r="DZT639" s="45"/>
      <c r="DZU639" s="45"/>
      <c r="DZV639" s="45"/>
      <c r="DZW639" s="45"/>
      <c r="DZX639" s="45"/>
      <c r="DZY639" s="45"/>
      <c r="DZZ639" s="45"/>
      <c r="EAA639" s="45"/>
      <c r="EAB639" s="45"/>
      <c r="EAC639" s="45"/>
      <c r="EAD639" s="45"/>
      <c r="EAE639" s="45"/>
      <c r="EAF639" s="45"/>
      <c r="EAG639" s="45"/>
      <c r="EAH639" s="45"/>
      <c r="EAI639" s="45"/>
      <c r="EAJ639" s="45"/>
      <c r="EAK639" s="45"/>
      <c r="EAL639" s="45"/>
      <c r="EAM639" s="45"/>
      <c r="EAN639" s="45"/>
      <c r="EAO639" s="45"/>
      <c r="EAP639" s="45"/>
      <c r="EAQ639" s="45"/>
      <c r="EAR639" s="45"/>
      <c r="EAS639" s="45"/>
      <c r="EAT639" s="45"/>
      <c r="EAU639" s="45"/>
      <c r="EAV639" s="45"/>
      <c r="EAW639" s="45"/>
      <c r="EAX639" s="45"/>
      <c r="EAY639" s="45"/>
      <c r="EAZ639" s="45"/>
      <c r="EBA639" s="45"/>
      <c r="EBB639" s="45"/>
      <c r="EBC639" s="45"/>
      <c r="EBD639" s="45"/>
      <c r="EBE639" s="45"/>
      <c r="EBF639" s="45"/>
      <c r="EBG639" s="45"/>
      <c r="EBH639" s="45"/>
      <c r="EBI639" s="45"/>
      <c r="EBJ639" s="45"/>
      <c r="EBK639" s="45"/>
      <c r="EBL639" s="45"/>
      <c r="EBM639" s="45"/>
      <c r="EBN639" s="45"/>
      <c r="EBO639" s="45"/>
      <c r="EBP639" s="45"/>
      <c r="EBQ639" s="45"/>
      <c r="EBR639" s="45"/>
      <c r="EBS639" s="45"/>
      <c r="EBT639" s="45"/>
      <c r="EBU639" s="45"/>
      <c r="EBV639" s="45"/>
      <c r="EBW639" s="45"/>
      <c r="EBX639" s="45"/>
      <c r="EBY639" s="45"/>
      <c r="EBZ639" s="45"/>
      <c r="ECA639" s="45"/>
      <c r="ECB639" s="45"/>
      <c r="ECC639" s="45"/>
      <c r="ECD639" s="45"/>
      <c r="ECE639" s="45"/>
      <c r="ECF639" s="45"/>
      <c r="ECG639" s="45"/>
      <c r="ECH639" s="45"/>
      <c r="ECI639" s="45"/>
      <c r="ECJ639" s="45"/>
      <c r="ECK639" s="45"/>
      <c r="ECL639" s="45"/>
      <c r="ECM639" s="45"/>
      <c r="ECN639" s="45"/>
      <c r="ECO639" s="45"/>
      <c r="ECP639" s="45"/>
      <c r="ECQ639" s="45"/>
      <c r="ECR639" s="45"/>
      <c r="ECS639" s="45"/>
      <c r="ECT639" s="45"/>
      <c r="ECU639" s="45"/>
      <c r="ECV639" s="45"/>
      <c r="ECW639" s="45"/>
      <c r="ECX639" s="45"/>
      <c r="ECY639" s="45"/>
      <c r="ECZ639" s="45"/>
      <c r="EDA639" s="45"/>
      <c r="EDB639" s="45"/>
      <c r="EDC639" s="45"/>
      <c r="EDD639" s="45"/>
      <c r="EDE639" s="45"/>
      <c r="EDF639" s="45"/>
      <c r="EDG639" s="45"/>
      <c r="EDH639" s="45"/>
      <c r="EDI639" s="45"/>
      <c r="EDJ639" s="45"/>
      <c r="EDK639" s="45"/>
      <c r="EDL639" s="45"/>
      <c r="EDM639" s="45"/>
      <c r="EDN639" s="45"/>
      <c r="EDO639" s="45"/>
      <c r="EDP639" s="45"/>
      <c r="EDQ639" s="45"/>
      <c r="EDR639" s="45"/>
      <c r="EDS639" s="45"/>
      <c r="EDT639" s="45"/>
      <c r="EDU639" s="45"/>
      <c r="EDV639" s="45"/>
      <c r="EDW639" s="45"/>
      <c r="EDX639" s="45"/>
      <c r="EDY639" s="45"/>
      <c r="EDZ639" s="45"/>
      <c r="EEA639" s="45"/>
      <c r="EEB639" s="45"/>
      <c r="EEC639" s="45"/>
      <c r="EED639" s="45"/>
      <c r="EEE639" s="45"/>
      <c r="EEF639" s="45"/>
      <c r="EEG639" s="45"/>
      <c r="EEH639" s="45"/>
      <c r="EEI639" s="45"/>
      <c r="EEJ639" s="45"/>
      <c r="EEK639" s="45"/>
      <c r="EEL639" s="45"/>
      <c r="EEM639" s="45"/>
      <c r="EEN639" s="45"/>
      <c r="EEO639" s="45"/>
      <c r="EEP639" s="45"/>
      <c r="EEQ639" s="45"/>
      <c r="EER639" s="45"/>
      <c r="EES639" s="45"/>
      <c r="EET639" s="45"/>
      <c r="EEU639" s="45"/>
      <c r="EEV639" s="45"/>
      <c r="EEW639" s="45"/>
      <c r="EEX639" s="45"/>
      <c r="EEY639" s="45"/>
      <c r="EEZ639" s="45"/>
      <c r="EFA639" s="45"/>
      <c r="EFB639" s="45"/>
      <c r="EFC639" s="45"/>
      <c r="EFD639" s="45"/>
      <c r="EFE639" s="45"/>
      <c r="EFF639" s="45"/>
      <c r="EFG639" s="45"/>
      <c r="EFH639" s="45"/>
      <c r="EFI639" s="45"/>
      <c r="EFJ639" s="45"/>
      <c r="EFK639" s="45"/>
      <c r="EFL639" s="45"/>
      <c r="EFM639" s="45"/>
      <c r="EFN639" s="45"/>
      <c r="EFO639" s="45"/>
      <c r="EFP639" s="45"/>
      <c r="EFQ639" s="45"/>
      <c r="EFR639" s="45"/>
      <c r="EFS639" s="45"/>
      <c r="EFT639" s="45"/>
      <c r="EFU639" s="45"/>
      <c r="EFV639" s="45"/>
      <c r="EFW639" s="45"/>
      <c r="EFX639" s="45"/>
      <c r="EFY639" s="45"/>
      <c r="EFZ639" s="45"/>
      <c r="EGA639" s="45"/>
      <c r="EGB639" s="45"/>
      <c r="EGC639" s="45"/>
      <c r="EGD639" s="45"/>
      <c r="EGE639" s="45"/>
      <c r="EGF639" s="45"/>
      <c r="EGG639" s="45"/>
      <c r="EGH639" s="45"/>
      <c r="EGI639" s="45"/>
      <c r="EGJ639" s="45"/>
      <c r="EGK639" s="45"/>
      <c r="EGL639" s="45"/>
      <c r="EGM639" s="45"/>
      <c r="EGN639" s="45"/>
      <c r="EGO639" s="45"/>
      <c r="EGP639" s="45"/>
      <c r="EGQ639" s="45"/>
      <c r="EGR639" s="45"/>
      <c r="EGS639" s="45"/>
      <c r="EGT639" s="45"/>
      <c r="EGU639" s="45"/>
      <c r="EGV639" s="45"/>
      <c r="EGW639" s="45"/>
      <c r="EGX639" s="45"/>
      <c r="EGY639" s="45"/>
      <c r="EGZ639" s="45"/>
      <c r="EHA639" s="45"/>
      <c r="EHB639" s="45"/>
      <c r="EHC639" s="45"/>
      <c r="EHD639" s="45"/>
      <c r="EHE639" s="45"/>
      <c r="EHF639" s="45"/>
      <c r="EHG639" s="45"/>
      <c r="EHH639" s="45"/>
      <c r="EHI639" s="45"/>
      <c r="EHJ639" s="45"/>
      <c r="EHK639" s="45"/>
      <c r="EHL639" s="45"/>
      <c r="EHM639" s="45"/>
      <c r="EHN639" s="45"/>
      <c r="EHO639" s="45"/>
      <c r="EHP639" s="45"/>
      <c r="EHQ639" s="45"/>
      <c r="EHR639" s="45"/>
      <c r="EHS639" s="45"/>
      <c r="EHT639" s="45"/>
      <c r="EHU639" s="45"/>
      <c r="EHV639" s="45"/>
      <c r="EHW639" s="45"/>
      <c r="EHX639" s="45"/>
      <c r="EHY639" s="45"/>
      <c r="EHZ639" s="45"/>
      <c r="EIA639" s="45"/>
      <c r="EIB639" s="45"/>
      <c r="EIC639" s="45"/>
      <c r="EID639" s="45"/>
      <c r="EIE639" s="45"/>
      <c r="EIF639" s="45"/>
      <c r="EIG639" s="45"/>
      <c r="EIH639" s="45"/>
      <c r="EII639" s="45"/>
      <c r="EIJ639" s="45"/>
      <c r="EIK639" s="45"/>
      <c r="EIL639" s="45"/>
      <c r="EIM639" s="45"/>
      <c r="EIN639" s="45"/>
      <c r="EIO639" s="45"/>
      <c r="EIP639" s="45"/>
      <c r="EIQ639" s="45"/>
      <c r="EIR639" s="45"/>
      <c r="EIS639" s="45"/>
      <c r="EIT639" s="45"/>
      <c r="EIU639" s="45"/>
      <c r="EIV639" s="45"/>
      <c r="EIW639" s="45"/>
      <c r="EIX639" s="45"/>
      <c r="EIY639" s="45"/>
      <c r="EIZ639" s="45"/>
      <c r="EJA639" s="45"/>
      <c r="EJB639" s="45"/>
      <c r="EJC639" s="45"/>
      <c r="EJD639" s="45"/>
      <c r="EJE639" s="45"/>
      <c r="EJF639" s="45"/>
      <c r="EJG639" s="45"/>
      <c r="EJH639" s="45"/>
      <c r="EJI639" s="45"/>
      <c r="EJJ639" s="45"/>
      <c r="EJK639" s="45"/>
      <c r="EJL639" s="45"/>
      <c r="EJM639" s="45"/>
      <c r="EJN639" s="45"/>
      <c r="EJO639" s="45"/>
      <c r="EJP639" s="45"/>
      <c r="EJQ639" s="45"/>
      <c r="EJR639" s="45"/>
      <c r="EJS639" s="45"/>
      <c r="EJT639" s="45"/>
      <c r="EJU639" s="45"/>
      <c r="EJV639" s="45"/>
      <c r="EJW639" s="45"/>
      <c r="EJX639" s="45"/>
      <c r="EJY639" s="45"/>
      <c r="EJZ639" s="45"/>
      <c r="EKA639" s="45"/>
      <c r="EKB639" s="45"/>
      <c r="EKC639" s="45"/>
      <c r="EKD639" s="45"/>
      <c r="EKE639" s="45"/>
      <c r="EKF639" s="45"/>
      <c r="EKG639" s="45"/>
      <c r="EKH639" s="45"/>
      <c r="EKI639" s="45"/>
      <c r="EKJ639" s="45"/>
      <c r="EKK639" s="45"/>
      <c r="EKL639" s="45"/>
      <c r="EKM639" s="45"/>
      <c r="EKN639" s="45"/>
      <c r="EKO639" s="45"/>
      <c r="EKP639" s="45"/>
      <c r="EKQ639" s="45"/>
      <c r="EKR639" s="45"/>
      <c r="EKS639" s="45"/>
      <c r="EKT639" s="45"/>
      <c r="EKU639" s="45"/>
      <c r="EKV639" s="45"/>
      <c r="EKW639" s="45"/>
      <c r="EKX639" s="45"/>
      <c r="EKY639" s="45"/>
      <c r="EKZ639" s="45"/>
      <c r="ELA639" s="45"/>
      <c r="ELB639" s="45"/>
      <c r="ELC639" s="45"/>
      <c r="ELD639" s="45"/>
      <c r="ELE639" s="45"/>
      <c r="ELF639" s="45"/>
      <c r="ELG639" s="45"/>
      <c r="ELH639" s="45"/>
      <c r="ELI639" s="45"/>
      <c r="ELJ639" s="45"/>
      <c r="ELK639" s="45"/>
      <c r="ELL639" s="45"/>
      <c r="ELM639" s="45"/>
      <c r="ELN639" s="45"/>
      <c r="ELO639" s="45"/>
      <c r="ELP639" s="45"/>
      <c r="ELQ639" s="45"/>
      <c r="ELR639" s="45"/>
      <c r="ELS639" s="45"/>
      <c r="ELT639" s="45"/>
      <c r="ELU639" s="45"/>
      <c r="ELV639" s="45"/>
      <c r="ELW639" s="45"/>
      <c r="ELX639" s="45"/>
      <c r="ELY639" s="45"/>
      <c r="ELZ639" s="45"/>
      <c r="EMA639" s="45"/>
      <c r="EMB639" s="45"/>
      <c r="EMC639" s="45"/>
      <c r="EMD639" s="45"/>
      <c r="EME639" s="45"/>
      <c r="EMF639" s="45"/>
      <c r="EMG639" s="45"/>
      <c r="EMH639" s="45"/>
      <c r="EMI639" s="45"/>
      <c r="EMJ639" s="45"/>
      <c r="EMK639" s="45"/>
      <c r="EML639" s="45"/>
      <c r="EMM639" s="45"/>
      <c r="EMN639" s="45"/>
      <c r="EMO639" s="45"/>
      <c r="EMP639" s="45"/>
      <c r="EMQ639" s="45"/>
      <c r="EMR639" s="45"/>
      <c r="EMS639" s="45"/>
      <c r="EMT639" s="45"/>
      <c r="EMU639" s="45"/>
      <c r="EMV639" s="45"/>
      <c r="EMW639" s="45"/>
      <c r="EMX639" s="45"/>
      <c r="EMY639" s="45"/>
      <c r="EMZ639" s="45"/>
      <c r="ENA639" s="45"/>
      <c r="ENB639" s="45"/>
      <c r="ENC639" s="45"/>
      <c r="END639" s="45"/>
      <c r="ENE639" s="45"/>
      <c r="ENF639" s="45"/>
      <c r="ENG639" s="45"/>
      <c r="ENH639" s="45"/>
      <c r="ENI639" s="45"/>
      <c r="ENJ639" s="45"/>
      <c r="ENK639" s="45"/>
      <c r="ENL639" s="45"/>
      <c r="ENM639" s="45"/>
      <c r="ENN639" s="45"/>
      <c r="ENO639" s="45"/>
      <c r="ENP639" s="45"/>
      <c r="ENQ639" s="45"/>
      <c r="ENR639" s="45"/>
      <c r="ENS639" s="45"/>
      <c r="ENT639" s="45"/>
      <c r="ENU639" s="45"/>
      <c r="ENV639" s="45"/>
      <c r="ENW639" s="45"/>
      <c r="ENX639" s="45"/>
      <c r="ENY639" s="45"/>
      <c r="ENZ639" s="45"/>
      <c r="EOA639" s="45"/>
      <c r="EOB639" s="45"/>
      <c r="EOC639" s="45"/>
      <c r="EOD639" s="45"/>
      <c r="EOE639" s="45"/>
      <c r="EOF639" s="45"/>
      <c r="EOG639" s="45"/>
      <c r="EOH639" s="45"/>
      <c r="EOI639" s="45"/>
      <c r="EOJ639" s="45"/>
      <c r="EOK639" s="45"/>
      <c r="EOL639" s="45"/>
      <c r="EOM639" s="45"/>
      <c r="EON639" s="45"/>
      <c r="EOO639" s="45"/>
      <c r="EOP639" s="45"/>
      <c r="EOQ639" s="45"/>
      <c r="EOR639" s="45"/>
      <c r="EOS639" s="45"/>
      <c r="EOT639" s="45"/>
      <c r="EOU639" s="45"/>
      <c r="EOV639" s="45"/>
      <c r="EOW639" s="45"/>
      <c r="EOX639" s="45"/>
      <c r="EOY639" s="45"/>
      <c r="EOZ639" s="45"/>
      <c r="EPA639" s="45"/>
      <c r="EPB639" s="45"/>
      <c r="EPC639" s="45"/>
      <c r="EPD639" s="45"/>
      <c r="EPE639" s="45"/>
      <c r="EPF639" s="45"/>
      <c r="EPG639" s="45"/>
      <c r="EPH639" s="45"/>
      <c r="EPI639" s="45"/>
      <c r="EPJ639" s="45"/>
      <c r="EPK639" s="45"/>
      <c r="EPL639" s="45"/>
      <c r="EPM639" s="45"/>
      <c r="EPN639" s="45"/>
      <c r="EPO639" s="45"/>
      <c r="EPP639" s="45"/>
      <c r="EPQ639" s="45"/>
      <c r="EPR639" s="45"/>
      <c r="EPS639" s="45"/>
      <c r="EPT639" s="45"/>
      <c r="EPU639" s="45"/>
      <c r="EPV639" s="45"/>
      <c r="EPW639" s="45"/>
      <c r="EPX639" s="45"/>
      <c r="EPY639" s="45"/>
      <c r="EPZ639" s="45"/>
      <c r="EQA639" s="45"/>
      <c r="EQB639" s="45"/>
      <c r="EQC639" s="45"/>
      <c r="EQD639" s="45"/>
      <c r="EQE639" s="45"/>
      <c r="EQF639" s="45"/>
      <c r="EQG639" s="45"/>
      <c r="EQH639" s="45"/>
      <c r="EQI639" s="45"/>
      <c r="EQJ639" s="45"/>
      <c r="EQK639" s="45"/>
      <c r="EQL639" s="45"/>
      <c r="EQM639" s="45"/>
      <c r="EQN639" s="45"/>
      <c r="EQO639" s="45"/>
      <c r="EQP639" s="45"/>
      <c r="EQQ639" s="45"/>
      <c r="EQR639" s="45"/>
      <c r="EQS639" s="45"/>
      <c r="EQT639" s="45"/>
      <c r="EQU639" s="45"/>
      <c r="EQV639" s="45"/>
      <c r="EQW639" s="45"/>
      <c r="EQX639" s="45"/>
      <c r="EQY639" s="45"/>
      <c r="EQZ639" s="45"/>
      <c r="ERA639" s="45"/>
      <c r="ERB639" s="45"/>
      <c r="ERC639" s="45"/>
      <c r="ERD639" s="45"/>
      <c r="ERE639" s="45"/>
      <c r="ERF639" s="45"/>
      <c r="ERG639" s="45"/>
      <c r="ERH639" s="45"/>
      <c r="ERI639" s="45"/>
      <c r="ERJ639" s="45"/>
      <c r="ERK639" s="45"/>
      <c r="ERL639" s="45"/>
      <c r="ERM639" s="45"/>
      <c r="ERN639" s="45"/>
      <c r="ERO639" s="45"/>
      <c r="ERP639" s="45"/>
      <c r="ERQ639" s="45"/>
      <c r="ERR639" s="45"/>
      <c r="ERS639" s="45"/>
      <c r="ERT639" s="45"/>
      <c r="ERU639" s="45"/>
      <c r="ERV639" s="45"/>
      <c r="ERW639" s="45"/>
      <c r="ERX639" s="45"/>
      <c r="ERY639" s="45"/>
      <c r="ERZ639" s="45"/>
      <c r="ESA639" s="45"/>
      <c r="ESB639" s="45"/>
      <c r="ESC639" s="45"/>
      <c r="ESD639" s="45"/>
      <c r="ESE639" s="45"/>
      <c r="ESF639" s="45"/>
      <c r="ESG639" s="45"/>
      <c r="ESH639" s="45"/>
      <c r="ESI639" s="45"/>
      <c r="ESJ639" s="45"/>
      <c r="ESK639" s="45"/>
      <c r="ESL639" s="45"/>
      <c r="ESM639" s="45"/>
      <c r="ESN639" s="45"/>
      <c r="ESO639" s="45"/>
      <c r="ESP639" s="45"/>
      <c r="ESQ639" s="45"/>
      <c r="ESR639" s="45"/>
      <c r="ESS639" s="45"/>
      <c r="EST639" s="45"/>
      <c r="ESU639" s="45"/>
      <c r="ESV639" s="45"/>
      <c r="ESW639" s="45"/>
      <c r="ESX639" s="45"/>
      <c r="ESY639" s="45"/>
      <c r="ESZ639" s="45"/>
      <c r="ETA639" s="45"/>
      <c r="ETB639" s="45"/>
      <c r="ETC639" s="45"/>
      <c r="ETD639" s="45"/>
      <c r="ETE639" s="45"/>
      <c r="ETF639" s="45"/>
      <c r="ETG639" s="45"/>
      <c r="ETH639" s="45"/>
      <c r="ETI639" s="45"/>
      <c r="ETJ639" s="45"/>
      <c r="ETK639" s="45"/>
      <c r="ETL639" s="45"/>
      <c r="ETM639" s="45"/>
      <c r="ETN639" s="45"/>
      <c r="ETO639" s="45"/>
      <c r="ETP639" s="45"/>
      <c r="ETQ639" s="45"/>
      <c r="ETR639" s="45"/>
      <c r="ETS639" s="45"/>
      <c r="ETT639" s="45"/>
      <c r="ETU639" s="45"/>
      <c r="ETV639" s="45"/>
      <c r="ETW639" s="45"/>
      <c r="ETX639" s="45"/>
      <c r="ETY639" s="45"/>
      <c r="ETZ639" s="45"/>
      <c r="EUA639" s="45"/>
      <c r="EUB639" s="45"/>
      <c r="EUC639" s="45"/>
      <c r="EUD639" s="45"/>
      <c r="EUE639" s="45"/>
      <c r="EUF639" s="45"/>
      <c r="EUG639" s="45"/>
      <c r="EUH639" s="45"/>
      <c r="EUI639" s="45"/>
      <c r="EUJ639" s="45"/>
      <c r="EUK639" s="45"/>
      <c r="EUL639" s="45"/>
      <c r="EUM639" s="45"/>
      <c r="EUN639" s="45"/>
      <c r="EUO639" s="45"/>
      <c r="EUP639" s="45"/>
      <c r="EUQ639" s="45"/>
      <c r="EUR639" s="45"/>
      <c r="EUS639" s="45"/>
      <c r="EUT639" s="45"/>
      <c r="EUU639" s="45"/>
      <c r="EUV639" s="45"/>
      <c r="EUW639" s="45"/>
      <c r="EUX639" s="45"/>
      <c r="EUY639" s="45"/>
      <c r="EUZ639" s="45"/>
      <c r="EVA639" s="45"/>
      <c r="EVB639" s="45"/>
      <c r="EVC639" s="45"/>
      <c r="EVD639" s="45"/>
      <c r="EVE639" s="45"/>
      <c r="EVF639" s="45"/>
      <c r="EVG639" s="45"/>
      <c r="EVH639" s="45"/>
      <c r="EVI639" s="45"/>
      <c r="EVJ639" s="45"/>
      <c r="EVK639" s="45"/>
      <c r="EVL639" s="45"/>
      <c r="EVM639" s="45"/>
      <c r="EVN639" s="45"/>
      <c r="EVO639" s="45"/>
      <c r="EVP639" s="45"/>
      <c r="EVQ639" s="45"/>
      <c r="EVR639" s="45"/>
      <c r="EVS639" s="45"/>
      <c r="EVT639" s="45"/>
      <c r="EVU639" s="45"/>
      <c r="EVV639" s="45"/>
      <c r="EVW639" s="45"/>
      <c r="EVX639" s="45"/>
      <c r="EVY639" s="45"/>
      <c r="EVZ639" s="45"/>
      <c r="EWA639" s="45"/>
      <c r="EWB639" s="45"/>
      <c r="EWC639" s="45"/>
      <c r="EWD639" s="45"/>
      <c r="EWE639" s="45"/>
      <c r="EWF639" s="45"/>
      <c r="EWG639" s="45"/>
      <c r="EWH639" s="45"/>
      <c r="EWI639" s="45"/>
      <c r="EWJ639" s="45"/>
      <c r="EWK639" s="45"/>
      <c r="EWL639" s="45"/>
      <c r="EWM639" s="45"/>
      <c r="EWN639" s="45"/>
      <c r="EWO639" s="45"/>
      <c r="EWP639" s="45"/>
      <c r="EWQ639" s="45"/>
      <c r="EWR639" s="45"/>
      <c r="EWS639" s="45"/>
      <c r="EWT639" s="45"/>
      <c r="EWU639" s="45"/>
      <c r="EWV639" s="45"/>
      <c r="EWW639" s="45"/>
      <c r="EWX639" s="45"/>
      <c r="EWY639" s="45"/>
      <c r="EWZ639" s="45"/>
      <c r="EXA639" s="45"/>
      <c r="EXB639" s="45"/>
      <c r="EXC639" s="45"/>
      <c r="EXD639" s="45"/>
      <c r="EXE639" s="45"/>
      <c r="EXF639" s="45"/>
      <c r="EXG639" s="45"/>
      <c r="EXH639" s="45"/>
      <c r="EXI639" s="45"/>
      <c r="EXJ639" s="45"/>
      <c r="EXK639" s="45"/>
      <c r="EXL639" s="45"/>
      <c r="EXM639" s="45"/>
      <c r="EXN639" s="45"/>
      <c r="EXO639" s="45"/>
      <c r="EXP639" s="45"/>
      <c r="EXQ639" s="45"/>
      <c r="EXR639" s="45"/>
      <c r="EXS639" s="45"/>
      <c r="EXT639" s="45"/>
      <c r="EXU639" s="45"/>
      <c r="EXV639" s="45"/>
      <c r="EXW639" s="45"/>
      <c r="EXX639" s="45"/>
      <c r="EXY639" s="45"/>
      <c r="EXZ639" s="45"/>
      <c r="EYA639" s="45"/>
      <c r="EYB639" s="45"/>
      <c r="EYC639" s="45"/>
      <c r="EYD639" s="45"/>
      <c r="EYE639" s="45"/>
      <c r="EYF639" s="45"/>
      <c r="EYG639" s="45"/>
      <c r="EYH639" s="45"/>
      <c r="EYI639" s="45"/>
      <c r="EYJ639" s="45"/>
      <c r="EYK639" s="45"/>
      <c r="EYL639" s="45"/>
      <c r="EYM639" s="45"/>
      <c r="EYN639" s="45"/>
      <c r="EYO639" s="45"/>
      <c r="EYP639" s="45"/>
      <c r="EYQ639" s="45"/>
      <c r="EYR639" s="45"/>
      <c r="EYS639" s="45"/>
      <c r="EYT639" s="45"/>
      <c r="EYU639" s="45"/>
      <c r="EYV639" s="45"/>
      <c r="EYW639" s="45"/>
      <c r="EYX639" s="45"/>
      <c r="EYY639" s="45"/>
      <c r="EYZ639" s="45"/>
      <c r="EZA639" s="45"/>
      <c r="EZB639" s="45"/>
      <c r="EZC639" s="45"/>
      <c r="EZD639" s="45"/>
      <c r="EZE639" s="45"/>
      <c r="EZF639" s="45"/>
      <c r="EZG639" s="45"/>
      <c r="EZH639" s="45"/>
      <c r="EZI639" s="45"/>
      <c r="EZJ639" s="45"/>
      <c r="EZK639" s="45"/>
      <c r="EZL639" s="45"/>
      <c r="EZM639" s="45"/>
      <c r="EZN639" s="45"/>
      <c r="EZO639" s="45"/>
      <c r="EZP639" s="45"/>
      <c r="EZQ639" s="45"/>
      <c r="EZR639" s="45"/>
      <c r="EZS639" s="45"/>
      <c r="EZT639" s="45"/>
      <c r="EZU639" s="45"/>
      <c r="EZV639" s="45"/>
      <c r="EZW639" s="45"/>
      <c r="EZX639" s="45"/>
      <c r="EZY639" s="45"/>
      <c r="EZZ639" s="45"/>
      <c r="FAA639" s="45"/>
      <c r="FAB639" s="45"/>
      <c r="FAC639" s="45"/>
      <c r="FAD639" s="45"/>
      <c r="FAE639" s="45"/>
      <c r="FAF639" s="45"/>
      <c r="FAG639" s="45"/>
      <c r="FAH639" s="45"/>
      <c r="FAI639" s="45"/>
      <c r="FAJ639" s="45"/>
      <c r="FAK639" s="45"/>
      <c r="FAL639" s="45"/>
      <c r="FAM639" s="45"/>
      <c r="FAN639" s="45"/>
      <c r="FAO639" s="45"/>
      <c r="FAP639" s="45"/>
      <c r="FAQ639" s="45"/>
      <c r="FAR639" s="45"/>
      <c r="FAS639" s="45"/>
      <c r="FAT639" s="45"/>
      <c r="FAU639" s="45"/>
      <c r="FAV639" s="45"/>
      <c r="FAW639" s="45"/>
      <c r="FAX639" s="45"/>
      <c r="FAY639" s="45"/>
      <c r="FAZ639" s="45"/>
      <c r="FBA639" s="45"/>
      <c r="FBB639" s="45"/>
      <c r="FBC639" s="45"/>
      <c r="FBD639" s="45"/>
      <c r="FBE639" s="45"/>
      <c r="FBF639" s="45"/>
      <c r="FBG639" s="45"/>
      <c r="FBH639" s="45"/>
      <c r="FBI639" s="45"/>
      <c r="FBJ639" s="45"/>
      <c r="FBK639" s="45"/>
      <c r="FBL639" s="45"/>
      <c r="FBM639" s="45"/>
      <c r="FBN639" s="45"/>
      <c r="FBO639" s="45"/>
      <c r="FBP639" s="45"/>
      <c r="FBQ639" s="45"/>
      <c r="FBR639" s="45"/>
      <c r="FBS639" s="45"/>
      <c r="FBT639" s="45"/>
      <c r="FBU639" s="45"/>
      <c r="FBV639" s="45"/>
      <c r="FBW639" s="45"/>
      <c r="FBX639" s="45"/>
      <c r="FBY639" s="45"/>
      <c r="FBZ639" s="45"/>
      <c r="FCA639" s="45"/>
      <c r="FCB639" s="45"/>
      <c r="FCC639" s="45"/>
      <c r="FCD639" s="45"/>
      <c r="FCE639" s="45"/>
      <c r="FCF639" s="45"/>
      <c r="FCG639" s="45"/>
      <c r="FCH639" s="45"/>
      <c r="FCI639" s="45"/>
      <c r="FCJ639" s="45"/>
      <c r="FCK639" s="45"/>
      <c r="FCL639" s="45"/>
      <c r="FCM639" s="45"/>
      <c r="FCN639" s="45"/>
      <c r="FCO639" s="45"/>
      <c r="FCP639" s="45"/>
      <c r="FCQ639" s="45"/>
      <c r="FCR639" s="45"/>
      <c r="FCS639" s="45"/>
      <c r="FCT639" s="45"/>
      <c r="FCU639" s="45"/>
      <c r="FCV639" s="45"/>
      <c r="FCW639" s="45"/>
      <c r="FCX639" s="45"/>
      <c r="FCY639" s="45"/>
      <c r="FCZ639" s="45"/>
      <c r="FDA639" s="45"/>
      <c r="FDB639" s="45"/>
      <c r="FDC639" s="45"/>
      <c r="FDD639" s="45"/>
      <c r="FDE639" s="45"/>
      <c r="FDF639" s="45"/>
      <c r="FDG639" s="45"/>
      <c r="FDH639" s="45"/>
      <c r="FDI639" s="45"/>
      <c r="FDJ639" s="45"/>
      <c r="FDK639" s="45"/>
      <c r="FDL639" s="45"/>
      <c r="FDM639" s="45"/>
      <c r="FDN639" s="45"/>
      <c r="FDO639" s="45"/>
      <c r="FDP639" s="45"/>
      <c r="FDQ639" s="45"/>
      <c r="FDR639" s="45"/>
      <c r="FDS639" s="45"/>
      <c r="FDT639" s="45"/>
      <c r="FDU639" s="45"/>
      <c r="FDV639" s="45"/>
      <c r="FDW639" s="45"/>
      <c r="FDX639" s="45"/>
      <c r="FDY639" s="45"/>
      <c r="FDZ639" s="45"/>
      <c r="FEA639" s="45"/>
      <c r="FEB639" s="45"/>
      <c r="FEC639" s="45"/>
      <c r="FED639" s="45"/>
      <c r="FEE639" s="45"/>
      <c r="FEF639" s="45"/>
      <c r="FEG639" s="45"/>
      <c r="FEH639" s="45"/>
      <c r="FEI639" s="45"/>
      <c r="FEJ639" s="45"/>
      <c r="FEK639" s="45"/>
      <c r="FEL639" s="45"/>
      <c r="FEM639" s="45"/>
      <c r="FEN639" s="45"/>
      <c r="FEO639" s="45"/>
      <c r="FEP639" s="45"/>
      <c r="FEQ639" s="45"/>
      <c r="FER639" s="45"/>
      <c r="FES639" s="45"/>
      <c r="FET639" s="45"/>
      <c r="FEU639" s="45"/>
      <c r="FEV639" s="45"/>
      <c r="FEW639" s="45"/>
      <c r="FEX639" s="45"/>
      <c r="FEY639" s="45"/>
      <c r="FEZ639" s="45"/>
      <c r="FFA639" s="45"/>
      <c r="FFB639" s="45"/>
      <c r="FFC639" s="45"/>
      <c r="FFD639" s="45"/>
      <c r="FFE639" s="45"/>
      <c r="FFF639" s="45"/>
      <c r="FFG639" s="45"/>
      <c r="FFH639" s="45"/>
      <c r="FFI639" s="45"/>
      <c r="FFJ639" s="45"/>
      <c r="FFK639" s="45"/>
      <c r="FFL639" s="45"/>
      <c r="FFM639" s="45"/>
      <c r="FFN639" s="45"/>
      <c r="FFO639" s="45"/>
      <c r="FFP639" s="45"/>
      <c r="FFQ639" s="45"/>
      <c r="FFR639" s="45"/>
      <c r="FFS639" s="45"/>
      <c r="FFT639" s="45"/>
      <c r="FFU639" s="45"/>
      <c r="FFV639" s="45"/>
      <c r="FFW639" s="45"/>
      <c r="FFX639" s="45"/>
      <c r="FFY639" s="45"/>
      <c r="FFZ639" s="45"/>
      <c r="FGA639" s="45"/>
      <c r="FGB639" s="45"/>
      <c r="FGC639" s="45"/>
      <c r="FGD639" s="45"/>
      <c r="FGE639" s="45"/>
      <c r="FGF639" s="45"/>
      <c r="FGG639" s="45"/>
      <c r="FGH639" s="45"/>
      <c r="FGI639" s="45"/>
      <c r="FGJ639" s="45"/>
      <c r="FGK639" s="45"/>
      <c r="FGL639" s="45"/>
      <c r="FGM639" s="45"/>
      <c r="FGN639" s="45"/>
      <c r="FGO639" s="45"/>
      <c r="FGP639" s="45"/>
      <c r="FGQ639" s="45"/>
      <c r="FGR639" s="45"/>
      <c r="FGS639" s="45"/>
      <c r="FGT639" s="45"/>
      <c r="FGU639" s="45"/>
      <c r="FGV639" s="45"/>
      <c r="FGW639" s="45"/>
      <c r="FGX639" s="45"/>
      <c r="FGY639" s="45"/>
      <c r="FGZ639" s="45"/>
      <c r="FHA639" s="45"/>
      <c r="FHB639" s="45"/>
      <c r="FHC639" s="45"/>
      <c r="FHD639" s="45"/>
      <c r="FHE639" s="45"/>
      <c r="FHF639" s="45"/>
      <c r="FHG639" s="45"/>
      <c r="FHH639" s="45"/>
      <c r="FHI639" s="45"/>
      <c r="FHJ639" s="45"/>
      <c r="FHK639" s="45"/>
      <c r="FHL639" s="45"/>
      <c r="FHM639" s="45"/>
      <c r="FHN639" s="45"/>
      <c r="FHO639" s="45"/>
      <c r="FHP639" s="45"/>
      <c r="FHQ639" s="45"/>
      <c r="FHR639" s="45"/>
      <c r="FHS639" s="45"/>
      <c r="FHT639" s="45"/>
      <c r="FHU639" s="45"/>
      <c r="FHV639" s="45"/>
      <c r="FHW639" s="45"/>
      <c r="FHX639" s="45"/>
      <c r="FHY639" s="45"/>
      <c r="FHZ639" s="45"/>
      <c r="FIA639" s="45"/>
      <c r="FIB639" s="45"/>
      <c r="FIC639" s="45"/>
      <c r="FID639" s="45"/>
      <c r="FIE639" s="45"/>
      <c r="FIF639" s="45"/>
      <c r="FIG639" s="45"/>
      <c r="FIH639" s="45"/>
      <c r="FII639" s="45"/>
      <c r="FIJ639" s="45"/>
      <c r="FIK639" s="45"/>
      <c r="FIL639" s="45"/>
      <c r="FIM639" s="45"/>
      <c r="FIN639" s="45"/>
      <c r="FIO639" s="45"/>
      <c r="FIP639" s="45"/>
      <c r="FIQ639" s="45"/>
      <c r="FIR639" s="45"/>
      <c r="FIS639" s="45"/>
      <c r="FIT639" s="45"/>
      <c r="FIU639" s="45"/>
      <c r="FIV639" s="45"/>
      <c r="FIW639" s="45"/>
      <c r="FIX639" s="45"/>
      <c r="FIY639" s="45"/>
      <c r="FIZ639" s="45"/>
      <c r="FJA639" s="45"/>
      <c r="FJB639" s="45"/>
      <c r="FJC639" s="45"/>
      <c r="FJD639" s="45"/>
      <c r="FJE639" s="45"/>
      <c r="FJF639" s="45"/>
      <c r="FJG639" s="45"/>
      <c r="FJH639" s="45"/>
      <c r="FJI639" s="45"/>
      <c r="FJJ639" s="45"/>
      <c r="FJK639" s="45"/>
      <c r="FJL639" s="45"/>
      <c r="FJM639" s="45"/>
      <c r="FJN639" s="45"/>
      <c r="FJO639" s="45"/>
      <c r="FJP639" s="45"/>
      <c r="FJQ639" s="45"/>
      <c r="FJR639" s="45"/>
      <c r="FJS639" s="45"/>
      <c r="FJT639" s="45"/>
      <c r="FJU639" s="45"/>
      <c r="FJV639" s="45"/>
      <c r="FJW639" s="45"/>
      <c r="FJX639" s="45"/>
      <c r="FJY639" s="45"/>
      <c r="FJZ639" s="45"/>
      <c r="FKA639" s="45"/>
      <c r="FKB639" s="45"/>
      <c r="FKC639" s="45"/>
      <c r="FKD639" s="45"/>
      <c r="FKE639" s="45"/>
      <c r="FKF639" s="45"/>
      <c r="FKG639" s="45"/>
      <c r="FKH639" s="45"/>
      <c r="FKI639" s="45"/>
      <c r="FKJ639" s="45"/>
      <c r="FKK639" s="45"/>
      <c r="FKL639" s="45"/>
      <c r="FKM639" s="45"/>
      <c r="FKN639" s="45"/>
      <c r="FKO639" s="45"/>
      <c r="FKP639" s="45"/>
      <c r="FKQ639" s="45"/>
      <c r="FKR639" s="45"/>
      <c r="FKS639" s="45"/>
    </row>
    <row r="640" spans="1:4361" s="9" customFormat="1" ht="51">
      <c r="A640" s="80"/>
      <c r="B640" s="15"/>
      <c r="C640" s="15"/>
      <c r="D640" s="15" t="s">
        <v>17</v>
      </c>
      <c r="E640" s="25" t="s">
        <v>169</v>
      </c>
      <c r="F640" s="23">
        <v>21.5</v>
      </c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5"/>
      <c r="BN640" s="45"/>
      <c r="BO640" s="45"/>
      <c r="BP640" s="45"/>
      <c r="BQ640" s="45"/>
      <c r="BR640" s="45"/>
      <c r="BS640" s="45"/>
      <c r="BT640" s="45"/>
      <c r="BU640" s="45"/>
      <c r="BV640" s="45"/>
      <c r="BW640" s="45"/>
      <c r="BX640" s="45"/>
      <c r="BY640" s="45"/>
      <c r="BZ640" s="45"/>
      <c r="CA640" s="45"/>
      <c r="CB640" s="45"/>
      <c r="CC640" s="45"/>
      <c r="CD640" s="45"/>
      <c r="CE640" s="45"/>
      <c r="CF640" s="45"/>
      <c r="CG640" s="45"/>
      <c r="CH640" s="45"/>
      <c r="CI640" s="45"/>
      <c r="CJ640" s="45"/>
      <c r="CK640" s="45"/>
      <c r="CL640" s="45"/>
      <c r="CM640" s="45"/>
      <c r="CN640" s="45"/>
      <c r="CO640" s="45"/>
      <c r="CP640" s="45"/>
      <c r="CQ640" s="45"/>
      <c r="CR640" s="45"/>
      <c r="CS640" s="45"/>
      <c r="CT640" s="45"/>
      <c r="CU640" s="45"/>
      <c r="CV640" s="45"/>
      <c r="CW640" s="45"/>
      <c r="CX640" s="45"/>
      <c r="CY640" s="45"/>
      <c r="CZ640" s="45"/>
      <c r="DA640" s="45"/>
      <c r="DB640" s="45"/>
      <c r="DC640" s="45"/>
      <c r="DD640" s="45"/>
      <c r="DE640" s="45"/>
      <c r="DF640" s="45"/>
      <c r="DG640" s="45"/>
      <c r="DH640" s="45"/>
      <c r="DI640" s="45"/>
      <c r="DJ640" s="45"/>
      <c r="DK640" s="45"/>
      <c r="DL640" s="45"/>
      <c r="DM640" s="45"/>
      <c r="DN640" s="45"/>
      <c r="DO640" s="45"/>
      <c r="DP640" s="45"/>
      <c r="DQ640" s="45"/>
      <c r="DR640" s="45"/>
      <c r="DS640" s="45"/>
      <c r="DT640" s="45"/>
      <c r="DU640" s="45"/>
      <c r="DV640" s="45"/>
      <c r="DW640" s="45"/>
      <c r="DX640" s="45"/>
      <c r="DY640" s="45"/>
      <c r="DZ640" s="45"/>
      <c r="EA640" s="45"/>
      <c r="EB640" s="45"/>
      <c r="EC640" s="45"/>
      <c r="ED640" s="45"/>
      <c r="EE640" s="45"/>
      <c r="EF640" s="45"/>
      <c r="EG640" s="45"/>
      <c r="EH640" s="45"/>
      <c r="EI640" s="45"/>
      <c r="EJ640" s="45"/>
      <c r="EK640" s="45"/>
      <c r="EL640" s="45"/>
      <c r="EM640" s="45"/>
      <c r="EN640" s="45"/>
      <c r="EO640" s="45"/>
      <c r="EP640" s="45"/>
      <c r="EQ640" s="45"/>
      <c r="ER640" s="45"/>
      <c r="ES640" s="45"/>
      <c r="ET640" s="45"/>
      <c r="EU640" s="45"/>
      <c r="EV640" s="45"/>
      <c r="EW640" s="45"/>
      <c r="EX640" s="45"/>
      <c r="EY640" s="45"/>
      <c r="EZ640" s="45"/>
      <c r="FA640" s="45"/>
      <c r="FB640" s="45"/>
      <c r="FC640" s="45"/>
      <c r="FD640" s="45"/>
      <c r="FE640" s="45"/>
      <c r="FF640" s="45"/>
      <c r="FG640" s="45"/>
      <c r="FH640" s="45"/>
      <c r="FI640" s="45"/>
      <c r="FJ640" s="45"/>
      <c r="FK640" s="45"/>
      <c r="FL640" s="45"/>
      <c r="FM640" s="45"/>
      <c r="FN640" s="45"/>
      <c r="FO640" s="45"/>
      <c r="FP640" s="45"/>
      <c r="FQ640" s="45"/>
      <c r="FR640" s="45"/>
      <c r="FS640" s="45"/>
      <c r="FT640" s="45"/>
      <c r="FU640" s="45"/>
      <c r="FV640" s="45"/>
      <c r="FW640" s="45"/>
      <c r="FX640" s="45"/>
      <c r="FY640" s="45"/>
      <c r="FZ640" s="45"/>
      <c r="GA640" s="45"/>
      <c r="GB640" s="45"/>
      <c r="GC640" s="45"/>
      <c r="GD640" s="45"/>
      <c r="GE640" s="45"/>
      <c r="GF640" s="45"/>
      <c r="GG640" s="45"/>
      <c r="GH640" s="45"/>
      <c r="GI640" s="45"/>
      <c r="GJ640" s="45"/>
      <c r="GK640" s="45"/>
      <c r="GL640" s="45"/>
      <c r="GM640" s="45"/>
      <c r="GN640" s="45"/>
      <c r="GO640" s="45"/>
      <c r="GP640" s="45"/>
      <c r="GQ640" s="45"/>
      <c r="GR640" s="45"/>
      <c r="GS640" s="45"/>
      <c r="GT640" s="45"/>
      <c r="GU640" s="45"/>
      <c r="GV640" s="45"/>
      <c r="GW640" s="45"/>
      <c r="GX640" s="45"/>
      <c r="GY640" s="45"/>
      <c r="GZ640" s="45"/>
      <c r="HA640" s="45"/>
      <c r="HB640" s="45"/>
      <c r="HC640" s="45"/>
      <c r="HD640" s="45"/>
      <c r="HE640" s="45"/>
      <c r="HF640" s="45"/>
      <c r="HG640" s="45"/>
      <c r="HH640" s="45"/>
      <c r="HI640" s="45"/>
      <c r="HJ640" s="45"/>
      <c r="HK640" s="45"/>
      <c r="HL640" s="45"/>
      <c r="HM640" s="45"/>
      <c r="HN640" s="45"/>
      <c r="HO640" s="45"/>
      <c r="HP640" s="45"/>
      <c r="HQ640" s="45"/>
      <c r="HR640" s="45"/>
      <c r="HS640" s="45"/>
      <c r="HT640" s="45"/>
      <c r="HU640" s="45"/>
      <c r="HV640" s="45"/>
      <c r="HW640" s="45"/>
      <c r="HX640" s="45"/>
      <c r="HY640" s="45"/>
      <c r="HZ640" s="45"/>
      <c r="IA640" s="45"/>
      <c r="IB640" s="45"/>
      <c r="IC640" s="45"/>
      <c r="ID640" s="45"/>
      <c r="IE640" s="45"/>
      <c r="IF640" s="45"/>
      <c r="IG640" s="45"/>
      <c r="IH640" s="45"/>
      <c r="II640" s="45"/>
      <c r="IJ640" s="45"/>
      <c r="IK640" s="45"/>
      <c r="IL640" s="45"/>
      <c r="IM640" s="45"/>
      <c r="IN640" s="45"/>
      <c r="IO640" s="45"/>
      <c r="IP640" s="45"/>
      <c r="IQ640" s="45"/>
      <c r="IR640" s="45"/>
      <c r="IS640" s="45"/>
      <c r="IT640" s="45"/>
      <c r="IU640" s="45"/>
      <c r="IV640" s="45"/>
      <c r="IW640" s="45"/>
      <c r="IX640" s="45"/>
      <c r="IY640" s="45"/>
      <c r="IZ640" s="45"/>
      <c r="JA640" s="45"/>
      <c r="JB640" s="45"/>
      <c r="JC640" s="45"/>
      <c r="JD640" s="45"/>
      <c r="JE640" s="45"/>
      <c r="JF640" s="45"/>
      <c r="JG640" s="45"/>
      <c r="JH640" s="45"/>
      <c r="JI640" s="45"/>
      <c r="JJ640" s="45"/>
      <c r="JK640" s="45"/>
      <c r="JL640" s="45"/>
      <c r="JM640" s="45"/>
      <c r="JN640" s="45"/>
      <c r="JO640" s="45"/>
      <c r="JP640" s="45"/>
      <c r="JQ640" s="45"/>
      <c r="JR640" s="45"/>
      <c r="JS640" s="45"/>
      <c r="JT640" s="45"/>
      <c r="JU640" s="45"/>
      <c r="JV640" s="45"/>
      <c r="JW640" s="45"/>
      <c r="JX640" s="45"/>
      <c r="JY640" s="45"/>
      <c r="JZ640" s="45"/>
      <c r="KA640" s="45"/>
      <c r="KB640" s="45"/>
      <c r="KC640" s="45"/>
      <c r="KD640" s="45"/>
      <c r="KE640" s="45"/>
      <c r="KF640" s="45"/>
      <c r="KG640" s="45"/>
      <c r="KH640" s="45"/>
      <c r="KI640" s="45"/>
      <c r="KJ640" s="45"/>
      <c r="KK640" s="45"/>
      <c r="KL640" s="45"/>
      <c r="KM640" s="45"/>
      <c r="KN640" s="45"/>
      <c r="KO640" s="45"/>
      <c r="KP640" s="45"/>
      <c r="KQ640" s="45"/>
      <c r="KR640" s="45"/>
      <c r="KS640" s="45"/>
      <c r="KT640" s="45"/>
      <c r="KU640" s="45"/>
      <c r="KV640" s="45"/>
      <c r="KW640" s="45"/>
      <c r="KX640" s="45"/>
      <c r="KY640" s="45"/>
      <c r="KZ640" s="45"/>
      <c r="LA640" s="45"/>
      <c r="LB640" s="45"/>
      <c r="LC640" s="45"/>
      <c r="LD640" s="45"/>
      <c r="LE640" s="45"/>
      <c r="LF640" s="45"/>
      <c r="LG640" s="45"/>
      <c r="LH640" s="45"/>
      <c r="LI640" s="45"/>
      <c r="LJ640" s="45"/>
      <c r="LK640" s="45"/>
      <c r="LL640" s="45"/>
      <c r="LM640" s="45"/>
      <c r="LN640" s="45"/>
      <c r="LO640" s="45"/>
      <c r="LP640" s="45"/>
      <c r="LQ640" s="45"/>
      <c r="LR640" s="45"/>
      <c r="LS640" s="45"/>
      <c r="LT640" s="45"/>
      <c r="LU640" s="45"/>
      <c r="LV640" s="45"/>
      <c r="LW640" s="45"/>
      <c r="LX640" s="45"/>
      <c r="LY640" s="45"/>
      <c r="LZ640" s="45"/>
      <c r="MA640" s="45"/>
      <c r="MB640" s="45"/>
      <c r="MC640" s="45"/>
      <c r="MD640" s="45"/>
      <c r="ME640" s="45"/>
      <c r="MF640" s="45"/>
      <c r="MG640" s="45"/>
      <c r="MH640" s="45"/>
      <c r="MI640" s="45"/>
      <c r="MJ640" s="45"/>
      <c r="MK640" s="45"/>
      <c r="ML640" s="45"/>
      <c r="MM640" s="45"/>
      <c r="MN640" s="45"/>
      <c r="MO640" s="45"/>
      <c r="MP640" s="45"/>
      <c r="MQ640" s="45"/>
      <c r="MR640" s="45"/>
      <c r="MS640" s="45"/>
      <c r="MT640" s="45"/>
      <c r="MU640" s="45"/>
      <c r="MV640" s="45"/>
      <c r="MW640" s="45"/>
      <c r="MX640" s="45"/>
      <c r="MY640" s="45"/>
      <c r="MZ640" s="45"/>
      <c r="NA640" s="45"/>
      <c r="NB640" s="45"/>
      <c r="NC640" s="45"/>
      <c r="ND640" s="45"/>
      <c r="NE640" s="45"/>
      <c r="NF640" s="45"/>
      <c r="NG640" s="45"/>
      <c r="NH640" s="45"/>
      <c r="NI640" s="45"/>
      <c r="NJ640" s="45"/>
      <c r="NK640" s="45"/>
      <c r="NL640" s="45"/>
      <c r="NM640" s="45"/>
      <c r="NN640" s="45"/>
      <c r="NO640" s="45"/>
      <c r="NP640" s="45"/>
      <c r="NQ640" s="45"/>
      <c r="NR640" s="45"/>
      <c r="NS640" s="45"/>
      <c r="NT640" s="45"/>
      <c r="NU640" s="45"/>
      <c r="NV640" s="45"/>
      <c r="NW640" s="45"/>
      <c r="NX640" s="45"/>
      <c r="NY640" s="45"/>
      <c r="NZ640" s="45"/>
      <c r="OA640" s="45"/>
      <c r="OB640" s="45"/>
      <c r="OC640" s="45"/>
      <c r="OD640" s="45"/>
      <c r="OE640" s="45"/>
      <c r="OF640" s="45"/>
      <c r="OG640" s="45"/>
      <c r="OH640" s="45"/>
      <c r="OI640" s="45"/>
      <c r="OJ640" s="45"/>
      <c r="OK640" s="45"/>
      <c r="OL640" s="45"/>
      <c r="OM640" s="45"/>
      <c r="ON640" s="45"/>
      <c r="OO640" s="45"/>
      <c r="OP640" s="45"/>
      <c r="OQ640" s="45"/>
      <c r="OR640" s="45"/>
      <c r="OS640" s="45"/>
      <c r="OT640" s="45"/>
      <c r="OU640" s="45"/>
      <c r="OV640" s="45"/>
      <c r="OW640" s="45"/>
      <c r="OX640" s="45"/>
      <c r="OY640" s="45"/>
      <c r="OZ640" s="45"/>
      <c r="PA640" s="45"/>
      <c r="PB640" s="45"/>
      <c r="PC640" s="45"/>
      <c r="PD640" s="45"/>
      <c r="PE640" s="45"/>
      <c r="PF640" s="45"/>
      <c r="PG640" s="45"/>
      <c r="PH640" s="45"/>
      <c r="PI640" s="45"/>
      <c r="PJ640" s="45"/>
      <c r="PK640" s="45"/>
      <c r="PL640" s="45"/>
      <c r="PM640" s="45"/>
      <c r="PN640" s="45"/>
      <c r="PO640" s="45"/>
      <c r="PP640" s="45"/>
      <c r="PQ640" s="45"/>
      <c r="PR640" s="45"/>
      <c r="PS640" s="45"/>
      <c r="PT640" s="45"/>
      <c r="PU640" s="45"/>
      <c r="PV640" s="45"/>
      <c r="PW640" s="45"/>
      <c r="PX640" s="45"/>
      <c r="PY640" s="45"/>
      <c r="PZ640" s="45"/>
      <c r="QA640" s="45"/>
      <c r="QB640" s="45"/>
      <c r="QC640" s="45"/>
      <c r="QD640" s="45"/>
      <c r="QE640" s="45"/>
      <c r="QF640" s="45"/>
      <c r="QG640" s="45"/>
      <c r="QH640" s="45"/>
      <c r="QI640" s="45"/>
      <c r="QJ640" s="45"/>
      <c r="QK640" s="45"/>
      <c r="QL640" s="45"/>
      <c r="QM640" s="45"/>
      <c r="QN640" s="45"/>
      <c r="QO640" s="45"/>
      <c r="QP640" s="45"/>
      <c r="QQ640" s="45"/>
      <c r="QR640" s="45"/>
      <c r="QS640" s="45"/>
      <c r="QT640" s="45"/>
      <c r="QU640" s="45"/>
      <c r="QV640" s="45"/>
      <c r="QW640" s="45"/>
      <c r="QX640" s="45"/>
      <c r="QY640" s="45"/>
      <c r="QZ640" s="45"/>
      <c r="RA640" s="45"/>
      <c r="RB640" s="45"/>
      <c r="RC640" s="45"/>
      <c r="RD640" s="45"/>
      <c r="RE640" s="45"/>
      <c r="RF640" s="45"/>
      <c r="RG640" s="45"/>
      <c r="RH640" s="45"/>
      <c r="RI640" s="45"/>
      <c r="RJ640" s="45"/>
      <c r="RK640" s="45"/>
      <c r="RL640" s="45"/>
      <c r="RM640" s="45"/>
      <c r="RN640" s="45"/>
      <c r="RO640" s="45"/>
      <c r="RP640" s="45"/>
      <c r="RQ640" s="45"/>
      <c r="RR640" s="45"/>
      <c r="RS640" s="45"/>
      <c r="RT640" s="45"/>
      <c r="RU640" s="45"/>
      <c r="RV640" s="45"/>
      <c r="RW640" s="45"/>
      <c r="RX640" s="45"/>
      <c r="RY640" s="45"/>
      <c r="RZ640" s="45"/>
      <c r="SA640" s="45"/>
      <c r="SB640" s="45"/>
      <c r="SC640" s="45"/>
      <c r="SD640" s="45"/>
      <c r="SE640" s="45"/>
      <c r="SF640" s="45"/>
      <c r="SG640" s="45"/>
      <c r="SH640" s="45"/>
      <c r="SI640" s="45"/>
      <c r="SJ640" s="45"/>
      <c r="SK640" s="45"/>
      <c r="SL640" s="45"/>
      <c r="SM640" s="45"/>
      <c r="SN640" s="45"/>
      <c r="SO640" s="45"/>
      <c r="SP640" s="45"/>
      <c r="SQ640" s="45"/>
      <c r="SR640" s="45"/>
      <c r="SS640" s="45"/>
      <c r="ST640" s="45"/>
      <c r="SU640" s="45"/>
      <c r="SV640" s="45"/>
      <c r="SW640" s="45"/>
      <c r="SX640" s="45"/>
      <c r="SY640" s="45"/>
      <c r="SZ640" s="45"/>
      <c r="TA640" s="45"/>
      <c r="TB640" s="45"/>
      <c r="TC640" s="45"/>
      <c r="TD640" s="45"/>
      <c r="TE640" s="45"/>
      <c r="TF640" s="45"/>
      <c r="TG640" s="45"/>
      <c r="TH640" s="45"/>
      <c r="TI640" s="45"/>
      <c r="TJ640" s="45"/>
      <c r="TK640" s="45"/>
      <c r="TL640" s="45"/>
      <c r="TM640" s="45"/>
      <c r="TN640" s="45"/>
      <c r="TO640" s="45"/>
      <c r="TP640" s="45"/>
      <c r="TQ640" s="45"/>
      <c r="TR640" s="45"/>
      <c r="TS640" s="45"/>
      <c r="TT640" s="45"/>
      <c r="TU640" s="45"/>
      <c r="TV640" s="45"/>
      <c r="TW640" s="45"/>
      <c r="TX640" s="45"/>
      <c r="TY640" s="45"/>
      <c r="TZ640" s="45"/>
      <c r="UA640" s="45"/>
      <c r="UB640" s="45"/>
      <c r="UC640" s="45"/>
      <c r="UD640" s="45"/>
      <c r="UE640" s="45"/>
      <c r="UF640" s="45"/>
      <c r="UG640" s="45"/>
      <c r="UH640" s="45"/>
      <c r="UI640" s="45"/>
      <c r="UJ640" s="45"/>
      <c r="UK640" s="45"/>
      <c r="UL640" s="45"/>
      <c r="UM640" s="45"/>
      <c r="UN640" s="45"/>
      <c r="UO640" s="45"/>
      <c r="UP640" s="45"/>
      <c r="UQ640" s="45"/>
      <c r="UR640" s="45"/>
      <c r="US640" s="45"/>
      <c r="UT640" s="45"/>
      <c r="UU640" s="45"/>
      <c r="UV640" s="45"/>
      <c r="UW640" s="45"/>
      <c r="UX640" s="45"/>
      <c r="UY640" s="45"/>
      <c r="UZ640" s="45"/>
      <c r="VA640" s="45"/>
      <c r="VB640" s="45"/>
      <c r="VC640" s="45"/>
      <c r="VD640" s="45"/>
      <c r="VE640" s="45"/>
      <c r="VF640" s="45"/>
      <c r="VG640" s="45"/>
      <c r="VH640" s="45"/>
      <c r="VI640" s="45"/>
      <c r="VJ640" s="45"/>
      <c r="VK640" s="45"/>
      <c r="VL640" s="45"/>
      <c r="VM640" s="45"/>
      <c r="VN640" s="45"/>
      <c r="VO640" s="45"/>
      <c r="VP640" s="45"/>
      <c r="VQ640" s="45"/>
      <c r="VR640" s="45"/>
      <c r="VS640" s="45"/>
      <c r="VT640" s="45"/>
      <c r="VU640" s="45"/>
      <c r="VV640" s="45"/>
      <c r="VW640" s="45"/>
      <c r="VX640" s="45"/>
      <c r="VY640" s="45"/>
      <c r="VZ640" s="45"/>
      <c r="WA640" s="45"/>
      <c r="WB640" s="45"/>
      <c r="WC640" s="45"/>
      <c r="WD640" s="45"/>
      <c r="WE640" s="45"/>
      <c r="WF640" s="45"/>
      <c r="WG640" s="45"/>
      <c r="WH640" s="45"/>
      <c r="WI640" s="45"/>
      <c r="WJ640" s="45"/>
      <c r="WK640" s="45"/>
      <c r="WL640" s="45"/>
      <c r="WM640" s="45"/>
      <c r="WN640" s="45"/>
      <c r="WO640" s="45"/>
      <c r="WP640" s="45"/>
      <c r="WQ640" s="45"/>
      <c r="WR640" s="45"/>
      <c r="WS640" s="45"/>
      <c r="WT640" s="45"/>
      <c r="WU640" s="45"/>
      <c r="WV640" s="45"/>
      <c r="WW640" s="45"/>
      <c r="WX640" s="45"/>
      <c r="WY640" s="45"/>
      <c r="WZ640" s="45"/>
      <c r="XA640" s="45"/>
      <c r="XB640" s="45"/>
      <c r="XC640" s="45"/>
      <c r="XD640" s="45"/>
      <c r="XE640" s="45"/>
      <c r="XF640" s="45"/>
      <c r="XG640" s="45"/>
      <c r="XH640" s="45"/>
      <c r="XI640" s="45"/>
      <c r="XJ640" s="45"/>
      <c r="XK640" s="45"/>
      <c r="XL640" s="45"/>
      <c r="XM640" s="45"/>
      <c r="XN640" s="45"/>
      <c r="XO640" s="45"/>
      <c r="XP640" s="45"/>
      <c r="XQ640" s="45"/>
      <c r="XR640" s="45"/>
      <c r="XS640" s="45"/>
      <c r="XT640" s="45"/>
      <c r="XU640" s="45"/>
      <c r="XV640" s="45"/>
      <c r="XW640" s="45"/>
      <c r="XX640" s="45"/>
      <c r="XY640" s="45"/>
      <c r="XZ640" s="45"/>
      <c r="YA640" s="45"/>
      <c r="YB640" s="45"/>
      <c r="YC640" s="45"/>
      <c r="YD640" s="45"/>
      <c r="YE640" s="45"/>
      <c r="YF640" s="45"/>
      <c r="YG640" s="45"/>
      <c r="YH640" s="45"/>
      <c r="YI640" s="45"/>
      <c r="YJ640" s="45"/>
      <c r="YK640" s="45"/>
      <c r="YL640" s="45"/>
      <c r="YM640" s="45"/>
      <c r="YN640" s="45"/>
      <c r="YO640" s="45"/>
      <c r="YP640" s="45"/>
      <c r="YQ640" s="45"/>
      <c r="YR640" s="45"/>
      <c r="YS640" s="45"/>
      <c r="YT640" s="45"/>
      <c r="YU640" s="45"/>
      <c r="YV640" s="45"/>
      <c r="YW640" s="45"/>
      <c r="YX640" s="45"/>
      <c r="YY640" s="45"/>
      <c r="YZ640" s="45"/>
      <c r="ZA640" s="45"/>
      <c r="ZB640" s="45"/>
      <c r="ZC640" s="45"/>
      <c r="ZD640" s="45"/>
      <c r="ZE640" s="45"/>
      <c r="ZF640" s="45"/>
      <c r="ZG640" s="45"/>
      <c r="ZH640" s="45"/>
      <c r="ZI640" s="45"/>
      <c r="ZJ640" s="45"/>
      <c r="ZK640" s="45"/>
      <c r="ZL640" s="45"/>
      <c r="ZM640" s="45"/>
      <c r="ZN640" s="45"/>
      <c r="ZO640" s="45"/>
      <c r="ZP640" s="45"/>
      <c r="ZQ640" s="45"/>
      <c r="ZR640" s="45"/>
      <c r="ZS640" s="45"/>
      <c r="ZT640" s="45"/>
      <c r="ZU640" s="45"/>
      <c r="ZV640" s="45"/>
      <c r="ZW640" s="45"/>
      <c r="ZX640" s="45"/>
      <c r="ZY640" s="45"/>
      <c r="ZZ640" s="45"/>
      <c r="AAA640" s="45"/>
      <c r="AAB640" s="45"/>
      <c r="AAC640" s="45"/>
      <c r="AAD640" s="45"/>
      <c r="AAE640" s="45"/>
      <c r="AAF640" s="45"/>
      <c r="AAG640" s="45"/>
      <c r="AAH640" s="45"/>
      <c r="AAI640" s="45"/>
      <c r="AAJ640" s="45"/>
      <c r="AAK640" s="45"/>
      <c r="AAL640" s="45"/>
      <c r="AAM640" s="45"/>
      <c r="AAN640" s="45"/>
      <c r="AAO640" s="45"/>
      <c r="AAP640" s="45"/>
      <c r="AAQ640" s="45"/>
      <c r="AAR640" s="45"/>
      <c r="AAS640" s="45"/>
      <c r="AAT640" s="45"/>
      <c r="AAU640" s="45"/>
      <c r="AAV640" s="45"/>
      <c r="AAW640" s="45"/>
      <c r="AAX640" s="45"/>
      <c r="AAY640" s="45"/>
      <c r="AAZ640" s="45"/>
      <c r="ABA640" s="45"/>
      <c r="ABB640" s="45"/>
      <c r="ABC640" s="45"/>
      <c r="ABD640" s="45"/>
      <c r="ABE640" s="45"/>
      <c r="ABF640" s="45"/>
      <c r="ABG640" s="45"/>
      <c r="ABH640" s="45"/>
      <c r="ABI640" s="45"/>
      <c r="ABJ640" s="45"/>
      <c r="ABK640" s="45"/>
      <c r="ABL640" s="45"/>
      <c r="ABM640" s="45"/>
      <c r="ABN640" s="45"/>
      <c r="ABO640" s="45"/>
      <c r="ABP640" s="45"/>
      <c r="ABQ640" s="45"/>
      <c r="ABR640" s="45"/>
      <c r="ABS640" s="45"/>
      <c r="ABT640" s="45"/>
      <c r="ABU640" s="45"/>
      <c r="ABV640" s="45"/>
      <c r="ABW640" s="45"/>
      <c r="ABX640" s="45"/>
      <c r="ABY640" s="45"/>
      <c r="ABZ640" s="45"/>
      <c r="ACA640" s="45"/>
      <c r="ACB640" s="45"/>
      <c r="ACC640" s="45"/>
      <c r="ACD640" s="45"/>
      <c r="ACE640" s="45"/>
      <c r="ACF640" s="45"/>
      <c r="ACG640" s="45"/>
      <c r="ACH640" s="45"/>
      <c r="ACI640" s="45"/>
      <c r="ACJ640" s="45"/>
      <c r="ACK640" s="45"/>
      <c r="ACL640" s="45"/>
      <c r="ACM640" s="45"/>
      <c r="ACN640" s="45"/>
      <c r="ACO640" s="45"/>
      <c r="ACP640" s="45"/>
      <c r="ACQ640" s="45"/>
      <c r="ACR640" s="45"/>
      <c r="ACS640" s="45"/>
      <c r="ACT640" s="45"/>
      <c r="ACU640" s="45"/>
      <c r="ACV640" s="45"/>
      <c r="ACW640" s="45"/>
      <c r="ACX640" s="45"/>
      <c r="ACY640" s="45"/>
      <c r="ACZ640" s="45"/>
      <c r="ADA640" s="45"/>
      <c r="ADB640" s="45"/>
      <c r="ADC640" s="45"/>
      <c r="ADD640" s="45"/>
      <c r="ADE640" s="45"/>
      <c r="ADF640" s="45"/>
      <c r="ADG640" s="45"/>
      <c r="ADH640" s="45"/>
      <c r="ADI640" s="45"/>
      <c r="ADJ640" s="45"/>
      <c r="ADK640" s="45"/>
      <c r="ADL640" s="45"/>
      <c r="ADM640" s="45"/>
      <c r="ADN640" s="45"/>
      <c r="ADO640" s="45"/>
      <c r="ADP640" s="45"/>
      <c r="ADQ640" s="45"/>
      <c r="ADR640" s="45"/>
      <c r="ADS640" s="45"/>
      <c r="ADT640" s="45"/>
      <c r="ADU640" s="45"/>
      <c r="ADV640" s="45"/>
      <c r="ADW640" s="45"/>
      <c r="ADX640" s="45"/>
      <c r="ADY640" s="45"/>
      <c r="ADZ640" s="45"/>
      <c r="AEA640" s="45"/>
      <c r="AEB640" s="45"/>
      <c r="AEC640" s="45"/>
      <c r="AED640" s="45"/>
      <c r="AEE640" s="45"/>
      <c r="AEF640" s="45"/>
      <c r="AEG640" s="45"/>
      <c r="AEH640" s="45"/>
      <c r="AEI640" s="45"/>
      <c r="AEJ640" s="45"/>
      <c r="AEK640" s="45"/>
      <c r="AEL640" s="45"/>
      <c r="AEM640" s="45"/>
      <c r="AEN640" s="45"/>
      <c r="AEO640" s="45"/>
      <c r="AEP640" s="45"/>
      <c r="AEQ640" s="45"/>
      <c r="AER640" s="45"/>
      <c r="AES640" s="45"/>
      <c r="AET640" s="45"/>
      <c r="AEU640" s="45"/>
      <c r="AEV640" s="45"/>
      <c r="AEW640" s="45"/>
      <c r="AEX640" s="45"/>
      <c r="AEY640" s="45"/>
      <c r="AEZ640" s="45"/>
      <c r="AFA640" s="45"/>
      <c r="AFB640" s="45"/>
      <c r="AFC640" s="45"/>
      <c r="AFD640" s="45"/>
      <c r="AFE640" s="45"/>
      <c r="AFF640" s="45"/>
      <c r="AFG640" s="45"/>
      <c r="AFH640" s="45"/>
      <c r="AFI640" s="45"/>
      <c r="AFJ640" s="45"/>
      <c r="AFK640" s="45"/>
      <c r="AFL640" s="45"/>
      <c r="AFM640" s="45"/>
      <c r="AFN640" s="45"/>
      <c r="AFO640" s="45"/>
      <c r="AFP640" s="45"/>
      <c r="AFQ640" s="45"/>
      <c r="AFR640" s="45"/>
      <c r="AFS640" s="45"/>
      <c r="AFT640" s="45"/>
      <c r="AFU640" s="45"/>
      <c r="AFV640" s="45"/>
      <c r="AFW640" s="45"/>
      <c r="AFX640" s="45"/>
      <c r="AFY640" s="45"/>
      <c r="AFZ640" s="45"/>
      <c r="AGA640" s="45"/>
      <c r="AGB640" s="45"/>
      <c r="AGC640" s="45"/>
      <c r="AGD640" s="45"/>
      <c r="AGE640" s="45"/>
      <c r="AGF640" s="45"/>
      <c r="AGG640" s="45"/>
      <c r="AGH640" s="45"/>
      <c r="AGI640" s="45"/>
      <c r="AGJ640" s="45"/>
      <c r="AGK640" s="45"/>
      <c r="AGL640" s="45"/>
      <c r="AGM640" s="45"/>
      <c r="AGN640" s="45"/>
      <c r="AGO640" s="45"/>
      <c r="AGP640" s="45"/>
      <c r="AGQ640" s="45"/>
      <c r="AGR640" s="45"/>
      <c r="AGS640" s="45"/>
      <c r="AGT640" s="45"/>
      <c r="AGU640" s="45"/>
      <c r="AGV640" s="45"/>
      <c r="AGW640" s="45"/>
      <c r="AGX640" s="45"/>
      <c r="AGY640" s="45"/>
      <c r="AGZ640" s="45"/>
      <c r="AHA640" s="45"/>
      <c r="AHB640" s="45"/>
      <c r="AHC640" s="45"/>
      <c r="AHD640" s="45"/>
      <c r="AHE640" s="45"/>
      <c r="AHF640" s="45"/>
      <c r="AHG640" s="45"/>
      <c r="AHH640" s="45"/>
      <c r="AHI640" s="45"/>
      <c r="AHJ640" s="45"/>
      <c r="AHK640" s="45"/>
      <c r="AHL640" s="45"/>
      <c r="AHM640" s="45"/>
      <c r="AHN640" s="45"/>
      <c r="AHO640" s="45"/>
      <c r="AHP640" s="45"/>
      <c r="AHQ640" s="45"/>
      <c r="AHR640" s="45"/>
      <c r="AHS640" s="45"/>
      <c r="AHT640" s="45"/>
      <c r="AHU640" s="45"/>
      <c r="AHV640" s="45"/>
      <c r="AHW640" s="45"/>
      <c r="AHX640" s="45"/>
      <c r="AHY640" s="45"/>
      <c r="AHZ640" s="45"/>
      <c r="AIA640" s="45"/>
      <c r="AIB640" s="45"/>
      <c r="AIC640" s="45"/>
      <c r="AID640" s="45"/>
      <c r="AIE640" s="45"/>
      <c r="AIF640" s="45"/>
      <c r="AIG640" s="45"/>
      <c r="AIH640" s="45"/>
      <c r="AII640" s="45"/>
      <c r="AIJ640" s="45"/>
      <c r="AIK640" s="45"/>
      <c r="AIL640" s="45"/>
      <c r="AIM640" s="45"/>
      <c r="AIN640" s="45"/>
      <c r="AIO640" s="45"/>
      <c r="AIP640" s="45"/>
      <c r="AIQ640" s="45"/>
      <c r="AIR640" s="45"/>
      <c r="AIS640" s="45"/>
      <c r="AIT640" s="45"/>
      <c r="AIU640" s="45"/>
      <c r="AIV640" s="45"/>
      <c r="AIW640" s="45"/>
      <c r="AIX640" s="45"/>
      <c r="AIY640" s="45"/>
      <c r="AIZ640" s="45"/>
      <c r="AJA640" s="45"/>
      <c r="AJB640" s="45"/>
      <c r="AJC640" s="45"/>
      <c r="AJD640" s="45"/>
      <c r="AJE640" s="45"/>
      <c r="AJF640" s="45"/>
      <c r="AJG640" s="45"/>
      <c r="AJH640" s="45"/>
      <c r="AJI640" s="45"/>
      <c r="AJJ640" s="45"/>
      <c r="AJK640" s="45"/>
      <c r="AJL640" s="45"/>
      <c r="AJM640" s="45"/>
      <c r="AJN640" s="45"/>
      <c r="AJO640" s="45"/>
      <c r="AJP640" s="45"/>
      <c r="AJQ640" s="45"/>
      <c r="AJR640" s="45"/>
      <c r="AJS640" s="45"/>
      <c r="AJT640" s="45"/>
      <c r="AJU640" s="45"/>
      <c r="AJV640" s="45"/>
      <c r="AJW640" s="45"/>
      <c r="AJX640" s="45"/>
      <c r="AJY640" s="45"/>
      <c r="AJZ640" s="45"/>
      <c r="AKA640" s="45"/>
      <c r="AKB640" s="45"/>
      <c r="AKC640" s="45"/>
      <c r="AKD640" s="45"/>
      <c r="AKE640" s="45"/>
      <c r="AKF640" s="45"/>
      <c r="AKG640" s="45"/>
      <c r="AKH640" s="45"/>
      <c r="AKI640" s="45"/>
      <c r="AKJ640" s="45"/>
      <c r="AKK640" s="45"/>
      <c r="AKL640" s="45"/>
      <c r="AKM640" s="45"/>
      <c r="AKN640" s="45"/>
      <c r="AKO640" s="45"/>
      <c r="AKP640" s="45"/>
      <c r="AKQ640" s="45"/>
      <c r="AKR640" s="45"/>
      <c r="AKS640" s="45"/>
      <c r="AKT640" s="45"/>
      <c r="AKU640" s="45"/>
      <c r="AKV640" s="45"/>
      <c r="AKW640" s="45"/>
      <c r="AKX640" s="45"/>
      <c r="AKY640" s="45"/>
      <c r="AKZ640" s="45"/>
      <c r="ALA640" s="45"/>
      <c r="ALB640" s="45"/>
      <c r="ALC640" s="45"/>
      <c r="ALD640" s="45"/>
      <c r="ALE640" s="45"/>
      <c r="ALF640" s="45"/>
      <c r="ALG640" s="45"/>
      <c r="ALH640" s="45"/>
      <c r="ALI640" s="45"/>
      <c r="ALJ640" s="45"/>
      <c r="ALK640" s="45"/>
      <c r="ALL640" s="45"/>
      <c r="ALM640" s="45"/>
      <c r="ALN640" s="45"/>
      <c r="ALO640" s="45"/>
      <c r="ALP640" s="45"/>
      <c r="ALQ640" s="45"/>
      <c r="ALR640" s="45"/>
      <c r="ALS640" s="45"/>
      <c r="ALT640" s="45"/>
      <c r="ALU640" s="45"/>
      <c r="ALV640" s="45"/>
      <c r="ALW640" s="45"/>
      <c r="ALX640" s="45"/>
      <c r="ALY640" s="45"/>
      <c r="ALZ640" s="45"/>
      <c r="AMA640" s="45"/>
      <c r="AMB640" s="45"/>
      <c r="AMC640" s="45"/>
      <c r="AMD640" s="45"/>
      <c r="AME640" s="45"/>
      <c r="AMF640" s="45"/>
      <c r="AMG640" s="45"/>
      <c r="AMH640" s="45"/>
      <c r="AMI640" s="45"/>
      <c r="AMJ640" s="45"/>
      <c r="AMK640" s="45"/>
      <c r="AML640" s="45"/>
      <c r="AMM640" s="45"/>
      <c r="AMN640" s="45"/>
      <c r="AMO640" s="45"/>
      <c r="AMP640" s="45"/>
      <c r="AMQ640" s="45"/>
      <c r="AMR640" s="45"/>
      <c r="AMS640" s="45"/>
      <c r="AMT640" s="45"/>
      <c r="AMU640" s="45"/>
      <c r="AMV640" s="45"/>
      <c r="AMW640" s="45"/>
      <c r="AMX640" s="45"/>
      <c r="AMY640" s="45"/>
      <c r="AMZ640" s="45"/>
      <c r="ANA640" s="45"/>
      <c r="ANB640" s="45"/>
      <c r="ANC640" s="45"/>
      <c r="AND640" s="45"/>
      <c r="ANE640" s="45"/>
      <c r="ANF640" s="45"/>
      <c r="ANG640" s="45"/>
      <c r="ANH640" s="45"/>
      <c r="ANI640" s="45"/>
      <c r="ANJ640" s="45"/>
      <c r="ANK640" s="45"/>
      <c r="ANL640" s="45"/>
      <c r="ANM640" s="45"/>
      <c r="ANN640" s="45"/>
      <c r="ANO640" s="45"/>
      <c r="ANP640" s="45"/>
      <c r="ANQ640" s="45"/>
      <c r="ANR640" s="45"/>
      <c r="ANS640" s="45"/>
      <c r="ANT640" s="45"/>
      <c r="ANU640" s="45"/>
      <c r="ANV640" s="45"/>
      <c r="ANW640" s="45"/>
      <c r="ANX640" s="45"/>
      <c r="ANY640" s="45"/>
      <c r="ANZ640" s="45"/>
      <c r="AOA640" s="45"/>
      <c r="AOB640" s="45"/>
      <c r="AOC640" s="45"/>
      <c r="AOD640" s="45"/>
      <c r="AOE640" s="45"/>
      <c r="AOF640" s="45"/>
      <c r="AOG640" s="45"/>
      <c r="AOH640" s="45"/>
      <c r="AOI640" s="45"/>
      <c r="AOJ640" s="45"/>
      <c r="AOK640" s="45"/>
      <c r="AOL640" s="45"/>
      <c r="AOM640" s="45"/>
      <c r="AON640" s="45"/>
      <c r="AOO640" s="45"/>
      <c r="AOP640" s="45"/>
      <c r="AOQ640" s="45"/>
      <c r="AOR640" s="45"/>
      <c r="AOS640" s="45"/>
      <c r="AOT640" s="45"/>
      <c r="AOU640" s="45"/>
      <c r="AOV640" s="45"/>
      <c r="AOW640" s="45"/>
      <c r="AOX640" s="45"/>
      <c r="AOY640" s="45"/>
      <c r="AOZ640" s="45"/>
      <c r="APA640" s="45"/>
      <c r="APB640" s="45"/>
      <c r="APC640" s="45"/>
      <c r="APD640" s="45"/>
      <c r="APE640" s="45"/>
      <c r="APF640" s="45"/>
      <c r="APG640" s="45"/>
      <c r="APH640" s="45"/>
      <c r="API640" s="45"/>
      <c r="APJ640" s="45"/>
      <c r="APK640" s="45"/>
      <c r="APL640" s="45"/>
      <c r="APM640" s="45"/>
      <c r="APN640" s="45"/>
      <c r="APO640" s="45"/>
      <c r="APP640" s="45"/>
      <c r="APQ640" s="45"/>
      <c r="APR640" s="45"/>
      <c r="APS640" s="45"/>
      <c r="APT640" s="45"/>
      <c r="APU640" s="45"/>
      <c r="APV640" s="45"/>
      <c r="APW640" s="45"/>
      <c r="APX640" s="45"/>
      <c r="APY640" s="45"/>
      <c r="APZ640" s="45"/>
      <c r="AQA640" s="45"/>
      <c r="AQB640" s="45"/>
      <c r="AQC640" s="45"/>
      <c r="AQD640" s="45"/>
      <c r="AQE640" s="45"/>
      <c r="AQF640" s="45"/>
      <c r="AQG640" s="45"/>
      <c r="AQH640" s="45"/>
      <c r="AQI640" s="45"/>
      <c r="AQJ640" s="45"/>
      <c r="AQK640" s="45"/>
      <c r="AQL640" s="45"/>
      <c r="AQM640" s="45"/>
      <c r="AQN640" s="45"/>
      <c r="AQO640" s="45"/>
      <c r="AQP640" s="45"/>
      <c r="AQQ640" s="45"/>
      <c r="AQR640" s="45"/>
      <c r="AQS640" s="45"/>
      <c r="AQT640" s="45"/>
      <c r="AQU640" s="45"/>
      <c r="AQV640" s="45"/>
      <c r="AQW640" s="45"/>
      <c r="AQX640" s="45"/>
      <c r="AQY640" s="45"/>
      <c r="AQZ640" s="45"/>
      <c r="ARA640" s="45"/>
      <c r="ARB640" s="45"/>
      <c r="ARC640" s="45"/>
      <c r="ARD640" s="45"/>
      <c r="ARE640" s="45"/>
      <c r="ARF640" s="45"/>
      <c r="ARG640" s="45"/>
      <c r="ARH640" s="45"/>
      <c r="ARI640" s="45"/>
      <c r="ARJ640" s="45"/>
      <c r="ARK640" s="45"/>
      <c r="ARL640" s="45"/>
      <c r="ARM640" s="45"/>
      <c r="ARN640" s="45"/>
      <c r="ARO640" s="45"/>
      <c r="ARP640" s="45"/>
      <c r="ARQ640" s="45"/>
      <c r="ARR640" s="45"/>
      <c r="ARS640" s="45"/>
      <c r="ART640" s="45"/>
      <c r="ARU640" s="45"/>
      <c r="ARV640" s="45"/>
      <c r="ARW640" s="45"/>
      <c r="ARX640" s="45"/>
      <c r="ARY640" s="45"/>
      <c r="ARZ640" s="45"/>
      <c r="ASA640" s="45"/>
      <c r="ASB640" s="45"/>
      <c r="ASC640" s="45"/>
      <c r="ASD640" s="45"/>
      <c r="ASE640" s="45"/>
      <c r="ASF640" s="45"/>
      <c r="ASG640" s="45"/>
      <c r="ASH640" s="45"/>
      <c r="ASI640" s="45"/>
      <c r="ASJ640" s="45"/>
      <c r="ASK640" s="45"/>
      <c r="ASL640" s="45"/>
      <c r="ASM640" s="45"/>
      <c r="ASN640" s="45"/>
      <c r="ASO640" s="45"/>
      <c r="ASP640" s="45"/>
      <c r="ASQ640" s="45"/>
      <c r="ASR640" s="45"/>
      <c r="ASS640" s="45"/>
      <c r="AST640" s="45"/>
      <c r="ASU640" s="45"/>
      <c r="ASV640" s="45"/>
      <c r="ASW640" s="45"/>
      <c r="ASX640" s="45"/>
      <c r="ASY640" s="45"/>
      <c r="ASZ640" s="45"/>
      <c r="ATA640" s="45"/>
      <c r="ATB640" s="45"/>
      <c r="ATC640" s="45"/>
      <c r="ATD640" s="45"/>
      <c r="ATE640" s="45"/>
      <c r="ATF640" s="45"/>
      <c r="ATG640" s="45"/>
      <c r="ATH640" s="45"/>
      <c r="ATI640" s="45"/>
      <c r="ATJ640" s="45"/>
      <c r="ATK640" s="45"/>
      <c r="ATL640" s="45"/>
      <c r="ATM640" s="45"/>
      <c r="ATN640" s="45"/>
      <c r="ATO640" s="45"/>
      <c r="ATP640" s="45"/>
      <c r="ATQ640" s="45"/>
      <c r="ATR640" s="45"/>
      <c r="ATS640" s="45"/>
      <c r="ATT640" s="45"/>
      <c r="ATU640" s="45"/>
      <c r="ATV640" s="45"/>
      <c r="ATW640" s="45"/>
      <c r="ATX640" s="45"/>
      <c r="ATY640" s="45"/>
      <c r="ATZ640" s="45"/>
      <c r="AUA640" s="45"/>
      <c r="AUB640" s="45"/>
      <c r="AUC640" s="45"/>
      <c r="AUD640" s="45"/>
      <c r="AUE640" s="45"/>
      <c r="AUF640" s="45"/>
      <c r="AUG640" s="45"/>
      <c r="AUH640" s="45"/>
      <c r="AUI640" s="45"/>
      <c r="AUJ640" s="45"/>
      <c r="AUK640" s="45"/>
      <c r="AUL640" s="45"/>
      <c r="AUM640" s="45"/>
      <c r="AUN640" s="45"/>
      <c r="AUO640" s="45"/>
      <c r="AUP640" s="45"/>
      <c r="AUQ640" s="45"/>
      <c r="AUR640" s="45"/>
      <c r="AUS640" s="45"/>
      <c r="AUT640" s="45"/>
      <c r="AUU640" s="45"/>
      <c r="AUV640" s="45"/>
      <c r="AUW640" s="45"/>
      <c r="AUX640" s="45"/>
      <c r="AUY640" s="45"/>
      <c r="AUZ640" s="45"/>
      <c r="AVA640" s="45"/>
      <c r="AVB640" s="45"/>
      <c r="AVC640" s="45"/>
      <c r="AVD640" s="45"/>
      <c r="AVE640" s="45"/>
      <c r="AVF640" s="45"/>
      <c r="AVG640" s="45"/>
      <c r="AVH640" s="45"/>
      <c r="AVI640" s="45"/>
      <c r="AVJ640" s="45"/>
      <c r="AVK640" s="45"/>
      <c r="AVL640" s="45"/>
      <c r="AVM640" s="45"/>
      <c r="AVN640" s="45"/>
      <c r="AVO640" s="45"/>
      <c r="AVP640" s="45"/>
      <c r="AVQ640" s="45"/>
      <c r="AVR640" s="45"/>
      <c r="AVS640" s="45"/>
      <c r="AVT640" s="45"/>
      <c r="AVU640" s="45"/>
      <c r="AVV640" s="45"/>
      <c r="AVW640" s="45"/>
      <c r="AVX640" s="45"/>
      <c r="AVY640" s="45"/>
      <c r="AVZ640" s="45"/>
      <c r="AWA640" s="45"/>
      <c r="AWB640" s="45"/>
      <c r="AWC640" s="45"/>
      <c r="AWD640" s="45"/>
      <c r="AWE640" s="45"/>
      <c r="AWF640" s="45"/>
      <c r="AWG640" s="45"/>
      <c r="AWH640" s="45"/>
      <c r="AWI640" s="45"/>
      <c r="AWJ640" s="45"/>
      <c r="AWK640" s="45"/>
      <c r="AWL640" s="45"/>
      <c r="AWM640" s="45"/>
      <c r="AWN640" s="45"/>
      <c r="AWO640" s="45"/>
      <c r="AWP640" s="45"/>
      <c r="AWQ640" s="45"/>
      <c r="AWR640" s="45"/>
      <c r="AWS640" s="45"/>
      <c r="AWT640" s="45"/>
      <c r="AWU640" s="45"/>
      <c r="AWV640" s="45"/>
      <c r="AWW640" s="45"/>
      <c r="AWX640" s="45"/>
      <c r="AWY640" s="45"/>
      <c r="AWZ640" s="45"/>
      <c r="AXA640" s="45"/>
      <c r="AXB640" s="45"/>
      <c r="AXC640" s="45"/>
      <c r="AXD640" s="45"/>
      <c r="AXE640" s="45"/>
      <c r="AXF640" s="45"/>
      <c r="AXG640" s="45"/>
      <c r="AXH640" s="45"/>
      <c r="AXI640" s="45"/>
      <c r="AXJ640" s="45"/>
      <c r="AXK640" s="45"/>
      <c r="AXL640" s="45"/>
      <c r="AXM640" s="45"/>
      <c r="AXN640" s="45"/>
      <c r="AXO640" s="45"/>
      <c r="AXP640" s="45"/>
      <c r="AXQ640" s="45"/>
      <c r="AXR640" s="45"/>
      <c r="AXS640" s="45"/>
      <c r="AXT640" s="45"/>
      <c r="AXU640" s="45"/>
      <c r="AXV640" s="45"/>
      <c r="AXW640" s="45"/>
      <c r="AXX640" s="45"/>
      <c r="AXY640" s="45"/>
      <c r="AXZ640" s="45"/>
      <c r="AYA640" s="45"/>
      <c r="AYB640" s="45"/>
      <c r="AYC640" s="45"/>
      <c r="AYD640" s="45"/>
      <c r="AYE640" s="45"/>
      <c r="AYF640" s="45"/>
      <c r="AYG640" s="45"/>
      <c r="AYH640" s="45"/>
      <c r="AYI640" s="45"/>
      <c r="AYJ640" s="45"/>
      <c r="AYK640" s="45"/>
      <c r="AYL640" s="45"/>
      <c r="AYM640" s="45"/>
      <c r="AYN640" s="45"/>
      <c r="AYO640" s="45"/>
      <c r="AYP640" s="45"/>
      <c r="AYQ640" s="45"/>
      <c r="AYR640" s="45"/>
      <c r="AYS640" s="45"/>
      <c r="AYT640" s="45"/>
      <c r="AYU640" s="45"/>
      <c r="AYV640" s="45"/>
      <c r="AYW640" s="45"/>
      <c r="AYX640" s="45"/>
      <c r="AYY640" s="45"/>
      <c r="AYZ640" s="45"/>
      <c r="AZA640" s="45"/>
      <c r="AZB640" s="45"/>
      <c r="AZC640" s="45"/>
      <c r="AZD640" s="45"/>
      <c r="AZE640" s="45"/>
      <c r="AZF640" s="45"/>
      <c r="AZG640" s="45"/>
      <c r="AZH640" s="45"/>
      <c r="AZI640" s="45"/>
      <c r="AZJ640" s="45"/>
      <c r="AZK640" s="45"/>
      <c r="AZL640" s="45"/>
      <c r="AZM640" s="45"/>
      <c r="AZN640" s="45"/>
      <c r="AZO640" s="45"/>
      <c r="AZP640" s="45"/>
      <c r="AZQ640" s="45"/>
      <c r="AZR640" s="45"/>
      <c r="AZS640" s="45"/>
      <c r="AZT640" s="45"/>
      <c r="AZU640" s="45"/>
      <c r="AZV640" s="45"/>
      <c r="AZW640" s="45"/>
      <c r="AZX640" s="45"/>
      <c r="AZY640" s="45"/>
      <c r="AZZ640" s="45"/>
      <c r="BAA640" s="45"/>
      <c r="BAB640" s="45"/>
      <c r="BAC640" s="45"/>
      <c r="BAD640" s="45"/>
      <c r="BAE640" s="45"/>
      <c r="BAF640" s="45"/>
      <c r="BAG640" s="45"/>
      <c r="BAH640" s="45"/>
      <c r="BAI640" s="45"/>
      <c r="BAJ640" s="45"/>
      <c r="BAK640" s="45"/>
      <c r="BAL640" s="45"/>
      <c r="BAM640" s="45"/>
      <c r="BAN640" s="45"/>
      <c r="BAO640" s="45"/>
      <c r="BAP640" s="45"/>
      <c r="BAQ640" s="45"/>
      <c r="BAR640" s="45"/>
      <c r="BAS640" s="45"/>
      <c r="BAT640" s="45"/>
      <c r="BAU640" s="45"/>
      <c r="BAV640" s="45"/>
      <c r="BAW640" s="45"/>
      <c r="BAX640" s="45"/>
      <c r="BAY640" s="45"/>
      <c r="BAZ640" s="45"/>
      <c r="BBA640" s="45"/>
      <c r="BBB640" s="45"/>
      <c r="BBC640" s="45"/>
      <c r="BBD640" s="45"/>
      <c r="BBE640" s="45"/>
      <c r="BBF640" s="45"/>
      <c r="BBG640" s="45"/>
      <c r="BBH640" s="45"/>
      <c r="BBI640" s="45"/>
      <c r="BBJ640" s="45"/>
      <c r="BBK640" s="45"/>
      <c r="BBL640" s="45"/>
      <c r="BBM640" s="45"/>
      <c r="BBN640" s="45"/>
      <c r="BBO640" s="45"/>
      <c r="BBP640" s="45"/>
      <c r="BBQ640" s="45"/>
      <c r="BBR640" s="45"/>
      <c r="BBS640" s="45"/>
      <c r="BBT640" s="45"/>
      <c r="BBU640" s="45"/>
      <c r="BBV640" s="45"/>
      <c r="BBW640" s="45"/>
      <c r="BBX640" s="45"/>
      <c r="BBY640" s="45"/>
      <c r="BBZ640" s="45"/>
      <c r="BCA640" s="45"/>
      <c r="BCB640" s="45"/>
      <c r="BCC640" s="45"/>
      <c r="BCD640" s="45"/>
      <c r="BCE640" s="45"/>
      <c r="BCF640" s="45"/>
      <c r="BCG640" s="45"/>
      <c r="BCH640" s="45"/>
      <c r="BCI640" s="45"/>
      <c r="BCJ640" s="45"/>
      <c r="BCK640" s="45"/>
      <c r="BCL640" s="45"/>
      <c r="BCM640" s="45"/>
      <c r="BCN640" s="45"/>
      <c r="BCO640" s="45"/>
      <c r="BCP640" s="45"/>
      <c r="BCQ640" s="45"/>
      <c r="BCR640" s="45"/>
      <c r="BCS640" s="45"/>
      <c r="BCT640" s="45"/>
      <c r="BCU640" s="45"/>
      <c r="BCV640" s="45"/>
      <c r="BCW640" s="45"/>
      <c r="BCX640" s="45"/>
      <c r="BCY640" s="45"/>
      <c r="BCZ640" s="45"/>
      <c r="BDA640" s="45"/>
      <c r="BDB640" s="45"/>
      <c r="BDC640" s="45"/>
      <c r="BDD640" s="45"/>
      <c r="BDE640" s="45"/>
      <c r="BDF640" s="45"/>
      <c r="BDG640" s="45"/>
      <c r="BDH640" s="45"/>
      <c r="BDI640" s="45"/>
      <c r="BDJ640" s="45"/>
      <c r="BDK640" s="45"/>
      <c r="BDL640" s="45"/>
      <c r="BDM640" s="45"/>
      <c r="BDN640" s="45"/>
      <c r="BDO640" s="45"/>
      <c r="BDP640" s="45"/>
      <c r="BDQ640" s="45"/>
      <c r="BDR640" s="45"/>
      <c r="BDS640" s="45"/>
      <c r="BDT640" s="45"/>
      <c r="BDU640" s="45"/>
      <c r="BDV640" s="45"/>
      <c r="BDW640" s="45"/>
      <c r="BDX640" s="45"/>
      <c r="BDY640" s="45"/>
      <c r="BDZ640" s="45"/>
      <c r="BEA640" s="45"/>
      <c r="BEB640" s="45"/>
      <c r="BEC640" s="45"/>
      <c r="BED640" s="45"/>
      <c r="BEE640" s="45"/>
      <c r="BEF640" s="45"/>
      <c r="BEG640" s="45"/>
      <c r="BEH640" s="45"/>
      <c r="BEI640" s="45"/>
      <c r="BEJ640" s="45"/>
      <c r="BEK640" s="45"/>
      <c r="BEL640" s="45"/>
      <c r="BEM640" s="45"/>
      <c r="BEN640" s="45"/>
      <c r="BEO640" s="45"/>
      <c r="BEP640" s="45"/>
      <c r="BEQ640" s="45"/>
      <c r="BER640" s="45"/>
      <c r="BES640" s="45"/>
      <c r="BET640" s="45"/>
      <c r="BEU640" s="45"/>
      <c r="BEV640" s="45"/>
      <c r="BEW640" s="45"/>
      <c r="BEX640" s="45"/>
      <c r="BEY640" s="45"/>
      <c r="BEZ640" s="45"/>
      <c r="BFA640" s="45"/>
      <c r="BFB640" s="45"/>
      <c r="BFC640" s="45"/>
      <c r="BFD640" s="45"/>
      <c r="BFE640" s="45"/>
      <c r="BFF640" s="45"/>
      <c r="BFG640" s="45"/>
      <c r="BFH640" s="45"/>
      <c r="BFI640" s="45"/>
      <c r="BFJ640" s="45"/>
      <c r="BFK640" s="45"/>
      <c r="BFL640" s="45"/>
      <c r="BFM640" s="45"/>
      <c r="BFN640" s="45"/>
      <c r="BFO640" s="45"/>
      <c r="BFP640" s="45"/>
      <c r="BFQ640" s="45"/>
      <c r="BFR640" s="45"/>
      <c r="BFS640" s="45"/>
      <c r="BFT640" s="45"/>
      <c r="BFU640" s="45"/>
      <c r="BFV640" s="45"/>
      <c r="BFW640" s="45"/>
      <c r="BFX640" s="45"/>
      <c r="BFY640" s="45"/>
      <c r="BFZ640" s="45"/>
      <c r="BGA640" s="45"/>
      <c r="BGB640" s="45"/>
      <c r="BGC640" s="45"/>
      <c r="BGD640" s="45"/>
      <c r="BGE640" s="45"/>
      <c r="BGF640" s="45"/>
      <c r="BGG640" s="45"/>
      <c r="BGH640" s="45"/>
      <c r="BGI640" s="45"/>
      <c r="BGJ640" s="45"/>
      <c r="BGK640" s="45"/>
      <c r="BGL640" s="45"/>
      <c r="BGM640" s="45"/>
      <c r="BGN640" s="45"/>
      <c r="BGO640" s="45"/>
      <c r="BGP640" s="45"/>
      <c r="BGQ640" s="45"/>
      <c r="BGR640" s="45"/>
      <c r="BGS640" s="45"/>
      <c r="BGT640" s="45"/>
      <c r="BGU640" s="45"/>
      <c r="BGV640" s="45"/>
      <c r="BGW640" s="45"/>
      <c r="BGX640" s="45"/>
      <c r="BGY640" s="45"/>
      <c r="BGZ640" s="45"/>
      <c r="BHA640" s="45"/>
      <c r="BHB640" s="45"/>
      <c r="BHC640" s="45"/>
      <c r="BHD640" s="45"/>
      <c r="BHE640" s="45"/>
      <c r="BHF640" s="45"/>
      <c r="BHG640" s="45"/>
      <c r="BHH640" s="45"/>
      <c r="BHI640" s="45"/>
      <c r="BHJ640" s="45"/>
      <c r="BHK640" s="45"/>
      <c r="BHL640" s="45"/>
      <c r="BHM640" s="45"/>
      <c r="BHN640" s="45"/>
      <c r="BHO640" s="45"/>
      <c r="BHP640" s="45"/>
      <c r="BHQ640" s="45"/>
      <c r="BHR640" s="45"/>
      <c r="BHS640" s="45"/>
      <c r="BHT640" s="45"/>
      <c r="BHU640" s="45"/>
      <c r="BHV640" s="45"/>
      <c r="BHW640" s="45"/>
      <c r="BHX640" s="45"/>
      <c r="BHY640" s="45"/>
      <c r="BHZ640" s="45"/>
      <c r="BIA640" s="45"/>
      <c r="BIB640" s="45"/>
      <c r="BIC640" s="45"/>
      <c r="BID640" s="45"/>
      <c r="BIE640" s="45"/>
      <c r="BIF640" s="45"/>
      <c r="BIG640" s="45"/>
      <c r="BIH640" s="45"/>
      <c r="BII640" s="45"/>
      <c r="BIJ640" s="45"/>
      <c r="BIK640" s="45"/>
      <c r="BIL640" s="45"/>
      <c r="BIM640" s="45"/>
      <c r="BIN640" s="45"/>
      <c r="BIO640" s="45"/>
      <c r="BIP640" s="45"/>
      <c r="BIQ640" s="45"/>
      <c r="BIR640" s="45"/>
      <c r="BIS640" s="45"/>
      <c r="BIT640" s="45"/>
      <c r="BIU640" s="45"/>
      <c r="BIV640" s="45"/>
      <c r="BIW640" s="45"/>
      <c r="BIX640" s="45"/>
      <c r="BIY640" s="45"/>
      <c r="BIZ640" s="45"/>
      <c r="BJA640" s="45"/>
      <c r="BJB640" s="45"/>
      <c r="BJC640" s="45"/>
      <c r="BJD640" s="45"/>
      <c r="BJE640" s="45"/>
      <c r="BJF640" s="45"/>
      <c r="BJG640" s="45"/>
      <c r="BJH640" s="45"/>
      <c r="BJI640" s="45"/>
      <c r="BJJ640" s="45"/>
      <c r="BJK640" s="45"/>
      <c r="BJL640" s="45"/>
      <c r="BJM640" s="45"/>
      <c r="BJN640" s="45"/>
      <c r="BJO640" s="45"/>
      <c r="BJP640" s="45"/>
      <c r="BJQ640" s="45"/>
      <c r="BJR640" s="45"/>
      <c r="BJS640" s="45"/>
      <c r="BJT640" s="45"/>
      <c r="BJU640" s="45"/>
      <c r="BJV640" s="45"/>
      <c r="BJW640" s="45"/>
      <c r="BJX640" s="45"/>
      <c r="BJY640" s="45"/>
      <c r="BJZ640" s="45"/>
      <c r="BKA640" s="45"/>
      <c r="BKB640" s="45"/>
      <c r="BKC640" s="45"/>
      <c r="BKD640" s="45"/>
      <c r="BKE640" s="45"/>
      <c r="BKF640" s="45"/>
      <c r="BKG640" s="45"/>
      <c r="BKH640" s="45"/>
      <c r="BKI640" s="45"/>
      <c r="BKJ640" s="45"/>
      <c r="BKK640" s="45"/>
      <c r="BKL640" s="45"/>
      <c r="BKM640" s="45"/>
      <c r="BKN640" s="45"/>
      <c r="BKO640" s="45"/>
      <c r="BKP640" s="45"/>
      <c r="BKQ640" s="45"/>
      <c r="BKR640" s="45"/>
      <c r="BKS640" s="45"/>
      <c r="BKT640" s="45"/>
      <c r="BKU640" s="45"/>
      <c r="BKV640" s="45"/>
      <c r="BKW640" s="45"/>
      <c r="BKX640" s="45"/>
      <c r="BKY640" s="45"/>
      <c r="BKZ640" s="45"/>
      <c r="BLA640" s="45"/>
      <c r="BLB640" s="45"/>
      <c r="BLC640" s="45"/>
      <c r="BLD640" s="45"/>
      <c r="BLE640" s="45"/>
      <c r="BLF640" s="45"/>
      <c r="BLG640" s="45"/>
      <c r="BLH640" s="45"/>
      <c r="BLI640" s="45"/>
      <c r="BLJ640" s="45"/>
      <c r="BLK640" s="45"/>
      <c r="BLL640" s="45"/>
      <c r="BLM640" s="45"/>
      <c r="BLN640" s="45"/>
      <c r="BLO640" s="45"/>
      <c r="BLP640" s="45"/>
      <c r="BLQ640" s="45"/>
      <c r="BLR640" s="45"/>
      <c r="BLS640" s="45"/>
      <c r="BLT640" s="45"/>
      <c r="BLU640" s="45"/>
      <c r="BLV640" s="45"/>
      <c r="BLW640" s="45"/>
      <c r="BLX640" s="45"/>
      <c r="BLY640" s="45"/>
      <c r="BLZ640" s="45"/>
      <c r="BMA640" s="45"/>
      <c r="BMB640" s="45"/>
      <c r="BMC640" s="45"/>
      <c r="BMD640" s="45"/>
      <c r="BME640" s="45"/>
      <c r="BMF640" s="45"/>
      <c r="BMG640" s="45"/>
      <c r="BMH640" s="45"/>
      <c r="BMI640" s="45"/>
      <c r="BMJ640" s="45"/>
      <c r="BMK640" s="45"/>
      <c r="BML640" s="45"/>
      <c r="BMM640" s="45"/>
      <c r="BMN640" s="45"/>
      <c r="BMO640" s="45"/>
      <c r="BMP640" s="45"/>
      <c r="BMQ640" s="45"/>
      <c r="BMR640" s="45"/>
      <c r="BMS640" s="45"/>
      <c r="BMT640" s="45"/>
      <c r="BMU640" s="45"/>
      <c r="BMV640" s="45"/>
      <c r="BMW640" s="45"/>
      <c r="BMX640" s="45"/>
      <c r="BMY640" s="45"/>
      <c r="BMZ640" s="45"/>
      <c r="BNA640" s="45"/>
      <c r="BNB640" s="45"/>
      <c r="BNC640" s="45"/>
      <c r="BND640" s="45"/>
      <c r="BNE640" s="45"/>
      <c r="BNF640" s="45"/>
      <c r="BNG640" s="45"/>
      <c r="BNH640" s="45"/>
      <c r="BNI640" s="45"/>
      <c r="BNJ640" s="45"/>
      <c r="BNK640" s="45"/>
      <c r="BNL640" s="45"/>
      <c r="BNM640" s="45"/>
      <c r="BNN640" s="45"/>
      <c r="BNO640" s="45"/>
      <c r="BNP640" s="45"/>
      <c r="BNQ640" s="45"/>
      <c r="BNR640" s="45"/>
      <c r="BNS640" s="45"/>
      <c r="BNT640" s="45"/>
      <c r="BNU640" s="45"/>
      <c r="BNV640" s="45"/>
      <c r="BNW640" s="45"/>
      <c r="BNX640" s="45"/>
      <c r="BNY640" s="45"/>
      <c r="BNZ640" s="45"/>
      <c r="BOA640" s="45"/>
      <c r="BOB640" s="45"/>
      <c r="BOC640" s="45"/>
      <c r="BOD640" s="45"/>
      <c r="BOE640" s="45"/>
      <c r="BOF640" s="45"/>
      <c r="BOG640" s="45"/>
      <c r="BOH640" s="45"/>
      <c r="BOI640" s="45"/>
      <c r="BOJ640" s="45"/>
      <c r="BOK640" s="45"/>
      <c r="BOL640" s="45"/>
      <c r="BOM640" s="45"/>
      <c r="BON640" s="45"/>
      <c r="BOO640" s="45"/>
      <c r="BOP640" s="45"/>
      <c r="BOQ640" s="45"/>
      <c r="BOR640" s="45"/>
      <c r="BOS640" s="45"/>
      <c r="BOT640" s="45"/>
      <c r="BOU640" s="45"/>
      <c r="BOV640" s="45"/>
      <c r="BOW640" s="45"/>
      <c r="BOX640" s="45"/>
      <c r="BOY640" s="45"/>
      <c r="BOZ640" s="45"/>
      <c r="BPA640" s="45"/>
      <c r="BPB640" s="45"/>
      <c r="BPC640" s="45"/>
      <c r="BPD640" s="45"/>
      <c r="BPE640" s="45"/>
      <c r="BPF640" s="45"/>
      <c r="BPG640" s="45"/>
      <c r="BPH640" s="45"/>
      <c r="BPI640" s="45"/>
      <c r="BPJ640" s="45"/>
      <c r="BPK640" s="45"/>
      <c r="BPL640" s="45"/>
      <c r="BPM640" s="45"/>
      <c r="BPN640" s="45"/>
      <c r="BPO640" s="45"/>
      <c r="BPP640" s="45"/>
      <c r="BPQ640" s="45"/>
      <c r="BPR640" s="45"/>
      <c r="BPS640" s="45"/>
      <c r="BPT640" s="45"/>
      <c r="BPU640" s="45"/>
      <c r="BPV640" s="45"/>
      <c r="BPW640" s="45"/>
      <c r="BPX640" s="45"/>
      <c r="BPY640" s="45"/>
      <c r="BPZ640" s="45"/>
      <c r="BQA640" s="45"/>
      <c r="BQB640" s="45"/>
      <c r="BQC640" s="45"/>
      <c r="BQD640" s="45"/>
      <c r="BQE640" s="45"/>
      <c r="BQF640" s="45"/>
      <c r="BQG640" s="45"/>
      <c r="BQH640" s="45"/>
      <c r="BQI640" s="45"/>
      <c r="BQJ640" s="45"/>
      <c r="BQK640" s="45"/>
      <c r="BQL640" s="45"/>
      <c r="BQM640" s="45"/>
      <c r="BQN640" s="45"/>
      <c r="BQO640" s="45"/>
      <c r="BQP640" s="45"/>
      <c r="BQQ640" s="45"/>
      <c r="BQR640" s="45"/>
      <c r="BQS640" s="45"/>
      <c r="BQT640" s="45"/>
      <c r="BQU640" s="45"/>
      <c r="BQV640" s="45"/>
      <c r="BQW640" s="45"/>
      <c r="BQX640" s="45"/>
      <c r="BQY640" s="45"/>
      <c r="BQZ640" s="45"/>
      <c r="BRA640" s="45"/>
      <c r="BRB640" s="45"/>
      <c r="BRC640" s="45"/>
      <c r="BRD640" s="45"/>
      <c r="BRE640" s="45"/>
      <c r="BRF640" s="45"/>
      <c r="BRG640" s="45"/>
      <c r="BRH640" s="45"/>
      <c r="BRI640" s="45"/>
      <c r="BRJ640" s="45"/>
      <c r="BRK640" s="45"/>
      <c r="BRL640" s="45"/>
      <c r="BRM640" s="45"/>
      <c r="BRN640" s="45"/>
      <c r="BRO640" s="45"/>
      <c r="BRP640" s="45"/>
      <c r="BRQ640" s="45"/>
      <c r="BRR640" s="45"/>
      <c r="BRS640" s="45"/>
      <c r="BRT640" s="45"/>
      <c r="BRU640" s="45"/>
      <c r="BRV640" s="45"/>
      <c r="BRW640" s="45"/>
      <c r="BRX640" s="45"/>
      <c r="BRY640" s="45"/>
      <c r="BRZ640" s="45"/>
      <c r="BSA640" s="45"/>
      <c r="BSB640" s="45"/>
      <c r="BSC640" s="45"/>
      <c r="BSD640" s="45"/>
      <c r="BSE640" s="45"/>
      <c r="BSF640" s="45"/>
      <c r="BSG640" s="45"/>
      <c r="BSH640" s="45"/>
      <c r="BSI640" s="45"/>
      <c r="BSJ640" s="45"/>
      <c r="BSK640" s="45"/>
      <c r="BSL640" s="45"/>
      <c r="BSM640" s="45"/>
      <c r="BSN640" s="45"/>
      <c r="BSO640" s="45"/>
      <c r="BSP640" s="45"/>
      <c r="BSQ640" s="45"/>
      <c r="BSR640" s="45"/>
      <c r="BSS640" s="45"/>
      <c r="BST640" s="45"/>
      <c r="BSU640" s="45"/>
      <c r="BSV640" s="45"/>
      <c r="BSW640" s="45"/>
      <c r="BSX640" s="45"/>
      <c r="BSY640" s="45"/>
      <c r="BSZ640" s="45"/>
      <c r="BTA640" s="45"/>
      <c r="BTB640" s="45"/>
      <c r="BTC640" s="45"/>
      <c r="BTD640" s="45"/>
      <c r="BTE640" s="45"/>
      <c r="BTF640" s="45"/>
      <c r="BTG640" s="45"/>
      <c r="BTH640" s="45"/>
      <c r="BTI640" s="45"/>
      <c r="BTJ640" s="45"/>
      <c r="BTK640" s="45"/>
      <c r="BTL640" s="45"/>
      <c r="BTM640" s="45"/>
      <c r="BTN640" s="45"/>
      <c r="BTO640" s="45"/>
      <c r="BTP640" s="45"/>
      <c r="BTQ640" s="45"/>
      <c r="BTR640" s="45"/>
      <c r="BTS640" s="45"/>
      <c r="BTT640" s="45"/>
      <c r="BTU640" s="45"/>
      <c r="BTV640" s="45"/>
      <c r="BTW640" s="45"/>
      <c r="BTX640" s="45"/>
      <c r="BTY640" s="45"/>
      <c r="BTZ640" s="45"/>
      <c r="BUA640" s="45"/>
      <c r="BUB640" s="45"/>
      <c r="BUC640" s="45"/>
      <c r="BUD640" s="45"/>
      <c r="BUE640" s="45"/>
      <c r="BUF640" s="45"/>
      <c r="BUG640" s="45"/>
      <c r="BUH640" s="45"/>
      <c r="BUI640" s="45"/>
      <c r="BUJ640" s="45"/>
      <c r="BUK640" s="45"/>
      <c r="BUL640" s="45"/>
      <c r="BUM640" s="45"/>
      <c r="BUN640" s="45"/>
      <c r="BUO640" s="45"/>
      <c r="BUP640" s="45"/>
      <c r="BUQ640" s="45"/>
      <c r="BUR640" s="45"/>
      <c r="BUS640" s="45"/>
      <c r="BUT640" s="45"/>
      <c r="BUU640" s="45"/>
      <c r="BUV640" s="45"/>
      <c r="BUW640" s="45"/>
      <c r="BUX640" s="45"/>
      <c r="BUY640" s="45"/>
      <c r="BUZ640" s="45"/>
      <c r="BVA640" s="45"/>
      <c r="BVB640" s="45"/>
      <c r="BVC640" s="45"/>
      <c r="BVD640" s="45"/>
      <c r="BVE640" s="45"/>
      <c r="BVF640" s="45"/>
      <c r="BVG640" s="45"/>
      <c r="BVH640" s="45"/>
      <c r="BVI640" s="45"/>
      <c r="BVJ640" s="45"/>
      <c r="BVK640" s="45"/>
      <c r="BVL640" s="45"/>
      <c r="BVM640" s="45"/>
      <c r="BVN640" s="45"/>
      <c r="BVO640" s="45"/>
      <c r="BVP640" s="45"/>
      <c r="BVQ640" s="45"/>
      <c r="BVR640" s="45"/>
      <c r="BVS640" s="45"/>
      <c r="BVT640" s="45"/>
      <c r="BVU640" s="45"/>
      <c r="BVV640" s="45"/>
      <c r="BVW640" s="45"/>
      <c r="BVX640" s="45"/>
      <c r="BVY640" s="45"/>
      <c r="BVZ640" s="45"/>
      <c r="BWA640" s="45"/>
      <c r="BWB640" s="45"/>
      <c r="BWC640" s="45"/>
      <c r="BWD640" s="45"/>
      <c r="BWE640" s="45"/>
      <c r="BWF640" s="45"/>
      <c r="BWG640" s="45"/>
      <c r="BWH640" s="45"/>
      <c r="BWI640" s="45"/>
      <c r="BWJ640" s="45"/>
      <c r="BWK640" s="45"/>
      <c r="BWL640" s="45"/>
      <c r="BWM640" s="45"/>
      <c r="BWN640" s="45"/>
      <c r="BWO640" s="45"/>
      <c r="BWP640" s="45"/>
      <c r="BWQ640" s="45"/>
      <c r="BWR640" s="45"/>
      <c r="BWS640" s="45"/>
      <c r="BWT640" s="45"/>
      <c r="BWU640" s="45"/>
      <c r="BWV640" s="45"/>
      <c r="BWW640" s="45"/>
      <c r="BWX640" s="45"/>
      <c r="BWY640" s="45"/>
      <c r="BWZ640" s="45"/>
      <c r="BXA640" s="45"/>
      <c r="BXB640" s="45"/>
      <c r="BXC640" s="45"/>
      <c r="BXD640" s="45"/>
      <c r="BXE640" s="45"/>
      <c r="BXF640" s="45"/>
      <c r="BXG640" s="45"/>
      <c r="BXH640" s="45"/>
      <c r="BXI640" s="45"/>
      <c r="BXJ640" s="45"/>
      <c r="BXK640" s="45"/>
      <c r="BXL640" s="45"/>
      <c r="BXM640" s="45"/>
      <c r="BXN640" s="45"/>
      <c r="BXO640" s="45"/>
      <c r="BXP640" s="45"/>
      <c r="BXQ640" s="45"/>
      <c r="BXR640" s="45"/>
      <c r="BXS640" s="45"/>
      <c r="BXT640" s="45"/>
      <c r="BXU640" s="45"/>
      <c r="BXV640" s="45"/>
      <c r="BXW640" s="45"/>
      <c r="BXX640" s="45"/>
      <c r="BXY640" s="45"/>
      <c r="BXZ640" s="45"/>
      <c r="BYA640" s="45"/>
      <c r="BYB640" s="45"/>
      <c r="BYC640" s="45"/>
      <c r="BYD640" s="45"/>
      <c r="BYE640" s="45"/>
      <c r="BYF640" s="45"/>
      <c r="BYG640" s="45"/>
      <c r="BYH640" s="45"/>
      <c r="BYI640" s="45"/>
      <c r="BYJ640" s="45"/>
      <c r="BYK640" s="45"/>
      <c r="BYL640" s="45"/>
      <c r="BYM640" s="45"/>
      <c r="BYN640" s="45"/>
      <c r="BYO640" s="45"/>
      <c r="BYP640" s="45"/>
      <c r="BYQ640" s="45"/>
      <c r="BYR640" s="45"/>
      <c r="BYS640" s="45"/>
      <c r="BYT640" s="45"/>
      <c r="BYU640" s="45"/>
      <c r="BYV640" s="45"/>
      <c r="BYW640" s="45"/>
      <c r="BYX640" s="45"/>
      <c r="BYY640" s="45"/>
      <c r="BYZ640" s="45"/>
      <c r="BZA640" s="45"/>
      <c r="BZB640" s="45"/>
      <c r="BZC640" s="45"/>
      <c r="BZD640" s="45"/>
      <c r="BZE640" s="45"/>
      <c r="BZF640" s="45"/>
      <c r="BZG640" s="45"/>
      <c r="BZH640" s="45"/>
      <c r="BZI640" s="45"/>
      <c r="BZJ640" s="45"/>
      <c r="BZK640" s="45"/>
      <c r="BZL640" s="45"/>
      <c r="BZM640" s="45"/>
      <c r="BZN640" s="45"/>
      <c r="BZO640" s="45"/>
      <c r="BZP640" s="45"/>
      <c r="BZQ640" s="45"/>
      <c r="BZR640" s="45"/>
      <c r="BZS640" s="45"/>
      <c r="BZT640" s="45"/>
      <c r="BZU640" s="45"/>
      <c r="BZV640" s="45"/>
      <c r="BZW640" s="45"/>
      <c r="BZX640" s="45"/>
      <c r="BZY640" s="45"/>
      <c r="BZZ640" s="45"/>
      <c r="CAA640" s="45"/>
      <c r="CAB640" s="45"/>
      <c r="CAC640" s="45"/>
      <c r="CAD640" s="45"/>
      <c r="CAE640" s="45"/>
      <c r="CAF640" s="45"/>
      <c r="CAG640" s="45"/>
      <c r="CAH640" s="45"/>
      <c r="CAI640" s="45"/>
      <c r="CAJ640" s="45"/>
      <c r="CAK640" s="45"/>
      <c r="CAL640" s="45"/>
      <c r="CAM640" s="45"/>
      <c r="CAN640" s="45"/>
      <c r="CAO640" s="45"/>
      <c r="CAP640" s="45"/>
      <c r="CAQ640" s="45"/>
      <c r="CAR640" s="45"/>
      <c r="CAS640" s="45"/>
      <c r="CAT640" s="45"/>
      <c r="CAU640" s="45"/>
      <c r="CAV640" s="45"/>
      <c r="CAW640" s="45"/>
      <c r="CAX640" s="45"/>
      <c r="CAY640" s="45"/>
      <c r="CAZ640" s="45"/>
      <c r="CBA640" s="45"/>
      <c r="CBB640" s="45"/>
      <c r="CBC640" s="45"/>
      <c r="CBD640" s="45"/>
      <c r="CBE640" s="45"/>
      <c r="CBF640" s="45"/>
      <c r="CBG640" s="45"/>
      <c r="CBH640" s="45"/>
      <c r="CBI640" s="45"/>
      <c r="CBJ640" s="45"/>
      <c r="CBK640" s="45"/>
      <c r="CBL640" s="45"/>
      <c r="CBM640" s="45"/>
      <c r="CBN640" s="45"/>
      <c r="CBO640" s="45"/>
      <c r="CBP640" s="45"/>
      <c r="CBQ640" s="45"/>
      <c r="CBR640" s="45"/>
      <c r="CBS640" s="45"/>
      <c r="CBT640" s="45"/>
      <c r="CBU640" s="45"/>
      <c r="CBV640" s="45"/>
      <c r="CBW640" s="45"/>
      <c r="CBX640" s="45"/>
      <c r="CBY640" s="45"/>
      <c r="CBZ640" s="45"/>
      <c r="CCA640" s="45"/>
      <c r="CCB640" s="45"/>
      <c r="CCC640" s="45"/>
      <c r="CCD640" s="45"/>
      <c r="CCE640" s="45"/>
      <c r="CCF640" s="45"/>
      <c r="CCG640" s="45"/>
      <c r="CCH640" s="45"/>
      <c r="CCI640" s="45"/>
      <c r="CCJ640" s="45"/>
      <c r="CCK640" s="45"/>
      <c r="CCL640" s="45"/>
      <c r="CCM640" s="45"/>
      <c r="CCN640" s="45"/>
      <c r="CCO640" s="45"/>
      <c r="CCP640" s="45"/>
      <c r="CCQ640" s="45"/>
      <c r="CCR640" s="45"/>
      <c r="CCS640" s="45"/>
      <c r="CCT640" s="45"/>
      <c r="CCU640" s="45"/>
      <c r="CCV640" s="45"/>
      <c r="CCW640" s="45"/>
      <c r="CCX640" s="45"/>
      <c r="CCY640" s="45"/>
      <c r="CCZ640" s="45"/>
      <c r="CDA640" s="45"/>
      <c r="CDB640" s="45"/>
      <c r="CDC640" s="45"/>
      <c r="CDD640" s="45"/>
      <c r="CDE640" s="45"/>
      <c r="CDF640" s="45"/>
      <c r="CDG640" s="45"/>
      <c r="CDH640" s="45"/>
      <c r="CDI640" s="45"/>
      <c r="CDJ640" s="45"/>
      <c r="CDK640" s="45"/>
      <c r="CDL640" s="45"/>
      <c r="CDM640" s="45"/>
      <c r="CDN640" s="45"/>
      <c r="CDO640" s="45"/>
      <c r="CDP640" s="45"/>
      <c r="CDQ640" s="45"/>
      <c r="CDR640" s="45"/>
      <c r="CDS640" s="45"/>
      <c r="CDT640" s="45"/>
      <c r="CDU640" s="45"/>
      <c r="CDV640" s="45"/>
      <c r="CDW640" s="45"/>
      <c r="CDX640" s="45"/>
      <c r="CDY640" s="45"/>
      <c r="CDZ640" s="45"/>
      <c r="CEA640" s="45"/>
      <c r="CEB640" s="45"/>
      <c r="CEC640" s="45"/>
      <c r="CED640" s="45"/>
      <c r="CEE640" s="45"/>
      <c r="CEF640" s="45"/>
      <c r="CEG640" s="45"/>
      <c r="CEH640" s="45"/>
      <c r="CEI640" s="45"/>
      <c r="CEJ640" s="45"/>
      <c r="CEK640" s="45"/>
      <c r="CEL640" s="45"/>
      <c r="CEM640" s="45"/>
      <c r="CEN640" s="45"/>
      <c r="CEO640" s="45"/>
      <c r="CEP640" s="45"/>
      <c r="CEQ640" s="45"/>
      <c r="CER640" s="45"/>
      <c r="CES640" s="45"/>
      <c r="CET640" s="45"/>
      <c r="CEU640" s="45"/>
      <c r="CEV640" s="45"/>
      <c r="CEW640" s="45"/>
      <c r="CEX640" s="45"/>
      <c r="CEY640" s="45"/>
      <c r="CEZ640" s="45"/>
      <c r="CFA640" s="45"/>
      <c r="CFB640" s="45"/>
      <c r="CFC640" s="45"/>
      <c r="CFD640" s="45"/>
      <c r="CFE640" s="45"/>
      <c r="CFF640" s="45"/>
      <c r="CFG640" s="45"/>
      <c r="CFH640" s="45"/>
      <c r="CFI640" s="45"/>
      <c r="CFJ640" s="45"/>
      <c r="CFK640" s="45"/>
      <c r="CFL640" s="45"/>
      <c r="CFM640" s="45"/>
      <c r="CFN640" s="45"/>
      <c r="CFO640" s="45"/>
      <c r="CFP640" s="45"/>
      <c r="CFQ640" s="45"/>
      <c r="CFR640" s="45"/>
      <c r="CFS640" s="45"/>
      <c r="CFT640" s="45"/>
      <c r="CFU640" s="45"/>
      <c r="CFV640" s="45"/>
      <c r="CFW640" s="45"/>
      <c r="CFX640" s="45"/>
      <c r="CFY640" s="45"/>
      <c r="CFZ640" s="45"/>
      <c r="CGA640" s="45"/>
      <c r="CGB640" s="45"/>
      <c r="CGC640" s="45"/>
      <c r="CGD640" s="45"/>
      <c r="CGE640" s="45"/>
      <c r="CGF640" s="45"/>
      <c r="CGG640" s="45"/>
      <c r="CGH640" s="45"/>
      <c r="CGI640" s="45"/>
      <c r="CGJ640" s="45"/>
      <c r="CGK640" s="45"/>
      <c r="CGL640" s="45"/>
      <c r="CGM640" s="45"/>
      <c r="CGN640" s="45"/>
      <c r="CGO640" s="45"/>
      <c r="CGP640" s="45"/>
      <c r="CGQ640" s="45"/>
      <c r="CGR640" s="45"/>
      <c r="CGS640" s="45"/>
      <c r="CGT640" s="45"/>
      <c r="CGU640" s="45"/>
      <c r="CGV640" s="45"/>
      <c r="CGW640" s="45"/>
      <c r="CGX640" s="45"/>
      <c r="CGY640" s="45"/>
      <c r="CGZ640" s="45"/>
      <c r="CHA640" s="45"/>
      <c r="CHB640" s="45"/>
      <c r="CHC640" s="45"/>
      <c r="CHD640" s="45"/>
      <c r="CHE640" s="45"/>
      <c r="CHF640" s="45"/>
      <c r="CHG640" s="45"/>
      <c r="CHH640" s="45"/>
      <c r="CHI640" s="45"/>
      <c r="CHJ640" s="45"/>
      <c r="CHK640" s="45"/>
      <c r="CHL640" s="45"/>
      <c r="CHM640" s="45"/>
      <c r="CHN640" s="45"/>
      <c r="CHO640" s="45"/>
      <c r="CHP640" s="45"/>
      <c r="CHQ640" s="45"/>
      <c r="CHR640" s="45"/>
      <c r="CHS640" s="45"/>
      <c r="CHT640" s="45"/>
      <c r="CHU640" s="45"/>
      <c r="CHV640" s="45"/>
      <c r="CHW640" s="45"/>
      <c r="CHX640" s="45"/>
      <c r="CHY640" s="45"/>
      <c r="CHZ640" s="45"/>
      <c r="CIA640" s="45"/>
      <c r="CIB640" s="45"/>
      <c r="CIC640" s="45"/>
      <c r="CID640" s="45"/>
      <c r="CIE640" s="45"/>
      <c r="CIF640" s="45"/>
      <c r="CIG640" s="45"/>
      <c r="CIH640" s="45"/>
      <c r="CII640" s="45"/>
      <c r="CIJ640" s="45"/>
      <c r="CIK640" s="45"/>
      <c r="CIL640" s="45"/>
      <c r="CIM640" s="45"/>
      <c r="CIN640" s="45"/>
      <c r="CIO640" s="45"/>
      <c r="CIP640" s="45"/>
      <c r="CIQ640" s="45"/>
      <c r="CIR640" s="45"/>
      <c r="CIS640" s="45"/>
      <c r="CIT640" s="45"/>
      <c r="CIU640" s="45"/>
      <c r="CIV640" s="45"/>
      <c r="CIW640" s="45"/>
      <c r="CIX640" s="45"/>
      <c r="CIY640" s="45"/>
      <c r="CIZ640" s="45"/>
      <c r="CJA640" s="45"/>
      <c r="CJB640" s="45"/>
      <c r="CJC640" s="45"/>
      <c r="CJD640" s="45"/>
      <c r="CJE640" s="45"/>
      <c r="CJF640" s="45"/>
      <c r="CJG640" s="45"/>
      <c r="CJH640" s="45"/>
      <c r="CJI640" s="45"/>
      <c r="CJJ640" s="45"/>
      <c r="CJK640" s="45"/>
      <c r="CJL640" s="45"/>
      <c r="CJM640" s="45"/>
      <c r="CJN640" s="45"/>
      <c r="CJO640" s="45"/>
      <c r="CJP640" s="45"/>
      <c r="CJQ640" s="45"/>
      <c r="CJR640" s="45"/>
      <c r="CJS640" s="45"/>
      <c r="CJT640" s="45"/>
      <c r="CJU640" s="45"/>
      <c r="CJV640" s="45"/>
      <c r="CJW640" s="45"/>
      <c r="CJX640" s="45"/>
      <c r="CJY640" s="45"/>
      <c r="CJZ640" s="45"/>
      <c r="CKA640" s="45"/>
      <c r="CKB640" s="45"/>
      <c r="CKC640" s="45"/>
      <c r="CKD640" s="45"/>
      <c r="CKE640" s="45"/>
      <c r="CKF640" s="45"/>
      <c r="CKG640" s="45"/>
      <c r="CKH640" s="45"/>
      <c r="CKI640" s="45"/>
      <c r="CKJ640" s="45"/>
      <c r="CKK640" s="45"/>
      <c r="CKL640" s="45"/>
      <c r="CKM640" s="45"/>
      <c r="CKN640" s="45"/>
      <c r="CKO640" s="45"/>
      <c r="CKP640" s="45"/>
      <c r="CKQ640" s="45"/>
      <c r="CKR640" s="45"/>
      <c r="CKS640" s="45"/>
      <c r="CKT640" s="45"/>
      <c r="CKU640" s="45"/>
      <c r="CKV640" s="45"/>
      <c r="CKW640" s="45"/>
      <c r="CKX640" s="45"/>
      <c r="CKY640" s="45"/>
      <c r="CKZ640" s="45"/>
      <c r="CLA640" s="45"/>
      <c r="CLB640" s="45"/>
      <c r="CLC640" s="45"/>
      <c r="CLD640" s="45"/>
      <c r="CLE640" s="45"/>
      <c r="CLF640" s="45"/>
      <c r="CLG640" s="45"/>
      <c r="CLH640" s="45"/>
      <c r="CLI640" s="45"/>
      <c r="CLJ640" s="45"/>
      <c r="CLK640" s="45"/>
      <c r="CLL640" s="45"/>
      <c r="CLM640" s="45"/>
      <c r="CLN640" s="45"/>
      <c r="CLO640" s="45"/>
      <c r="CLP640" s="45"/>
      <c r="CLQ640" s="45"/>
      <c r="CLR640" s="45"/>
      <c r="CLS640" s="45"/>
      <c r="CLT640" s="45"/>
      <c r="CLU640" s="45"/>
      <c r="CLV640" s="45"/>
      <c r="CLW640" s="45"/>
      <c r="CLX640" s="45"/>
      <c r="CLY640" s="45"/>
      <c r="CLZ640" s="45"/>
      <c r="CMA640" s="45"/>
      <c r="CMB640" s="45"/>
      <c r="CMC640" s="45"/>
      <c r="CMD640" s="45"/>
      <c r="CME640" s="45"/>
      <c r="CMF640" s="45"/>
      <c r="CMG640" s="45"/>
      <c r="CMH640" s="45"/>
      <c r="CMI640" s="45"/>
      <c r="CMJ640" s="45"/>
      <c r="CMK640" s="45"/>
      <c r="CML640" s="45"/>
      <c r="CMM640" s="45"/>
      <c r="CMN640" s="45"/>
      <c r="CMO640" s="45"/>
      <c r="CMP640" s="45"/>
      <c r="CMQ640" s="45"/>
      <c r="CMR640" s="45"/>
      <c r="CMS640" s="45"/>
      <c r="CMT640" s="45"/>
      <c r="CMU640" s="45"/>
      <c r="CMV640" s="45"/>
      <c r="CMW640" s="45"/>
      <c r="CMX640" s="45"/>
      <c r="CMY640" s="45"/>
      <c r="CMZ640" s="45"/>
      <c r="CNA640" s="45"/>
      <c r="CNB640" s="45"/>
      <c r="CNC640" s="45"/>
      <c r="CND640" s="45"/>
      <c r="CNE640" s="45"/>
      <c r="CNF640" s="45"/>
      <c r="CNG640" s="45"/>
      <c r="CNH640" s="45"/>
      <c r="CNI640" s="45"/>
      <c r="CNJ640" s="45"/>
      <c r="CNK640" s="45"/>
      <c r="CNL640" s="45"/>
      <c r="CNM640" s="45"/>
      <c r="CNN640" s="45"/>
      <c r="CNO640" s="45"/>
      <c r="CNP640" s="45"/>
      <c r="CNQ640" s="45"/>
      <c r="CNR640" s="45"/>
      <c r="CNS640" s="45"/>
      <c r="CNT640" s="45"/>
      <c r="CNU640" s="45"/>
      <c r="CNV640" s="45"/>
      <c r="CNW640" s="45"/>
      <c r="CNX640" s="45"/>
      <c r="CNY640" s="45"/>
      <c r="CNZ640" s="45"/>
      <c r="COA640" s="45"/>
      <c r="COB640" s="45"/>
      <c r="COC640" s="45"/>
      <c r="COD640" s="45"/>
      <c r="COE640" s="45"/>
      <c r="COF640" s="45"/>
      <c r="COG640" s="45"/>
      <c r="COH640" s="45"/>
      <c r="COI640" s="45"/>
      <c r="COJ640" s="45"/>
      <c r="COK640" s="45"/>
      <c r="COL640" s="45"/>
      <c r="COM640" s="45"/>
      <c r="CON640" s="45"/>
      <c r="COO640" s="45"/>
      <c r="COP640" s="45"/>
      <c r="COQ640" s="45"/>
      <c r="COR640" s="45"/>
      <c r="COS640" s="45"/>
      <c r="COT640" s="45"/>
      <c r="COU640" s="45"/>
      <c r="COV640" s="45"/>
      <c r="COW640" s="45"/>
      <c r="COX640" s="45"/>
      <c r="COY640" s="45"/>
      <c r="COZ640" s="45"/>
      <c r="CPA640" s="45"/>
      <c r="CPB640" s="45"/>
      <c r="CPC640" s="45"/>
      <c r="CPD640" s="45"/>
      <c r="CPE640" s="45"/>
      <c r="CPF640" s="45"/>
      <c r="CPG640" s="45"/>
      <c r="CPH640" s="45"/>
      <c r="CPI640" s="45"/>
      <c r="CPJ640" s="45"/>
      <c r="CPK640" s="45"/>
      <c r="CPL640" s="45"/>
      <c r="CPM640" s="45"/>
      <c r="CPN640" s="45"/>
      <c r="CPO640" s="45"/>
      <c r="CPP640" s="45"/>
      <c r="CPQ640" s="45"/>
      <c r="CPR640" s="45"/>
      <c r="CPS640" s="45"/>
      <c r="CPT640" s="45"/>
      <c r="CPU640" s="45"/>
      <c r="CPV640" s="45"/>
      <c r="CPW640" s="45"/>
      <c r="CPX640" s="45"/>
      <c r="CPY640" s="45"/>
      <c r="CPZ640" s="45"/>
      <c r="CQA640" s="45"/>
      <c r="CQB640" s="45"/>
      <c r="CQC640" s="45"/>
      <c r="CQD640" s="45"/>
      <c r="CQE640" s="45"/>
      <c r="CQF640" s="45"/>
      <c r="CQG640" s="45"/>
      <c r="CQH640" s="45"/>
      <c r="CQI640" s="45"/>
      <c r="CQJ640" s="45"/>
      <c r="CQK640" s="45"/>
      <c r="CQL640" s="45"/>
      <c r="CQM640" s="45"/>
      <c r="CQN640" s="45"/>
      <c r="CQO640" s="45"/>
      <c r="CQP640" s="45"/>
      <c r="CQQ640" s="45"/>
      <c r="CQR640" s="45"/>
      <c r="CQS640" s="45"/>
      <c r="CQT640" s="45"/>
      <c r="CQU640" s="45"/>
      <c r="CQV640" s="45"/>
      <c r="CQW640" s="45"/>
      <c r="CQX640" s="45"/>
      <c r="CQY640" s="45"/>
      <c r="CQZ640" s="45"/>
      <c r="CRA640" s="45"/>
      <c r="CRB640" s="45"/>
      <c r="CRC640" s="45"/>
      <c r="CRD640" s="45"/>
      <c r="CRE640" s="45"/>
      <c r="CRF640" s="45"/>
      <c r="CRG640" s="45"/>
      <c r="CRH640" s="45"/>
      <c r="CRI640" s="45"/>
      <c r="CRJ640" s="45"/>
      <c r="CRK640" s="45"/>
      <c r="CRL640" s="45"/>
      <c r="CRM640" s="45"/>
      <c r="CRN640" s="45"/>
      <c r="CRO640" s="45"/>
      <c r="CRP640" s="45"/>
      <c r="CRQ640" s="45"/>
      <c r="CRR640" s="45"/>
      <c r="CRS640" s="45"/>
      <c r="CRT640" s="45"/>
      <c r="CRU640" s="45"/>
      <c r="CRV640" s="45"/>
      <c r="CRW640" s="45"/>
      <c r="CRX640" s="45"/>
      <c r="CRY640" s="45"/>
      <c r="CRZ640" s="45"/>
      <c r="CSA640" s="45"/>
      <c r="CSB640" s="45"/>
      <c r="CSC640" s="45"/>
      <c r="CSD640" s="45"/>
      <c r="CSE640" s="45"/>
      <c r="CSF640" s="45"/>
      <c r="CSG640" s="45"/>
      <c r="CSH640" s="45"/>
      <c r="CSI640" s="45"/>
      <c r="CSJ640" s="45"/>
      <c r="CSK640" s="45"/>
      <c r="CSL640" s="45"/>
      <c r="CSM640" s="45"/>
      <c r="CSN640" s="45"/>
      <c r="CSO640" s="45"/>
      <c r="CSP640" s="45"/>
      <c r="CSQ640" s="45"/>
      <c r="CSR640" s="45"/>
      <c r="CSS640" s="45"/>
      <c r="CST640" s="45"/>
      <c r="CSU640" s="45"/>
      <c r="CSV640" s="45"/>
      <c r="CSW640" s="45"/>
      <c r="CSX640" s="45"/>
      <c r="CSY640" s="45"/>
      <c r="CSZ640" s="45"/>
      <c r="CTA640" s="45"/>
      <c r="CTB640" s="45"/>
      <c r="CTC640" s="45"/>
      <c r="CTD640" s="45"/>
      <c r="CTE640" s="45"/>
      <c r="CTF640" s="45"/>
      <c r="CTG640" s="45"/>
      <c r="CTH640" s="45"/>
      <c r="CTI640" s="45"/>
      <c r="CTJ640" s="45"/>
      <c r="CTK640" s="45"/>
      <c r="CTL640" s="45"/>
      <c r="CTM640" s="45"/>
      <c r="CTN640" s="45"/>
      <c r="CTO640" s="45"/>
      <c r="CTP640" s="45"/>
      <c r="CTQ640" s="45"/>
      <c r="CTR640" s="45"/>
      <c r="CTS640" s="45"/>
      <c r="CTT640" s="45"/>
      <c r="CTU640" s="45"/>
      <c r="CTV640" s="45"/>
      <c r="CTW640" s="45"/>
      <c r="CTX640" s="45"/>
      <c r="CTY640" s="45"/>
      <c r="CTZ640" s="45"/>
      <c r="CUA640" s="45"/>
      <c r="CUB640" s="45"/>
      <c r="CUC640" s="45"/>
      <c r="CUD640" s="45"/>
      <c r="CUE640" s="45"/>
      <c r="CUF640" s="45"/>
      <c r="CUG640" s="45"/>
      <c r="CUH640" s="45"/>
      <c r="CUI640" s="45"/>
      <c r="CUJ640" s="45"/>
      <c r="CUK640" s="45"/>
      <c r="CUL640" s="45"/>
      <c r="CUM640" s="45"/>
      <c r="CUN640" s="45"/>
      <c r="CUO640" s="45"/>
      <c r="CUP640" s="45"/>
      <c r="CUQ640" s="45"/>
      <c r="CUR640" s="45"/>
      <c r="CUS640" s="45"/>
      <c r="CUT640" s="45"/>
      <c r="CUU640" s="45"/>
      <c r="CUV640" s="45"/>
      <c r="CUW640" s="45"/>
      <c r="CUX640" s="45"/>
      <c r="CUY640" s="45"/>
      <c r="CUZ640" s="45"/>
      <c r="CVA640" s="45"/>
      <c r="CVB640" s="45"/>
      <c r="CVC640" s="45"/>
      <c r="CVD640" s="45"/>
      <c r="CVE640" s="45"/>
      <c r="CVF640" s="45"/>
      <c r="CVG640" s="45"/>
      <c r="CVH640" s="45"/>
      <c r="CVI640" s="45"/>
      <c r="CVJ640" s="45"/>
      <c r="CVK640" s="45"/>
      <c r="CVL640" s="45"/>
      <c r="CVM640" s="45"/>
      <c r="CVN640" s="45"/>
      <c r="CVO640" s="45"/>
      <c r="CVP640" s="45"/>
      <c r="CVQ640" s="45"/>
      <c r="CVR640" s="45"/>
      <c r="CVS640" s="45"/>
      <c r="CVT640" s="45"/>
      <c r="CVU640" s="45"/>
      <c r="CVV640" s="45"/>
      <c r="CVW640" s="45"/>
      <c r="CVX640" s="45"/>
      <c r="CVY640" s="45"/>
      <c r="CVZ640" s="45"/>
      <c r="CWA640" s="45"/>
      <c r="CWB640" s="45"/>
      <c r="CWC640" s="45"/>
      <c r="CWD640" s="45"/>
      <c r="CWE640" s="45"/>
      <c r="CWF640" s="45"/>
      <c r="CWG640" s="45"/>
      <c r="CWH640" s="45"/>
      <c r="CWI640" s="45"/>
      <c r="CWJ640" s="45"/>
      <c r="CWK640" s="45"/>
      <c r="CWL640" s="45"/>
      <c r="CWM640" s="45"/>
      <c r="CWN640" s="45"/>
      <c r="CWO640" s="45"/>
      <c r="CWP640" s="45"/>
      <c r="CWQ640" s="45"/>
      <c r="CWR640" s="45"/>
      <c r="CWS640" s="45"/>
      <c r="CWT640" s="45"/>
      <c r="CWU640" s="45"/>
      <c r="CWV640" s="45"/>
      <c r="CWW640" s="45"/>
      <c r="CWX640" s="45"/>
      <c r="CWY640" s="45"/>
      <c r="CWZ640" s="45"/>
      <c r="CXA640" s="45"/>
      <c r="CXB640" s="45"/>
      <c r="CXC640" s="45"/>
      <c r="CXD640" s="45"/>
      <c r="CXE640" s="45"/>
      <c r="CXF640" s="45"/>
      <c r="CXG640" s="45"/>
      <c r="CXH640" s="45"/>
      <c r="CXI640" s="45"/>
      <c r="CXJ640" s="45"/>
      <c r="CXK640" s="45"/>
      <c r="CXL640" s="45"/>
      <c r="CXM640" s="45"/>
      <c r="CXN640" s="45"/>
      <c r="CXO640" s="45"/>
      <c r="CXP640" s="45"/>
      <c r="CXQ640" s="45"/>
      <c r="CXR640" s="45"/>
      <c r="CXS640" s="45"/>
      <c r="CXT640" s="45"/>
      <c r="CXU640" s="45"/>
      <c r="CXV640" s="45"/>
      <c r="CXW640" s="45"/>
      <c r="CXX640" s="45"/>
      <c r="CXY640" s="45"/>
      <c r="CXZ640" s="45"/>
      <c r="CYA640" s="45"/>
      <c r="CYB640" s="45"/>
      <c r="CYC640" s="45"/>
      <c r="CYD640" s="45"/>
      <c r="CYE640" s="45"/>
      <c r="CYF640" s="45"/>
      <c r="CYG640" s="45"/>
      <c r="CYH640" s="45"/>
      <c r="CYI640" s="45"/>
      <c r="CYJ640" s="45"/>
      <c r="CYK640" s="45"/>
      <c r="CYL640" s="45"/>
      <c r="CYM640" s="45"/>
      <c r="CYN640" s="45"/>
      <c r="CYO640" s="45"/>
      <c r="CYP640" s="45"/>
      <c r="CYQ640" s="45"/>
      <c r="CYR640" s="45"/>
      <c r="CYS640" s="45"/>
      <c r="CYT640" s="45"/>
      <c r="CYU640" s="45"/>
      <c r="CYV640" s="45"/>
      <c r="CYW640" s="45"/>
      <c r="CYX640" s="45"/>
      <c r="CYY640" s="45"/>
      <c r="CYZ640" s="45"/>
      <c r="CZA640" s="45"/>
      <c r="CZB640" s="45"/>
      <c r="CZC640" s="45"/>
      <c r="CZD640" s="45"/>
      <c r="CZE640" s="45"/>
      <c r="CZF640" s="45"/>
      <c r="CZG640" s="45"/>
      <c r="CZH640" s="45"/>
      <c r="CZI640" s="45"/>
      <c r="CZJ640" s="45"/>
      <c r="CZK640" s="45"/>
      <c r="CZL640" s="45"/>
      <c r="CZM640" s="45"/>
      <c r="CZN640" s="45"/>
      <c r="CZO640" s="45"/>
      <c r="CZP640" s="45"/>
      <c r="CZQ640" s="45"/>
      <c r="CZR640" s="45"/>
      <c r="CZS640" s="45"/>
      <c r="CZT640" s="45"/>
      <c r="CZU640" s="45"/>
      <c r="CZV640" s="45"/>
      <c r="CZW640" s="45"/>
      <c r="CZX640" s="45"/>
      <c r="CZY640" s="45"/>
      <c r="CZZ640" s="45"/>
      <c r="DAA640" s="45"/>
      <c r="DAB640" s="45"/>
      <c r="DAC640" s="45"/>
      <c r="DAD640" s="45"/>
      <c r="DAE640" s="45"/>
      <c r="DAF640" s="45"/>
      <c r="DAG640" s="45"/>
      <c r="DAH640" s="45"/>
      <c r="DAI640" s="45"/>
      <c r="DAJ640" s="45"/>
      <c r="DAK640" s="45"/>
      <c r="DAL640" s="45"/>
      <c r="DAM640" s="45"/>
      <c r="DAN640" s="45"/>
      <c r="DAO640" s="45"/>
      <c r="DAP640" s="45"/>
      <c r="DAQ640" s="45"/>
      <c r="DAR640" s="45"/>
      <c r="DAS640" s="45"/>
      <c r="DAT640" s="45"/>
      <c r="DAU640" s="45"/>
      <c r="DAV640" s="45"/>
      <c r="DAW640" s="45"/>
      <c r="DAX640" s="45"/>
      <c r="DAY640" s="45"/>
      <c r="DAZ640" s="45"/>
      <c r="DBA640" s="45"/>
      <c r="DBB640" s="45"/>
      <c r="DBC640" s="45"/>
      <c r="DBD640" s="45"/>
      <c r="DBE640" s="45"/>
      <c r="DBF640" s="45"/>
      <c r="DBG640" s="45"/>
      <c r="DBH640" s="45"/>
      <c r="DBI640" s="45"/>
      <c r="DBJ640" s="45"/>
      <c r="DBK640" s="45"/>
      <c r="DBL640" s="45"/>
      <c r="DBM640" s="45"/>
      <c r="DBN640" s="45"/>
      <c r="DBO640" s="45"/>
      <c r="DBP640" s="45"/>
      <c r="DBQ640" s="45"/>
      <c r="DBR640" s="45"/>
      <c r="DBS640" s="45"/>
      <c r="DBT640" s="45"/>
      <c r="DBU640" s="45"/>
      <c r="DBV640" s="45"/>
      <c r="DBW640" s="45"/>
      <c r="DBX640" s="45"/>
      <c r="DBY640" s="45"/>
      <c r="DBZ640" s="45"/>
      <c r="DCA640" s="45"/>
      <c r="DCB640" s="45"/>
      <c r="DCC640" s="45"/>
      <c r="DCD640" s="45"/>
      <c r="DCE640" s="45"/>
      <c r="DCF640" s="45"/>
      <c r="DCG640" s="45"/>
      <c r="DCH640" s="45"/>
      <c r="DCI640" s="45"/>
      <c r="DCJ640" s="45"/>
      <c r="DCK640" s="45"/>
      <c r="DCL640" s="45"/>
      <c r="DCM640" s="45"/>
      <c r="DCN640" s="45"/>
      <c r="DCO640" s="45"/>
      <c r="DCP640" s="45"/>
      <c r="DCQ640" s="45"/>
      <c r="DCR640" s="45"/>
      <c r="DCS640" s="45"/>
      <c r="DCT640" s="45"/>
      <c r="DCU640" s="45"/>
      <c r="DCV640" s="45"/>
      <c r="DCW640" s="45"/>
      <c r="DCX640" s="45"/>
      <c r="DCY640" s="45"/>
      <c r="DCZ640" s="45"/>
      <c r="DDA640" s="45"/>
      <c r="DDB640" s="45"/>
      <c r="DDC640" s="45"/>
      <c r="DDD640" s="45"/>
      <c r="DDE640" s="45"/>
      <c r="DDF640" s="45"/>
      <c r="DDG640" s="45"/>
      <c r="DDH640" s="45"/>
      <c r="DDI640" s="45"/>
      <c r="DDJ640" s="45"/>
      <c r="DDK640" s="45"/>
      <c r="DDL640" s="45"/>
      <c r="DDM640" s="45"/>
      <c r="DDN640" s="45"/>
      <c r="DDO640" s="45"/>
      <c r="DDP640" s="45"/>
      <c r="DDQ640" s="45"/>
      <c r="DDR640" s="45"/>
      <c r="DDS640" s="45"/>
      <c r="DDT640" s="45"/>
      <c r="DDU640" s="45"/>
      <c r="DDV640" s="45"/>
      <c r="DDW640" s="45"/>
      <c r="DDX640" s="45"/>
      <c r="DDY640" s="45"/>
      <c r="DDZ640" s="45"/>
      <c r="DEA640" s="45"/>
      <c r="DEB640" s="45"/>
      <c r="DEC640" s="45"/>
      <c r="DED640" s="45"/>
      <c r="DEE640" s="45"/>
      <c r="DEF640" s="45"/>
      <c r="DEG640" s="45"/>
      <c r="DEH640" s="45"/>
      <c r="DEI640" s="45"/>
      <c r="DEJ640" s="45"/>
      <c r="DEK640" s="45"/>
      <c r="DEL640" s="45"/>
      <c r="DEM640" s="45"/>
      <c r="DEN640" s="45"/>
      <c r="DEO640" s="45"/>
      <c r="DEP640" s="45"/>
      <c r="DEQ640" s="45"/>
      <c r="DER640" s="45"/>
      <c r="DES640" s="45"/>
      <c r="DET640" s="45"/>
      <c r="DEU640" s="45"/>
      <c r="DEV640" s="45"/>
      <c r="DEW640" s="45"/>
      <c r="DEX640" s="45"/>
      <c r="DEY640" s="45"/>
      <c r="DEZ640" s="45"/>
      <c r="DFA640" s="45"/>
      <c r="DFB640" s="45"/>
      <c r="DFC640" s="45"/>
      <c r="DFD640" s="45"/>
      <c r="DFE640" s="45"/>
      <c r="DFF640" s="45"/>
      <c r="DFG640" s="45"/>
      <c r="DFH640" s="45"/>
      <c r="DFI640" s="45"/>
      <c r="DFJ640" s="45"/>
      <c r="DFK640" s="45"/>
      <c r="DFL640" s="45"/>
      <c r="DFM640" s="45"/>
      <c r="DFN640" s="45"/>
      <c r="DFO640" s="45"/>
      <c r="DFP640" s="45"/>
      <c r="DFQ640" s="45"/>
      <c r="DFR640" s="45"/>
      <c r="DFS640" s="45"/>
      <c r="DFT640" s="45"/>
      <c r="DFU640" s="45"/>
      <c r="DFV640" s="45"/>
      <c r="DFW640" s="45"/>
      <c r="DFX640" s="45"/>
      <c r="DFY640" s="45"/>
      <c r="DFZ640" s="45"/>
      <c r="DGA640" s="45"/>
      <c r="DGB640" s="45"/>
      <c r="DGC640" s="45"/>
      <c r="DGD640" s="45"/>
      <c r="DGE640" s="45"/>
      <c r="DGF640" s="45"/>
      <c r="DGG640" s="45"/>
      <c r="DGH640" s="45"/>
      <c r="DGI640" s="45"/>
      <c r="DGJ640" s="45"/>
      <c r="DGK640" s="45"/>
      <c r="DGL640" s="45"/>
      <c r="DGM640" s="45"/>
      <c r="DGN640" s="45"/>
      <c r="DGO640" s="45"/>
      <c r="DGP640" s="45"/>
      <c r="DGQ640" s="45"/>
      <c r="DGR640" s="45"/>
      <c r="DGS640" s="45"/>
      <c r="DGT640" s="45"/>
      <c r="DGU640" s="45"/>
      <c r="DGV640" s="45"/>
      <c r="DGW640" s="45"/>
      <c r="DGX640" s="45"/>
      <c r="DGY640" s="45"/>
      <c r="DGZ640" s="45"/>
      <c r="DHA640" s="45"/>
      <c r="DHB640" s="45"/>
      <c r="DHC640" s="45"/>
      <c r="DHD640" s="45"/>
      <c r="DHE640" s="45"/>
      <c r="DHF640" s="45"/>
      <c r="DHG640" s="45"/>
      <c r="DHH640" s="45"/>
      <c r="DHI640" s="45"/>
      <c r="DHJ640" s="45"/>
      <c r="DHK640" s="45"/>
      <c r="DHL640" s="45"/>
      <c r="DHM640" s="45"/>
      <c r="DHN640" s="45"/>
      <c r="DHO640" s="45"/>
      <c r="DHP640" s="45"/>
      <c r="DHQ640" s="45"/>
      <c r="DHR640" s="45"/>
      <c r="DHS640" s="45"/>
      <c r="DHT640" s="45"/>
      <c r="DHU640" s="45"/>
      <c r="DHV640" s="45"/>
      <c r="DHW640" s="45"/>
      <c r="DHX640" s="45"/>
      <c r="DHY640" s="45"/>
      <c r="DHZ640" s="45"/>
      <c r="DIA640" s="45"/>
      <c r="DIB640" s="45"/>
      <c r="DIC640" s="45"/>
      <c r="DID640" s="45"/>
      <c r="DIE640" s="45"/>
      <c r="DIF640" s="45"/>
      <c r="DIG640" s="45"/>
      <c r="DIH640" s="45"/>
      <c r="DII640" s="45"/>
      <c r="DIJ640" s="45"/>
      <c r="DIK640" s="45"/>
      <c r="DIL640" s="45"/>
      <c r="DIM640" s="45"/>
      <c r="DIN640" s="45"/>
      <c r="DIO640" s="45"/>
      <c r="DIP640" s="45"/>
      <c r="DIQ640" s="45"/>
      <c r="DIR640" s="45"/>
      <c r="DIS640" s="45"/>
      <c r="DIT640" s="45"/>
      <c r="DIU640" s="45"/>
      <c r="DIV640" s="45"/>
      <c r="DIW640" s="45"/>
      <c r="DIX640" s="45"/>
      <c r="DIY640" s="45"/>
      <c r="DIZ640" s="45"/>
      <c r="DJA640" s="45"/>
      <c r="DJB640" s="45"/>
      <c r="DJC640" s="45"/>
      <c r="DJD640" s="45"/>
      <c r="DJE640" s="45"/>
      <c r="DJF640" s="45"/>
      <c r="DJG640" s="45"/>
      <c r="DJH640" s="45"/>
      <c r="DJI640" s="45"/>
      <c r="DJJ640" s="45"/>
      <c r="DJK640" s="45"/>
      <c r="DJL640" s="45"/>
      <c r="DJM640" s="45"/>
      <c r="DJN640" s="45"/>
      <c r="DJO640" s="45"/>
      <c r="DJP640" s="45"/>
      <c r="DJQ640" s="45"/>
      <c r="DJR640" s="45"/>
      <c r="DJS640" s="45"/>
      <c r="DJT640" s="45"/>
      <c r="DJU640" s="45"/>
      <c r="DJV640" s="45"/>
      <c r="DJW640" s="45"/>
      <c r="DJX640" s="45"/>
      <c r="DJY640" s="45"/>
      <c r="DJZ640" s="45"/>
      <c r="DKA640" s="45"/>
      <c r="DKB640" s="45"/>
      <c r="DKC640" s="45"/>
      <c r="DKD640" s="45"/>
      <c r="DKE640" s="45"/>
      <c r="DKF640" s="45"/>
      <c r="DKG640" s="45"/>
      <c r="DKH640" s="45"/>
      <c r="DKI640" s="45"/>
      <c r="DKJ640" s="45"/>
      <c r="DKK640" s="45"/>
      <c r="DKL640" s="45"/>
      <c r="DKM640" s="45"/>
      <c r="DKN640" s="45"/>
      <c r="DKO640" s="45"/>
      <c r="DKP640" s="45"/>
      <c r="DKQ640" s="45"/>
      <c r="DKR640" s="45"/>
      <c r="DKS640" s="45"/>
      <c r="DKT640" s="45"/>
      <c r="DKU640" s="45"/>
      <c r="DKV640" s="45"/>
      <c r="DKW640" s="45"/>
      <c r="DKX640" s="45"/>
      <c r="DKY640" s="45"/>
      <c r="DKZ640" s="45"/>
      <c r="DLA640" s="45"/>
      <c r="DLB640" s="45"/>
      <c r="DLC640" s="45"/>
      <c r="DLD640" s="45"/>
      <c r="DLE640" s="45"/>
      <c r="DLF640" s="45"/>
      <c r="DLG640" s="45"/>
      <c r="DLH640" s="45"/>
      <c r="DLI640" s="45"/>
      <c r="DLJ640" s="45"/>
      <c r="DLK640" s="45"/>
      <c r="DLL640" s="45"/>
      <c r="DLM640" s="45"/>
      <c r="DLN640" s="45"/>
      <c r="DLO640" s="45"/>
      <c r="DLP640" s="45"/>
      <c r="DLQ640" s="45"/>
      <c r="DLR640" s="45"/>
      <c r="DLS640" s="45"/>
      <c r="DLT640" s="45"/>
      <c r="DLU640" s="45"/>
      <c r="DLV640" s="45"/>
      <c r="DLW640" s="45"/>
      <c r="DLX640" s="45"/>
      <c r="DLY640" s="45"/>
      <c r="DLZ640" s="45"/>
      <c r="DMA640" s="45"/>
      <c r="DMB640" s="45"/>
      <c r="DMC640" s="45"/>
      <c r="DMD640" s="45"/>
      <c r="DME640" s="45"/>
      <c r="DMF640" s="45"/>
      <c r="DMG640" s="45"/>
      <c r="DMH640" s="45"/>
      <c r="DMI640" s="45"/>
      <c r="DMJ640" s="45"/>
      <c r="DMK640" s="45"/>
      <c r="DML640" s="45"/>
      <c r="DMM640" s="45"/>
      <c r="DMN640" s="45"/>
      <c r="DMO640" s="45"/>
      <c r="DMP640" s="45"/>
      <c r="DMQ640" s="45"/>
      <c r="DMR640" s="45"/>
      <c r="DMS640" s="45"/>
      <c r="DMT640" s="45"/>
      <c r="DMU640" s="45"/>
      <c r="DMV640" s="45"/>
      <c r="DMW640" s="45"/>
      <c r="DMX640" s="45"/>
      <c r="DMY640" s="45"/>
      <c r="DMZ640" s="45"/>
      <c r="DNA640" s="45"/>
      <c r="DNB640" s="45"/>
      <c r="DNC640" s="45"/>
      <c r="DND640" s="45"/>
      <c r="DNE640" s="45"/>
      <c r="DNF640" s="45"/>
      <c r="DNG640" s="45"/>
      <c r="DNH640" s="45"/>
      <c r="DNI640" s="45"/>
      <c r="DNJ640" s="45"/>
      <c r="DNK640" s="45"/>
      <c r="DNL640" s="45"/>
      <c r="DNM640" s="45"/>
      <c r="DNN640" s="45"/>
      <c r="DNO640" s="45"/>
      <c r="DNP640" s="45"/>
      <c r="DNQ640" s="45"/>
      <c r="DNR640" s="45"/>
      <c r="DNS640" s="45"/>
      <c r="DNT640" s="45"/>
      <c r="DNU640" s="45"/>
      <c r="DNV640" s="45"/>
      <c r="DNW640" s="45"/>
      <c r="DNX640" s="45"/>
      <c r="DNY640" s="45"/>
      <c r="DNZ640" s="45"/>
      <c r="DOA640" s="45"/>
      <c r="DOB640" s="45"/>
      <c r="DOC640" s="45"/>
      <c r="DOD640" s="45"/>
      <c r="DOE640" s="45"/>
      <c r="DOF640" s="45"/>
      <c r="DOG640" s="45"/>
      <c r="DOH640" s="45"/>
      <c r="DOI640" s="45"/>
      <c r="DOJ640" s="45"/>
      <c r="DOK640" s="45"/>
      <c r="DOL640" s="45"/>
      <c r="DOM640" s="45"/>
      <c r="DON640" s="45"/>
      <c r="DOO640" s="45"/>
      <c r="DOP640" s="45"/>
      <c r="DOQ640" s="45"/>
      <c r="DOR640" s="45"/>
      <c r="DOS640" s="45"/>
      <c r="DOT640" s="45"/>
      <c r="DOU640" s="45"/>
      <c r="DOV640" s="45"/>
      <c r="DOW640" s="45"/>
      <c r="DOX640" s="45"/>
      <c r="DOY640" s="45"/>
      <c r="DOZ640" s="45"/>
      <c r="DPA640" s="45"/>
      <c r="DPB640" s="45"/>
      <c r="DPC640" s="45"/>
      <c r="DPD640" s="45"/>
      <c r="DPE640" s="45"/>
      <c r="DPF640" s="45"/>
      <c r="DPG640" s="45"/>
      <c r="DPH640" s="45"/>
      <c r="DPI640" s="45"/>
      <c r="DPJ640" s="45"/>
      <c r="DPK640" s="45"/>
      <c r="DPL640" s="45"/>
      <c r="DPM640" s="45"/>
      <c r="DPN640" s="45"/>
      <c r="DPO640" s="45"/>
      <c r="DPP640" s="45"/>
      <c r="DPQ640" s="45"/>
      <c r="DPR640" s="45"/>
      <c r="DPS640" s="45"/>
      <c r="DPT640" s="45"/>
      <c r="DPU640" s="45"/>
      <c r="DPV640" s="45"/>
      <c r="DPW640" s="45"/>
      <c r="DPX640" s="45"/>
      <c r="DPY640" s="45"/>
      <c r="DPZ640" s="45"/>
      <c r="DQA640" s="45"/>
      <c r="DQB640" s="45"/>
      <c r="DQC640" s="45"/>
      <c r="DQD640" s="45"/>
      <c r="DQE640" s="45"/>
      <c r="DQF640" s="45"/>
      <c r="DQG640" s="45"/>
      <c r="DQH640" s="45"/>
      <c r="DQI640" s="45"/>
      <c r="DQJ640" s="45"/>
      <c r="DQK640" s="45"/>
      <c r="DQL640" s="45"/>
      <c r="DQM640" s="45"/>
      <c r="DQN640" s="45"/>
      <c r="DQO640" s="45"/>
      <c r="DQP640" s="45"/>
      <c r="DQQ640" s="45"/>
      <c r="DQR640" s="45"/>
      <c r="DQS640" s="45"/>
      <c r="DQT640" s="45"/>
      <c r="DQU640" s="45"/>
      <c r="DQV640" s="45"/>
      <c r="DQW640" s="45"/>
      <c r="DQX640" s="45"/>
      <c r="DQY640" s="45"/>
      <c r="DQZ640" s="45"/>
      <c r="DRA640" s="45"/>
      <c r="DRB640" s="45"/>
      <c r="DRC640" s="45"/>
      <c r="DRD640" s="45"/>
      <c r="DRE640" s="45"/>
      <c r="DRF640" s="45"/>
      <c r="DRG640" s="45"/>
      <c r="DRH640" s="45"/>
      <c r="DRI640" s="45"/>
      <c r="DRJ640" s="45"/>
      <c r="DRK640" s="45"/>
      <c r="DRL640" s="45"/>
      <c r="DRM640" s="45"/>
      <c r="DRN640" s="45"/>
      <c r="DRO640" s="45"/>
      <c r="DRP640" s="45"/>
      <c r="DRQ640" s="45"/>
      <c r="DRR640" s="45"/>
      <c r="DRS640" s="45"/>
      <c r="DRT640" s="45"/>
      <c r="DRU640" s="45"/>
      <c r="DRV640" s="45"/>
      <c r="DRW640" s="45"/>
      <c r="DRX640" s="45"/>
      <c r="DRY640" s="45"/>
      <c r="DRZ640" s="45"/>
      <c r="DSA640" s="45"/>
      <c r="DSB640" s="45"/>
      <c r="DSC640" s="45"/>
      <c r="DSD640" s="45"/>
      <c r="DSE640" s="45"/>
      <c r="DSF640" s="45"/>
      <c r="DSG640" s="45"/>
      <c r="DSH640" s="45"/>
      <c r="DSI640" s="45"/>
      <c r="DSJ640" s="45"/>
      <c r="DSK640" s="45"/>
      <c r="DSL640" s="45"/>
      <c r="DSM640" s="45"/>
      <c r="DSN640" s="45"/>
      <c r="DSO640" s="45"/>
      <c r="DSP640" s="45"/>
      <c r="DSQ640" s="45"/>
      <c r="DSR640" s="45"/>
      <c r="DSS640" s="45"/>
      <c r="DST640" s="45"/>
      <c r="DSU640" s="45"/>
      <c r="DSV640" s="45"/>
      <c r="DSW640" s="45"/>
      <c r="DSX640" s="45"/>
      <c r="DSY640" s="45"/>
      <c r="DSZ640" s="45"/>
      <c r="DTA640" s="45"/>
      <c r="DTB640" s="45"/>
      <c r="DTC640" s="45"/>
      <c r="DTD640" s="45"/>
      <c r="DTE640" s="45"/>
      <c r="DTF640" s="45"/>
      <c r="DTG640" s="45"/>
      <c r="DTH640" s="45"/>
      <c r="DTI640" s="45"/>
      <c r="DTJ640" s="45"/>
      <c r="DTK640" s="45"/>
      <c r="DTL640" s="45"/>
      <c r="DTM640" s="45"/>
      <c r="DTN640" s="45"/>
      <c r="DTO640" s="45"/>
      <c r="DTP640" s="45"/>
      <c r="DTQ640" s="45"/>
      <c r="DTR640" s="45"/>
      <c r="DTS640" s="45"/>
      <c r="DTT640" s="45"/>
      <c r="DTU640" s="45"/>
      <c r="DTV640" s="45"/>
      <c r="DTW640" s="45"/>
      <c r="DTX640" s="45"/>
      <c r="DTY640" s="45"/>
      <c r="DTZ640" s="45"/>
      <c r="DUA640" s="45"/>
      <c r="DUB640" s="45"/>
      <c r="DUC640" s="45"/>
      <c r="DUD640" s="45"/>
      <c r="DUE640" s="45"/>
      <c r="DUF640" s="45"/>
      <c r="DUG640" s="45"/>
      <c r="DUH640" s="45"/>
      <c r="DUI640" s="45"/>
      <c r="DUJ640" s="45"/>
      <c r="DUK640" s="45"/>
      <c r="DUL640" s="45"/>
      <c r="DUM640" s="45"/>
      <c r="DUN640" s="45"/>
      <c r="DUO640" s="45"/>
      <c r="DUP640" s="45"/>
      <c r="DUQ640" s="45"/>
      <c r="DUR640" s="45"/>
      <c r="DUS640" s="45"/>
      <c r="DUT640" s="45"/>
      <c r="DUU640" s="45"/>
      <c r="DUV640" s="45"/>
      <c r="DUW640" s="45"/>
      <c r="DUX640" s="45"/>
      <c r="DUY640" s="45"/>
      <c r="DUZ640" s="45"/>
      <c r="DVA640" s="45"/>
      <c r="DVB640" s="45"/>
      <c r="DVC640" s="45"/>
      <c r="DVD640" s="45"/>
      <c r="DVE640" s="45"/>
      <c r="DVF640" s="45"/>
      <c r="DVG640" s="45"/>
      <c r="DVH640" s="45"/>
      <c r="DVI640" s="45"/>
      <c r="DVJ640" s="45"/>
      <c r="DVK640" s="45"/>
      <c r="DVL640" s="45"/>
      <c r="DVM640" s="45"/>
      <c r="DVN640" s="45"/>
      <c r="DVO640" s="45"/>
      <c r="DVP640" s="45"/>
      <c r="DVQ640" s="45"/>
      <c r="DVR640" s="45"/>
      <c r="DVS640" s="45"/>
      <c r="DVT640" s="45"/>
      <c r="DVU640" s="45"/>
      <c r="DVV640" s="45"/>
      <c r="DVW640" s="45"/>
      <c r="DVX640" s="45"/>
      <c r="DVY640" s="45"/>
      <c r="DVZ640" s="45"/>
      <c r="DWA640" s="45"/>
      <c r="DWB640" s="45"/>
      <c r="DWC640" s="45"/>
      <c r="DWD640" s="45"/>
      <c r="DWE640" s="45"/>
      <c r="DWF640" s="45"/>
      <c r="DWG640" s="45"/>
      <c r="DWH640" s="45"/>
      <c r="DWI640" s="45"/>
      <c r="DWJ640" s="45"/>
      <c r="DWK640" s="45"/>
      <c r="DWL640" s="45"/>
      <c r="DWM640" s="45"/>
      <c r="DWN640" s="45"/>
      <c r="DWO640" s="45"/>
      <c r="DWP640" s="45"/>
      <c r="DWQ640" s="45"/>
      <c r="DWR640" s="45"/>
      <c r="DWS640" s="45"/>
      <c r="DWT640" s="45"/>
      <c r="DWU640" s="45"/>
      <c r="DWV640" s="45"/>
      <c r="DWW640" s="45"/>
      <c r="DWX640" s="45"/>
      <c r="DWY640" s="45"/>
      <c r="DWZ640" s="45"/>
      <c r="DXA640" s="45"/>
      <c r="DXB640" s="45"/>
      <c r="DXC640" s="45"/>
      <c r="DXD640" s="45"/>
      <c r="DXE640" s="45"/>
      <c r="DXF640" s="45"/>
      <c r="DXG640" s="45"/>
      <c r="DXH640" s="45"/>
      <c r="DXI640" s="45"/>
      <c r="DXJ640" s="45"/>
      <c r="DXK640" s="45"/>
      <c r="DXL640" s="45"/>
      <c r="DXM640" s="45"/>
      <c r="DXN640" s="45"/>
      <c r="DXO640" s="45"/>
      <c r="DXP640" s="45"/>
      <c r="DXQ640" s="45"/>
      <c r="DXR640" s="45"/>
      <c r="DXS640" s="45"/>
      <c r="DXT640" s="45"/>
      <c r="DXU640" s="45"/>
      <c r="DXV640" s="45"/>
      <c r="DXW640" s="45"/>
      <c r="DXX640" s="45"/>
      <c r="DXY640" s="45"/>
      <c r="DXZ640" s="45"/>
      <c r="DYA640" s="45"/>
      <c r="DYB640" s="45"/>
      <c r="DYC640" s="45"/>
      <c r="DYD640" s="45"/>
      <c r="DYE640" s="45"/>
      <c r="DYF640" s="45"/>
      <c r="DYG640" s="45"/>
      <c r="DYH640" s="45"/>
      <c r="DYI640" s="45"/>
      <c r="DYJ640" s="45"/>
      <c r="DYK640" s="45"/>
      <c r="DYL640" s="45"/>
      <c r="DYM640" s="45"/>
      <c r="DYN640" s="45"/>
      <c r="DYO640" s="45"/>
      <c r="DYP640" s="45"/>
      <c r="DYQ640" s="45"/>
      <c r="DYR640" s="45"/>
      <c r="DYS640" s="45"/>
      <c r="DYT640" s="45"/>
      <c r="DYU640" s="45"/>
      <c r="DYV640" s="45"/>
      <c r="DYW640" s="45"/>
      <c r="DYX640" s="45"/>
      <c r="DYY640" s="45"/>
      <c r="DYZ640" s="45"/>
      <c r="DZA640" s="45"/>
      <c r="DZB640" s="45"/>
      <c r="DZC640" s="45"/>
      <c r="DZD640" s="45"/>
      <c r="DZE640" s="45"/>
      <c r="DZF640" s="45"/>
      <c r="DZG640" s="45"/>
      <c r="DZH640" s="45"/>
      <c r="DZI640" s="45"/>
      <c r="DZJ640" s="45"/>
      <c r="DZK640" s="45"/>
      <c r="DZL640" s="45"/>
      <c r="DZM640" s="45"/>
      <c r="DZN640" s="45"/>
      <c r="DZO640" s="45"/>
      <c r="DZP640" s="45"/>
      <c r="DZQ640" s="45"/>
      <c r="DZR640" s="45"/>
      <c r="DZS640" s="45"/>
      <c r="DZT640" s="45"/>
      <c r="DZU640" s="45"/>
      <c r="DZV640" s="45"/>
      <c r="DZW640" s="45"/>
      <c r="DZX640" s="45"/>
      <c r="DZY640" s="45"/>
      <c r="DZZ640" s="45"/>
      <c r="EAA640" s="45"/>
      <c r="EAB640" s="45"/>
      <c r="EAC640" s="45"/>
      <c r="EAD640" s="45"/>
      <c r="EAE640" s="45"/>
      <c r="EAF640" s="45"/>
      <c r="EAG640" s="45"/>
      <c r="EAH640" s="45"/>
      <c r="EAI640" s="45"/>
      <c r="EAJ640" s="45"/>
      <c r="EAK640" s="45"/>
      <c r="EAL640" s="45"/>
      <c r="EAM640" s="45"/>
      <c r="EAN640" s="45"/>
      <c r="EAO640" s="45"/>
      <c r="EAP640" s="45"/>
      <c r="EAQ640" s="45"/>
      <c r="EAR640" s="45"/>
      <c r="EAS640" s="45"/>
      <c r="EAT640" s="45"/>
      <c r="EAU640" s="45"/>
      <c r="EAV640" s="45"/>
      <c r="EAW640" s="45"/>
      <c r="EAX640" s="45"/>
      <c r="EAY640" s="45"/>
      <c r="EAZ640" s="45"/>
      <c r="EBA640" s="45"/>
      <c r="EBB640" s="45"/>
      <c r="EBC640" s="45"/>
      <c r="EBD640" s="45"/>
      <c r="EBE640" s="45"/>
      <c r="EBF640" s="45"/>
      <c r="EBG640" s="45"/>
      <c r="EBH640" s="45"/>
      <c r="EBI640" s="45"/>
      <c r="EBJ640" s="45"/>
      <c r="EBK640" s="45"/>
      <c r="EBL640" s="45"/>
      <c r="EBM640" s="45"/>
      <c r="EBN640" s="45"/>
      <c r="EBO640" s="45"/>
      <c r="EBP640" s="45"/>
      <c r="EBQ640" s="45"/>
      <c r="EBR640" s="45"/>
      <c r="EBS640" s="45"/>
      <c r="EBT640" s="45"/>
      <c r="EBU640" s="45"/>
      <c r="EBV640" s="45"/>
      <c r="EBW640" s="45"/>
      <c r="EBX640" s="45"/>
      <c r="EBY640" s="45"/>
      <c r="EBZ640" s="45"/>
      <c r="ECA640" s="45"/>
      <c r="ECB640" s="45"/>
      <c r="ECC640" s="45"/>
      <c r="ECD640" s="45"/>
      <c r="ECE640" s="45"/>
      <c r="ECF640" s="45"/>
      <c r="ECG640" s="45"/>
      <c r="ECH640" s="45"/>
      <c r="ECI640" s="45"/>
      <c r="ECJ640" s="45"/>
      <c r="ECK640" s="45"/>
      <c r="ECL640" s="45"/>
      <c r="ECM640" s="45"/>
      <c r="ECN640" s="45"/>
      <c r="ECO640" s="45"/>
      <c r="ECP640" s="45"/>
      <c r="ECQ640" s="45"/>
      <c r="ECR640" s="45"/>
      <c r="ECS640" s="45"/>
      <c r="ECT640" s="45"/>
      <c r="ECU640" s="45"/>
      <c r="ECV640" s="45"/>
      <c r="ECW640" s="45"/>
      <c r="ECX640" s="45"/>
      <c r="ECY640" s="45"/>
      <c r="ECZ640" s="45"/>
      <c r="EDA640" s="45"/>
      <c r="EDB640" s="45"/>
      <c r="EDC640" s="45"/>
      <c r="EDD640" s="45"/>
      <c r="EDE640" s="45"/>
      <c r="EDF640" s="45"/>
      <c r="EDG640" s="45"/>
      <c r="EDH640" s="45"/>
      <c r="EDI640" s="45"/>
      <c r="EDJ640" s="45"/>
      <c r="EDK640" s="45"/>
      <c r="EDL640" s="45"/>
      <c r="EDM640" s="45"/>
      <c r="EDN640" s="45"/>
      <c r="EDO640" s="45"/>
      <c r="EDP640" s="45"/>
      <c r="EDQ640" s="45"/>
      <c r="EDR640" s="45"/>
      <c r="EDS640" s="45"/>
      <c r="EDT640" s="45"/>
      <c r="EDU640" s="45"/>
      <c r="EDV640" s="45"/>
      <c r="EDW640" s="45"/>
      <c r="EDX640" s="45"/>
      <c r="EDY640" s="45"/>
      <c r="EDZ640" s="45"/>
      <c r="EEA640" s="45"/>
      <c r="EEB640" s="45"/>
      <c r="EEC640" s="45"/>
      <c r="EED640" s="45"/>
      <c r="EEE640" s="45"/>
      <c r="EEF640" s="45"/>
      <c r="EEG640" s="45"/>
      <c r="EEH640" s="45"/>
      <c r="EEI640" s="45"/>
      <c r="EEJ640" s="45"/>
      <c r="EEK640" s="45"/>
      <c r="EEL640" s="45"/>
      <c r="EEM640" s="45"/>
      <c r="EEN640" s="45"/>
      <c r="EEO640" s="45"/>
      <c r="EEP640" s="45"/>
      <c r="EEQ640" s="45"/>
      <c r="EER640" s="45"/>
      <c r="EES640" s="45"/>
      <c r="EET640" s="45"/>
      <c r="EEU640" s="45"/>
      <c r="EEV640" s="45"/>
      <c r="EEW640" s="45"/>
      <c r="EEX640" s="45"/>
      <c r="EEY640" s="45"/>
      <c r="EEZ640" s="45"/>
      <c r="EFA640" s="45"/>
      <c r="EFB640" s="45"/>
      <c r="EFC640" s="45"/>
      <c r="EFD640" s="45"/>
      <c r="EFE640" s="45"/>
      <c r="EFF640" s="45"/>
      <c r="EFG640" s="45"/>
      <c r="EFH640" s="45"/>
      <c r="EFI640" s="45"/>
      <c r="EFJ640" s="45"/>
      <c r="EFK640" s="45"/>
      <c r="EFL640" s="45"/>
      <c r="EFM640" s="45"/>
      <c r="EFN640" s="45"/>
      <c r="EFO640" s="45"/>
      <c r="EFP640" s="45"/>
      <c r="EFQ640" s="45"/>
      <c r="EFR640" s="45"/>
      <c r="EFS640" s="45"/>
      <c r="EFT640" s="45"/>
      <c r="EFU640" s="45"/>
      <c r="EFV640" s="45"/>
      <c r="EFW640" s="45"/>
      <c r="EFX640" s="45"/>
      <c r="EFY640" s="45"/>
      <c r="EFZ640" s="45"/>
      <c r="EGA640" s="45"/>
      <c r="EGB640" s="45"/>
      <c r="EGC640" s="45"/>
      <c r="EGD640" s="45"/>
      <c r="EGE640" s="45"/>
      <c r="EGF640" s="45"/>
      <c r="EGG640" s="45"/>
      <c r="EGH640" s="45"/>
      <c r="EGI640" s="45"/>
      <c r="EGJ640" s="45"/>
      <c r="EGK640" s="45"/>
      <c r="EGL640" s="45"/>
      <c r="EGM640" s="45"/>
      <c r="EGN640" s="45"/>
      <c r="EGO640" s="45"/>
      <c r="EGP640" s="45"/>
      <c r="EGQ640" s="45"/>
      <c r="EGR640" s="45"/>
      <c r="EGS640" s="45"/>
      <c r="EGT640" s="45"/>
      <c r="EGU640" s="45"/>
      <c r="EGV640" s="45"/>
      <c r="EGW640" s="45"/>
      <c r="EGX640" s="45"/>
      <c r="EGY640" s="45"/>
      <c r="EGZ640" s="45"/>
      <c r="EHA640" s="45"/>
      <c r="EHB640" s="45"/>
      <c r="EHC640" s="45"/>
      <c r="EHD640" s="45"/>
      <c r="EHE640" s="45"/>
      <c r="EHF640" s="45"/>
      <c r="EHG640" s="45"/>
      <c r="EHH640" s="45"/>
      <c r="EHI640" s="45"/>
      <c r="EHJ640" s="45"/>
      <c r="EHK640" s="45"/>
      <c r="EHL640" s="45"/>
      <c r="EHM640" s="45"/>
      <c r="EHN640" s="45"/>
      <c r="EHO640" s="45"/>
      <c r="EHP640" s="45"/>
      <c r="EHQ640" s="45"/>
      <c r="EHR640" s="45"/>
      <c r="EHS640" s="45"/>
      <c r="EHT640" s="45"/>
      <c r="EHU640" s="45"/>
      <c r="EHV640" s="45"/>
      <c r="EHW640" s="45"/>
      <c r="EHX640" s="45"/>
      <c r="EHY640" s="45"/>
      <c r="EHZ640" s="45"/>
      <c r="EIA640" s="45"/>
      <c r="EIB640" s="45"/>
      <c r="EIC640" s="45"/>
      <c r="EID640" s="45"/>
      <c r="EIE640" s="45"/>
      <c r="EIF640" s="45"/>
      <c r="EIG640" s="45"/>
      <c r="EIH640" s="45"/>
      <c r="EII640" s="45"/>
      <c r="EIJ640" s="45"/>
      <c r="EIK640" s="45"/>
      <c r="EIL640" s="45"/>
      <c r="EIM640" s="45"/>
      <c r="EIN640" s="45"/>
      <c r="EIO640" s="45"/>
      <c r="EIP640" s="45"/>
      <c r="EIQ640" s="45"/>
      <c r="EIR640" s="45"/>
      <c r="EIS640" s="45"/>
      <c r="EIT640" s="45"/>
      <c r="EIU640" s="45"/>
      <c r="EIV640" s="45"/>
      <c r="EIW640" s="45"/>
      <c r="EIX640" s="45"/>
      <c r="EIY640" s="45"/>
      <c r="EIZ640" s="45"/>
      <c r="EJA640" s="45"/>
      <c r="EJB640" s="45"/>
      <c r="EJC640" s="45"/>
      <c r="EJD640" s="45"/>
      <c r="EJE640" s="45"/>
      <c r="EJF640" s="45"/>
      <c r="EJG640" s="45"/>
      <c r="EJH640" s="45"/>
      <c r="EJI640" s="45"/>
      <c r="EJJ640" s="45"/>
      <c r="EJK640" s="45"/>
      <c r="EJL640" s="45"/>
      <c r="EJM640" s="45"/>
      <c r="EJN640" s="45"/>
      <c r="EJO640" s="45"/>
      <c r="EJP640" s="45"/>
      <c r="EJQ640" s="45"/>
      <c r="EJR640" s="45"/>
      <c r="EJS640" s="45"/>
      <c r="EJT640" s="45"/>
      <c r="EJU640" s="45"/>
      <c r="EJV640" s="45"/>
      <c r="EJW640" s="45"/>
      <c r="EJX640" s="45"/>
      <c r="EJY640" s="45"/>
      <c r="EJZ640" s="45"/>
      <c r="EKA640" s="45"/>
      <c r="EKB640" s="45"/>
      <c r="EKC640" s="45"/>
      <c r="EKD640" s="45"/>
      <c r="EKE640" s="45"/>
      <c r="EKF640" s="45"/>
      <c r="EKG640" s="45"/>
      <c r="EKH640" s="45"/>
      <c r="EKI640" s="45"/>
      <c r="EKJ640" s="45"/>
      <c r="EKK640" s="45"/>
      <c r="EKL640" s="45"/>
      <c r="EKM640" s="45"/>
      <c r="EKN640" s="45"/>
      <c r="EKO640" s="45"/>
      <c r="EKP640" s="45"/>
      <c r="EKQ640" s="45"/>
      <c r="EKR640" s="45"/>
      <c r="EKS640" s="45"/>
      <c r="EKT640" s="45"/>
      <c r="EKU640" s="45"/>
      <c r="EKV640" s="45"/>
      <c r="EKW640" s="45"/>
      <c r="EKX640" s="45"/>
      <c r="EKY640" s="45"/>
      <c r="EKZ640" s="45"/>
      <c r="ELA640" s="45"/>
      <c r="ELB640" s="45"/>
      <c r="ELC640" s="45"/>
      <c r="ELD640" s="45"/>
      <c r="ELE640" s="45"/>
      <c r="ELF640" s="45"/>
      <c r="ELG640" s="45"/>
      <c r="ELH640" s="45"/>
      <c r="ELI640" s="45"/>
      <c r="ELJ640" s="45"/>
      <c r="ELK640" s="45"/>
      <c r="ELL640" s="45"/>
      <c r="ELM640" s="45"/>
      <c r="ELN640" s="45"/>
      <c r="ELO640" s="45"/>
      <c r="ELP640" s="45"/>
      <c r="ELQ640" s="45"/>
      <c r="ELR640" s="45"/>
      <c r="ELS640" s="45"/>
      <c r="ELT640" s="45"/>
      <c r="ELU640" s="45"/>
      <c r="ELV640" s="45"/>
      <c r="ELW640" s="45"/>
      <c r="ELX640" s="45"/>
      <c r="ELY640" s="45"/>
      <c r="ELZ640" s="45"/>
      <c r="EMA640" s="45"/>
      <c r="EMB640" s="45"/>
      <c r="EMC640" s="45"/>
      <c r="EMD640" s="45"/>
      <c r="EME640" s="45"/>
      <c r="EMF640" s="45"/>
      <c r="EMG640" s="45"/>
      <c r="EMH640" s="45"/>
      <c r="EMI640" s="45"/>
      <c r="EMJ640" s="45"/>
      <c r="EMK640" s="45"/>
      <c r="EML640" s="45"/>
      <c r="EMM640" s="45"/>
      <c r="EMN640" s="45"/>
      <c r="EMO640" s="45"/>
      <c r="EMP640" s="45"/>
      <c r="EMQ640" s="45"/>
      <c r="EMR640" s="45"/>
      <c r="EMS640" s="45"/>
      <c r="EMT640" s="45"/>
      <c r="EMU640" s="45"/>
      <c r="EMV640" s="45"/>
      <c r="EMW640" s="45"/>
      <c r="EMX640" s="45"/>
      <c r="EMY640" s="45"/>
      <c r="EMZ640" s="45"/>
      <c r="ENA640" s="45"/>
      <c r="ENB640" s="45"/>
      <c r="ENC640" s="45"/>
      <c r="END640" s="45"/>
      <c r="ENE640" s="45"/>
      <c r="ENF640" s="45"/>
      <c r="ENG640" s="45"/>
      <c r="ENH640" s="45"/>
      <c r="ENI640" s="45"/>
      <c r="ENJ640" s="45"/>
      <c r="ENK640" s="45"/>
      <c r="ENL640" s="45"/>
      <c r="ENM640" s="45"/>
      <c r="ENN640" s="45"/>
      <c r="ENO640" s="45"/>
      <c r="ENP640" s="45"/>
      <c r="ENQ640" s="45"/>
      <c r="ENR640" s="45"/>
      <c r="ENS640" s="45"/>
      <c r="ENT640" s="45"/>
      <c r="ENU640" s="45"/>
      <c r="ENV640" s="45"/>
      <c r="ENW640" s="45"/>
      <c r="ENX640" s="45"/>
      <c r="ENY640" s="45"/>
      <c r="ENZ640" s="45"/>
      <c r="EOA640" s="45"/>
      <c r="EOB640" s="45"/>
      <c r="EOC640" s="45"/>
      <c r="EOD640" s="45"/>
      <c r="EOE640" s="45"/>
      <c r="EOF640" s="45"/>
      <c r="EOG640" s="45"/>
      <c r="EOH640" s="45"/>
      <c r="EOI640" s="45"/>
      <c r="EOJ640" s="45"/>
      <c r="EOK640" s="45"/>
      <c r="EOL640" s="45"/>
      <c r="EOM640" s="45"/>
      <c r="EON640" s="45"/>
      <c r="EOO640" s="45"/>
      <c r="EOP640" s="45"/>
      <c r="EOQ640" s="45"/>
      <c r="EOR640" s="45"/>
      <c r="EOS640" s="45"/>
      <c r="EOT640" s="45"/>
      <c r="EOU640" s="45"/>
      <c r="EOV640" s="45"/>
      <c r="EOW640" s="45"/>
      <c r="EOX640" s="45"/>
      <c r="EOY640" s="45"/>
      <c r="EOZ640" s="45"/>
      <c r="EPA640" s="45"/>
      <c r="EPB640" s="45"/>
      <c r="EPC640" s="45"/>
      <c r="EPD640" s="45"/>
      <c r="EPE640" s="45"/>
      <c r="EPF640" s="45"/>
      <c r="EPG640" s="45"/>
      <c r="EPH640" s="45"/>
      <c r="EPI640" s="45"/>
      <c r="EPJ640" s="45"/>
      <c r="EPK640" s="45"/>
      <c r="EPL640" s="45"/>
      <c r="EPM640" s="45"/>
      <c r="EPN640" s="45"/>
      <c r="EPO640" s="45"/>
      <c r="EPP640" s="45"/>
      <c r="EPQ640" s="45"/>
      <c r="EPR640" s="45"/>
      <c r="EPS640" s="45"/>
      <c r="EPT640" s="45"/>
      <c r="EPU640" s="45"/>
      <c r="EPV640" s="45"/>
      <c r="EPW640" s="45"/>
      <c r="EPX640" s="45"/>
      <c r="EPY640" s="45"/>
      <c r="EPZ640" s="45"/>
      <c r="EQA640" s="45"/>
      <c r="EQB640" s="45"/>
      <c r="EQC640" s="45"/>
      <c r="EQD640" s="45"/>
      <c r="EQE640" s="45"/>
      <c r="EQF640" s="45"/>
      <c r="EQG640" s="45"/>
      <c r="EQH640" s="45"/>
      <c r="EQI640" s="45"/>
      <c r="EQJ640" s="45"/>
      <c r="EQK640" s="45"/>
      <c r="EQL640" s="45"/>
      <c r="EQM640" s="45"/>
      <c r="EQN640" s="45"/>
      <c r="EQO640" s="45"/>
      <c r="EQP640" s="45"/>
      <c r="EQQ640" s="45"/>
      <c r="EQR640" s="45"/>
      <c r="EQS640" s="45"/>
      <c r="EQT640" s="45"/>
      <c r="EQU640" s="45"/>
      <c r="EQV640" s="45"/>
      <c r="EQW640" s="45"/>
      <c r="EQX640" s="45"/>
      <c r="EQY640" s="45"/>
      <c r="EQZ640" s="45"/>
      <c r="ERA640" s="45"/>
      <c r="ERB640" s="45"/>
      <c r="ERC640" s="45"/>
      <c r="ERD640" s="45"/>
      <c r="ERE640" s="45"/>
      <c r="ERF640" s="45"/>
      <c r="ERG640" s="45"/>
      <c r="ERH640" s="45"/>
      <c r="ERI640" s="45"/>
      <c r="ERJ640" s="45"/>
      <c r="ERK640" s="45"/>
      <c r="ERL640" s="45"/>
      <c r="ERM640" s="45"/>
      <c r="ERN640" s="45"/>
      <c r="ERO640" s="45"/>
      <c r="ERP640" s="45"/>
      <c r="ERQ640" s="45"/>
      <c r="ERR640" s="45"/>
      <c r="ERS640" s="45"/>
      <c r="ERT640" s="45"/>
      <c r="ERU640" s="45"/>
      <c r="ERV640" s="45"/>
      <c r="ERW640" s="45"/>
      <c r="ERX640" s="45"/>
      <c r="ERY640" s="45"/>
      <c r="ERZ640" s="45"/>
      <c r="ESA640" s="45"/>
      <c r="ESB640" s="45"/>
      <c r="ESC640" s="45"/>
      <c r="ESD640" s="45"/>
      <c r="ESE640" s="45"/>
      <c r="ESF640" s="45"/>
      <c r="ESG640" s="45"/>
      <c r="ESH640" s="45"/>
      <c r="ESI640" s="45"/>
      <c r="ESJ640" s="45"/>
      <c r="ESK640" s="45"/>
      <c r="ESL640" s="45"/>
      <c r="ESM640" s="45"/>
      <c r="ESN640" s="45"/>
      <c r="ESO640" s="45"/>
      <c r="ESP640" s="45"/>
      <c r="ESQ640" s="45"/>
      <c r="ESR640" s="45"/>
      <c r="ESS640" s="45"/>
      <c r="EST640" s="45"/>
      <c r="ESU640" s="45"/>
      <c r="ESV640" s="45"/>
      <c r="ESW640" s="45"/>
      <c r="ESX640" s="45"/>
      <c r="ESY640" s="45"/>
      <c r="ESZ640" s="45"/>
      <c r="ETA640" s="45"/>
      <c r="ETB640" s="45"/>
      <c r="ETC640" s="45"/>
      <c r="ETD640" s="45"/>
      <c r="ETE640" s="45"/>
      <c r="ETF640" s="45"/>
      <c r="ETG640" s="45"/>
      <c r="ETH640" s="45"/>
      <c r="ETI640" s="45"/>
      <c r="ETJ640" s="45"/>
      <c r="ETK640" s="45"/>
      <c r="ETL640" s="45"/>
      <c r="ETM640" s="45"/>
      <c r="ETN640" s="45"/>
      <c r="ETO640" s="45"/>
      <c r="ETP640" s="45"/>
      <c r="ETQ640" s="45"/>
      <c r="ETR640" s="45"/>
      <c r="ETS640" s="45"/>
      <c r="ETT640" s="45"/>
      <c r="ETU640" s="45"/>
      <c r="ETV640" s="45"/>
      <c r="ETW640" s="45"/>
      <c r="ETX640" s="45"/>
      <c r="ETY640" s="45"/>
      <c r="ETZ640" s="45"/>
      <c r="EUA640" s="45"/>
      <c r="EUB640" s="45"/>
      <c r="EUC640" s="45"/>
      <c r="EUD640" s="45"/>
      <c r="EUE640" s="45"/>
      <c r="EUF640" s="45"/>
      <c r="EUG640" s="45"/>
      <c r="EUH640" s="45"/>
      <c r="EUI640" s="45"/>
      <c r="EUJ640" s="45"/>
      <c r="EUK640" s="45"/>
      <c r="EUL640" s="45"/>
      <c r="EUM640" s="45"/>
      <c r="EUN640" s="45"/>
      <c r="EUO640" s="45"/>
      <c r="EUP640" s="45"/>
      <c r="EUQ640" s="45"/>
      <c r="EUR640" s="45"/>
      <c r="EUS640" s="45"/>
      <c r="EUT640" s="45"/>
      <c r="EUU640" s="45"/>
      <c r="EUV640" s="45"/>
      <c r="EUW640" s="45"/>
      <c r="EUX640" s="45"/>
      <c r="EUY640" s="45"/>
      <c r="EUZ640" s="45"/>
      <c r="EVA640" s="45"/>
      <c r="EVB640" s="45"/>
      <c r="EVC640" s="45"/>
      <c r="EVD640" s="45"/>
      <c r="EVE640" s="45"/>
      <c r="EVF640" s="45"/>
      <c r="EVG640" s="45"/>
      <c r="EVH640" s="45"/>
      <c r="EVI640" s="45"/>
      <c r="EVJ640" s="45"/>
      <c r="EVK640" s="45"/>
      <c r="EVL640" s="45"/>
      <c r="EVM640" s="45"/>
      <c r="EVN640" s="45"/>
      <c r="EVO640" s="45"/>
      <c r="EVP640" s="45"/>
      <c r="EVQ640" s="45"/>
      <c r="EVR640" s="45"/>
      <c r="EVS640" s="45"/>
      <c r="EVT640" s="45"/>
      <c r="EVU640" s="45"/>
      <c r="EVV640" s="45"/>
      <c r="EVW640" s="45"/>
      <c r="EVX640" s="45"/>
      <c r="EVY640" s="45"/>
      <c r="EVZ640" s="45"/>
      <c r="EWA640" s="45"/>
      <c r="EWB640" s="45"/>
      <c r="EWC640" s="45"/>
      <c r="EWD640" s="45"/>
      <c r="EWE640" s="45"/>
      <c r="EWF640" s="45"/>
      <c r="EWG640" s="45"/>
      <c r="EWH640" s="45"/>
      <c r="EWI640" s="45"/>
      <c r="EWJ640" s="45"/>
      <c r="EWK640" s="45"/>
      <c r="EWL640" s="45"/>
      <c r="EWM640" s="45"/>
      <c r="EWN640" s="45"/>
      <c r="EWO640" s="45"/>
      <c r="EWP640" s="45"/>
      <c r="EWQ640" s="45"/>
      <c r="EWR640" s="45"/>
      <c r="EWS640" s="45"/>
      <c r="EWT640" s="45"/>
      <c r="EWU640" s="45"/>
      <c r="EWV640" s="45"/>
      <c r="EWW640" s="45"/>
      <c r="EWX640" s="45"/>
      <c r="EWY640" s="45"/>
      <c r="EWZ640" s="45"/>
      <c r="EXA640" s="45"/>
      <c r="EXB640" s="45"/>
      <c r="EXC640" s="45"/>
      <c r="EXD640" s="45"/>
      <c r="EXE640" s="45"/>
      <c r="EXF640" s="45"/>
      <c r="EXG640" s="45"/>
      <c r="EXH640" s="45"/>
      <c r="EXI640" s="45"/>
      <c r="EXJ640" s="45"/>
      <c r="EXK640" s="45"/>
      <c r="EXL640" s="45"/>
      <c r="EXM640" s="45"/>
      <c r="EXN640" s="45"/>
      <c r="EXO640" s="45"/>
      <c r="EXP640" s="45"/>
      <c r="EXQ640" s="45"/>
      <c r="EXR640" s="45"/>
      <c r="EXS640" s="45"/>
      <c r="EXT640" s="45"/>
      <c r="EXU640" s="45"/>
      <c r="EXV640" s="45"/>
      <c r="EXW640" s="45"/>
      <c r="EXX640" s="45"/>
      <c r="EXY640" s="45"/>
      <c r="EXZ640" s="45"/>
      <c r="EYA640" s="45"/>
      <c r="EYB640" s="45"/>
      <c r="EYC640" s="45"/>
      <c r="EYD640" s="45"/>
      <c r="EYE640" s="45"/>
      <c r="EYF640" s="45"/>
      <c r="EYG640" s="45"/>
      <c r="EYH640" s="45"/>
      <c r="EYI640" s="45"/>
      <c r="EYJ640" s="45"/>
      <c r="EYK640" s="45"/>
      <c r="EYL640" s="45"/>
      <c r="EYM640" s="45"/>
      <c r="EYN640" s="45"/>
      <c r="EYO640" s="45"/>
      <c r="EYP640" s="45"/>
      <c r="EYQ640" s="45"/>
      <c r="EYR640" s="45"/>
      <c r="EYS640" s="45"/>
      <c r="EYT640" s="45"/>
      <c r="EYU640" s="45"/>
      <c r="EYV640" s="45"/>
      <c r="EYW640" s="45"/>
      <c r="EYX640" s="45"/>
      <c r="EYY640" s="45"/>
      <c r="EYZ640" s="45"/>
      <c r="EZA640" s="45"/>
      <c r="EZB640" s="45"/>
      <c r="EZC640" s="45"/>
      <c r="EZD640" s="45"/>
      <c r="EZE640" s="45"/>
      <c r="EZF640" s="45"/>
      <c r="EZG640" s="45"/>
      <c r="EZH640" s="45"/>
      <c r="EZI640" s="45"/>
      <c r="EZJ640" s="45"/>
      <c r="EZK640" s="45"/>
      <c r="EZL640" s="45"/>
      <c r="EZM640" s="45"/>
      <c r="EZN640" s="45"/>
      <c r="EZO640" s="45"/>
      <c r="EZP640" s="45"/>
      <c r="EZQ640" s="45"/>
      <c r="EZR640" s="45"/>
      <c r="EZS640" s="45"/>
      <c r="EZT640" s="45"/>
      <c r="EZU640" s="45"/>
      <c r="EZV640" s="45"/>
      <c r="EZW640" s="45"/>
      <c r="EZX640" s="45"/>
      <c r="EZY640" s="45"/>
      <c r="EZZ640" s="45"/>
      <c r="FAA640" s="45"/>
      <c r="FAB640" s="45"/>
      <c r="FAC640" s="45"/>
      <c r="FAD640" s="45"/>
      <c r="FAE640" s="45"/>
      <c r="FAF640" s="45"/>
      <c r="FAG640" s="45"/>
      <c r="FAH640" s="45"/>
      <c r="FAI640" s="45"/>
      <c r="FAJ640" s="45"/>
      <c r="FAK640" s="45"/>
      <c r="FAL640" s="45"/>
      <c r="FAM640" s="45"/>
      <c r="FAN640" s="45"/>
      <c r="FAO640" s="45"/>
      <c r="FAP640" s="45"/>
      <c r="FAQ640" s="45"/>
      <c r="FAR640" s="45"/>
      <c r="FAS640" s="45"/>
      <c r="FAT640" s="45"/>
      <c r="FAU640" s="45"/>
      <c r="FAV640" s="45"/>
      <c r="FAW640" s="45"/>
      <c r="FAX640" s="45"/>
      <c r="FAY640" s="45"/>
      <c r="FAZ640" s="45"/>
      <c r="FBA640" s="45"/>
      <c r="FBB640" s="45"/>
      <c r="FBC640" s="45"/>
      <c r="FBD640" s="45"/>
      <c r="FBE640" s="45"/>
      <c r="FBF640" s="45"/>
      <c r="FBG640" s="45"/>
      <c r="FBH640" s="45"/>
      <c r="FBI640" s="45"/>
      <c r="FBJ640" s="45"/>
      <c r="FBK640" s="45"/>
      <c r="FBL640" s="45"/>
      <c r="FBM640" s="45"/>
      <c r="FBN640" s="45"/>
      <c r="FBO640" s="45"/>
      <c r="FBP640" s="45"/>
      <c r="FBQ640" s="45"/>
      <c r="FBR640" s="45"/>
      <c r="FBS640" s="45"/>
      <c r="FBT640" s="45"/>
      <c r="FBU640" s="45"/>
      <c r="FBV640" s="45"/>
      <c r="FBW640" s="45"/>
      <c r="FBX640" s="45"/>
      <c r="FBY640" s="45"/>
      <c r="FBZ640" s="45"/>
      <c r="FCA640" s="45"/>
      <c r="FCB640" s="45"/>
      <c r="FCC640" s="45"/>
      <c r="FCD640" s="45"/>
      <c r="FCE640" s="45"/>
      <c r="FCF640" s="45"/>
      <c r="FCG640" s="45"/>
      <c r="FCH640" s="45"/>
      <c r="FCI640" s="45"/>
      <c r="FCJ640" s="45"/>
      <c r="FCK640" s="45"/>
      <c r="FCL640" s="45"/>
      <c r="FCM640" s="45"/>
      <c r="FCN640" s="45"/>
      <c r="FCO640" s="45"/>
      <c r="FCP640" s="45"/>
      <c r="FCQ640" s="45"/>
      <c r="FCR640" s="45"/>
      <c r="FCS640" s="45"/>
      <c r="FCT640" s="45"/>
      <c r="FCU640" s="45"/>
      <c r="FCV640" s="45"/>
      <c r="FCW640" s="45"/>
      <c r="FCX640" s="45"/>
      <c r="FCY640" s="45"/>
      <c r="FCZ640" s="45"/>
      <c r="FDA640" s="45"/>
      <c r="FDB640" s="45"/>
      <c r="FDC640" s="45"/>
      <c r="FDD640" s="45"/>
      <c r="FDE640" s="45"/>
      <c r="FDF640" s="45"/>
      <c r="FDG640" s="45"/>
      <c r="FDH640" s="45"/>
      <c r="FDI640" s="45"/>
      <c r="FDJ640" s="45"/>
      <c r="FDK640" s="45"/>
      <c r="FDL640" s="45"/>
      <c r="FDM640" s="45"/>
      <c r="FDN640" s="45"/>
      <c r="FDO640" s="45"/>
      <c r="FDP640" s="45"/>
      <c r="FDQ640" s="45"/>
      <c r="FDR640" s="45"/>
      <c r="FDS640" s="45"/>
      <c r="FDT640" s="45"/>
      <c r="FDU640" s="45"/>
      <c r="FDV640" s="45"/>
      <c r="FDW640" s="45"/>
      <c r="FDX640" s="45"/>
      <c r="FDY640" s="45"/>
      <c r="FDZ640" s="45"/>
      <c r="FEA640" s="45"/>
      <c r="FEB640" s="45"/>
      <c r="FEC640" s="45"/>
      <c r="FED640" s="45"/>
      <c r="FEE640" s="45"/>
      <c r="FEF640" s="45"/>
      <c r="FEG640" s="45"/>
      <c r="FEH640" s="45"/>
      <c r="FEI640" s="45"/>
      <c r="FEJ640" s="45"/>
      <c r="FEK640" s="45"/>
      <c r="FEL640" s="45"/>
      <c r="FEM640" s="45"/>
      <c r="FEN640" s="45"/>
      <c r="FEO640" s="45"/>
      <c r="FEP640" s="45"/>
      <c r="FEQ640" s="45"/>
      <c r="FER640" s="45"/>
      <c r="FES640" s="45"/>
      <c r="FET640" s="45"/>
      <c r="FEU640" s="45"/>
      <c r="FEV640" s="45"/>
      <c r="FEW640" s="45"/>
      <c r="FEX640" s="45"/>
      <c r="FEY640" s="45"/>
      <c r="FEZ640" s="45"/>
      <c r="FFA640" s="45"/>
      <c r="FFB640" s="45"/>
      <c r="FFC640" s="45"/>
      <c r="FFD640" s="45"/>
      <c r="FFE640" s="45"/>
      <c r="FFF640" s="45"/>
      <c r="FFG640" s="45"/>
      <c r="FFH640" s="45"/>
      <c r="FFI640" s="45"/>
      <c r="FFJ640" s="45"/>
      <c r="FFK640" s="45"/>
      <c r="FFL640" s="45"/>
      <c r="FFM640" s="45"/>
      <c r="FFN640" s="45"/>
      <c r="FFO640" s="45"/>
      <c r="FFP640" s="45"/>
      <c r="FFQ640" s="45"/>
      <c r="FFR640" s="45"/>
      <c r="FFS640" s="45"/>
      <c r="FFT640" s="45"/>
      <c r="FFU640" s="45"/>
      <c r="FFV640" s="45"/>
      <c r="FFW640" s="45"/>
      <c r="FFX640" s="45"/>
      <c r="FFY640" s="45"/>
      <c r="FFZ640" s="45"/>
      <c r="FGA640" s="45"/>
      <c r="FGB640" s="45"/>
      <c r="FGC640" s="45"/>
      <c r="FGD640" s="45"/>
      <c r="FGE640" s="45"/>
      <c r="FGF640" s="45"/>
      <c r="FGG640" s="45"/>
      <c r="FGH640" s="45"/>
      <c r="FGI640" s="45"/>
      <c r="FGJ640" s="45"/>
      <c r="FGK640" s="45"/>
      <c r="FGL640" s="45"/>
      <c r="FGM640" s="45"/>
      <c r="FGN640" s="45"/>
      <c r="FGO640" s="45"/>
      <c r="FGP640" s="45"/>
      <c r="FGQ640" s="45"/>
      <c r="FGR640" s="45"/>
      <c r="FGS640" s="45"/>
      <c r="FGT640" s="45"/>
      <c r="FGU640" s="45"/>
      <c r="FGV640" s="45"/>
      <c r="FGW640" s="45"/>
      <c r="FGX640" s="45"/>
      <c r="FGY640" s="45"/>
      <c r="FGZ640" s="45"/>
      <c r="FHA640" s="45"/>
      <c r="FHB640" s="45"/>
      <c r="FHC640" s="45"/>
      <c r="FHD640" s="45"/>
      <c r="FHE640" s="45"/>
      <c r="FHF640" s="45"/>
      <c r="FHG640" s="45"/>
      <c r="FHH640" s="45"/>
      <c r="FHI640" s="45"/>
      <c r="FHJ640" s="45"/>
      <c r="FHK640" s="45"/>
      <c r="FHL640" s="45"/>
      <c r="FHM640" s="45"/>
      <c r="FHN640" s="45"/>
      <c r="FHO640" s="45"/>
      <c r="FHP640" s="45"/>
      <c r="FHQ640" s="45"/>
      <c r="FHR640" s="45"/>
      <c r="FHS640" s="45"/>
      <c r="FHT640" s="45"/>
      <c r="FHU640" s="45"/>
      <c r="FHV640" s="45"/>
      <c r="FHW640" s="45"/>
      <c r="FHX640" s="45"/>
      <c r="FHY640" s="45"/>
      <c r="FHZ640" s="45"/>
      <c r="FIA640" s="45"/>
      <c r="FIB640" s="45"/>
      <c r="FIC640" s="45"/>
      <c r="FID640" s="45"/>
      <c r="FIE640" s="45"/>
      <c r="FIF640" s="45"/>
      <c r="FIG640" s="45"/>
      <c r="FIH640" s="45"/>
      <c r="FII640" s="45"/>
      <c r="FIJ640" s="45"/>
      <c r="FIK640" s="45"/>
      <c r="FIL640" s="45"/>
      <c r="FIM640" s="45"/>
      <c r="FIN640" s="45"/>
      <c r="FIO640" s="45"/>
      <c r="FIP640" s="45"/>
      <c r="FIQ640" s="45"/>
      <c r="FIR640" s="45"/>
      <c r="FIS640" s="45"/>
      <c r="FIT640" s="45"/>
      <c r="FIU640" s="45"/>
      <c r="FIV640" s="45"/>
      <c r="FIW640" s="45"/>
      <c r="FIX640" s="45"/>
      <c r="FIY640" s="45"/>
      <c r="FIZ640" s="45"/>
      <c r="FJA640" s="45"/>
      <c r="FJB640" s="45"/>
      <c r="FJC640" s="45"/>
      <c r="FJD640" s="45"/>
      <c r="FJE640" s="45"/>
      <c r="FJF640" s="45"/>
      <c r="FJG640" s="45"/>
      <c r="FJH640" s="45"/>
      <c r="FJI640" s="45"/>
      <c r="FJJ640" s="45"/>
      <c r="FJK640" s="45"/>
      <c r="FJL640" s="45"/>
      <c r="FJM640" s="45"/>
      <c r="FJN640" s="45"/>
      <c r="FJO640" s="45"/>
      <c r="FJP640" s="45"/>
      <c r="FJQ640" s="45"/>
      <c r="FJR640" s="45"/>
      <c r="FJS640" s="45"/>
      <c r="FJT640" s="45"/>
      <c r="FJU640" s="45"/>
      <c r="FJV640" s="45"/>
      <c r="FJW640" s="45"/>
      <c r="FJX640" s="45"/>
      <c r="FJY640" s="45"/>
      <c r="FJZ640" s="45"/>
      <c r="FKA640" s="45"/>
      <c r="FKB640" s="45"/>
      <c r="FKC640" s="45"/>
      <c r="FKD640" s="45"/>
      <c r="FKE640" s="45"/>
      <c r="FKF640" s="45"/>
      <c r="FKG640" s="45"/>
      <c r="FKH640" s="45"/>
      <c r="FKI640" s="45"/>
      <c r="FKJ640" s="45"/>
      <c r="FKK640" s="45"/>
      <c r="FKL640" s="45"/>
      <c r="FKM640" s="45"/>
      <c r="FKN640" s="45"/>
      <c r="FKO640" s="45"/>
      <c r="FKP640" s="45"/>
      <c r="FKQ640" s="45"/>
      <c r="FKR640" s="45"/>
      <c r="FKS640" s="45"/>
    </row>
    <row r="641" spans="1:4361" s="9" customFormat="1" ht="28.5" customHeight="1">
      <c r="A641" s="80"/>
      <c r="B641" s="27"/>
      <c r="C641" s="15" t="s">
        <v>612</v>
      </c>
      <c r="D641" s="15"/>
      <c r="E641" s="151" t="s">
        <v>613</v>
      </c>
      <c r="F641" s="23">
        <v>8184.518</v>
      </c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5"/>
      <c r="BQ641" s="45"/>
      <c r="BR641" s="45"/>
      <c r="BS641" s="45"/>
      <c r="BT641" s="45"/>
      <c r="BU641" s="45"/>
      <c r="BV641" s="45"/>
      <c r="BW641" s="45"/>
      <c r="BX641" s="45"/>
      <c r="BY641" s="45"/>
      <c r="BZ641" s="45"/>
      <c r="CA641" s="45"/>
      <c r="CB641" s="45"/>
      <c r="CC641" s="45"/>
      <c r="CD641" s="45"/>
      <c r="CE641" s="45"/>
      <c r="CF641" s="45"/>
      <c r="CG641" s="45"/>
      <c r="CH641" s="45"/>
      <c r="CI641" s="45"/>
      <c r="CJ641" s="45"/>
      <c r="CK641" s="45"/>
      <c r="CL641" s="45"/>
      <c r="CM641" s="45"/>
      <c r="CN641" s="45"/>
      <c r="CO641" s="45"/>
      <c r="CP641" s="45"/>
      <c r="CQ641" s="45"/>
      <c r="CR641" s="45"/>
      <c r="CS641" s="45"/>
      <c r="CT641" s="45"/>
      <c r="CU641" s="45"/>
      <c r="CV641" s="45"/>
      <c r="CW641" s="45"/>
      <c r="CX641" s="45"/>
      <c r="CY641" s="45"/>
      <c r="CZ641" s="45"/>
      <c r="DA641" s="45"/>
      <c r="DB641" s="45"/>
      <c r="DC641" s="45"/>
      <c r="DD641" s="45"/>
      <c r="DE641" s="45"/>
      <c r="DF641" s="45"/>
      <c r="DG641" s="45"/>
      <c r="DH641" s="45"/>
      <c r="DI641" s="45"/>
      <c r="DJ641" s="45"/>
      <c r="DK641" s="45"/>
      <c r="DL641" s="45"/>
      <c r="DM641" s="45"/>
      <c r="DN641" s="45"/>
      <c r="DO641" s="45"/>
      <c r="DP641" s="45"/>
      <c r="DQ641" s="45"/>
      <c r="DR641" s="45"/>
      <c r="DS641" s="45"/>
      <c r="DT641" s="45"/>
      <c r="DU641" s="45"/>
      <c r="DV641" s="45"/>
      <c r="DW641" s="45"/>
      <c r="DX641" s="45"/>
      <c r="DY641" s="45"/>
      <c r="DZ641" s="45"/>
      <c r="EA641" s="45"/>
      <c r="EB641" s="45"/>
      <c r="EC641" s="45"/>
      <c r="ED641" s="45"/>
      <c r="EE641" s="45"/>
      <c r="EF641" s="45"/>
      <c r="EG641" s="45"/>
      <c r="EH641" s="45"/>
      <c r="EI641" s="45"/>
      <c r="EJ641" s="45"/>
      <c r="EK641" s="45"/>
      <c r="EL641" s="45"/>
      <c r="EM641" s="45"/>
      <c r="EN641" s="45"/>
      <c r="EO641" s="45"/>
      <c r="EP641" s="45"/>
      <c r="EQ641" s="45"/>
      <c r="ER641" s="45"/>
      <c r="ES641" s="45"/>
      <c r="ET641" s="45"/>
      <c r="EU641" s="45"/>
      <c r="EV641" s="45"/>
      <c r="EW641" s="45"/>
      <c r="EX641" s="45"/>
      <c r="EY641" s="45"/>
      <c r="EZ641" s="45"/>
      <c r="FA641" s="45"/>
      <c r="FB641" s="45"/>
      <c r="FC641" s="45"/>
      <c r="FD641" s="45"/>
      <c r="FE641" s="45"/>
      <c r="FF641" s="45"/>
      <c r="FG641" s="45"/>
      <c r="FH641" s="45"/>
      <c r="FI641" s="45"/>
      <c r="FJ641" s="45"/>
      <c r="FK641" s="45"/>
      <c r="FL641" s="45"/>
      <c r="FM641" s="45"/>
      <c r="FN641" s="45"/>
      <c r="FO641" s="45"/>
      <c r="FP641" s="45"/>
      <c r="FQ641" s="45"/>
      <c r="FR641" s="45"/>
      <c r="FS641" s="45"/>
      <c r="FT641" s="45"/>
      <c r="FU641" s="45"/>
      <c r="FV641" s="45"/>
      <c r="FW641" s="45"/>
      <c r="FX641" s="45"/>
      <c r="FY641" s="45"/>
      <c r="FZ641" s="45"/>
      <c r="GA641" s="45"/>
      <c r="GB641" s="45"/>
      <c r="GC641" s="45"/>
      <c r="GD641" s="45"/>
      <c r="GE641" s="45"/>
      <c r="GF641" s="45"/>
      <c r="GG641" s="45"/>
      <c r="GH641" s="45"/>
      <c r="GI641" s="45"/>
      <c r="GJ641" s="45"/>
      <c r="GK641" s="45"/>
      <c r="GL641" s="45"/>
      <c r="GM641" s="45"/>
      <c r="GN641" s="45"/>
      <c r="GO641" s="45"/>
      <c r="GP641" s="45"/>
      <c r="GQ641" s="45"/>
      <c r="GR641" s="45"/>
      <c r="GS641" s="45"/>
      <c r="GT641" s="45"/>
      <c r="GU641" s="45"/>
      <c r="GV641" s="45"/>
      <c r="GW641" s="45"/>
      <c r="GX641" s="45"/>
      <c r="GY641" s="45"/>
      <c r="GZ641" s="45"/>
      <c r="HA641" s="45"/>
      <c r="HB641" s="45"/>
      <c r="HC641" s="45"/>
      <c r="HD641" s="45"/>
      <c r="HE641" s="45"/>
      <c r="HF641" s="45"/>
      <c r="HG641" s="45"/>
      <c r="HH641" s="45"/>
      <c r="HI641" s="45"/>
      <c r="HJ641" s="45"/>
      <c r="HK641" s="45"/>
      <c r="HL641" s="45"/>
      <c r="HM641" s="45"/>
      <c r="HN641" s="45"/>
      <c r="HO641" s="45"/>
      <c r="HP641" s="45"/>
      <c r="HQ641" s="45"/>
      <c r="HR641" s="45"/>
      <c r="HS641" s="45"/>
      <c r="HT641" s="45"/>
      <c r="HU641" s="45"/>
      <c r="HV641" s="45"/>
      <c r="HW641" s="45"/>
      <c r="HX641" s="45"/>
      <c r="HY641" s="45"/>
      <c r="HZ641" s="45"/>
      <c r="IA641" s="45"/>
      <c r="IB641" s="45"/>
      <c r="IC641" s="45"/>
      <c r="ID641" s="45"/>
      <c r="IE641" s="45"/>
      <c r="IF641" s="45"/>
      <c r="IG641" s="45"/>
      <c r="IH641" s="45"/>
      <c r="II641" s="45"/>
      <c r="IJ641" s="45"/>
      <c r="IK641" s="45"/>
      <c r="IL641" s="45"/>
      <c r="IM641" s="45"/>
      <c r="IN641" s="45"/>
      <c r="IO641" s="45"/>
      <c r="IP641" s="45"/>
      <c r="IQ641" s="45"/>
      <c r="IR641" s="45"/>
      <c r="IS641" s="45"/>
      <c r="IT641" s="45"/>
      <c r="IU641" s="45"/>
      <c r="IV641" s="45"/>
      <c r="IW641" s="45"/>
      <c r="IX641" s="45"/>
      <c r="IY641" s="45"/>
      <c r="IZ641" s="45"/>
      <c r="JA641" s="45"/>
      <c r="JB641" s="45"/>
      <c r="JC641" s="45"/>
      <c r="JD641" s="45"/>
      <c r="JE641" s="45"/>
      <c r="JF641" s="45"/>
      <c r="JG641" s="45"/>
      <c r="JH641" s="45"/>
      <c r="JI641" s="45"/>
      <c r="JJ641" s="45"/>
      <c r="JK641" s="45"/>
      <c r="JL641" s="45"/>
      <c r="JM641" s="45"/>
      <c r="JN641" s="45"/>
      <c r="JO641" s="45"/>
      <c r="JP641" s="45"/>
      <c r="JQ641" s="45"/>
      <c r="JR641" s="45"/>
      <c r="JS641" s="45"/>
      <c r="JT641" s="45"/>
      <c r="JU641" s="45"/>
      <c r="JV641" s="45"/>
      <c r="JW641" s="45"/>
      <c r="JX641" s="45"/>
      <c r="JY641" s="45"/>
      <c r="JZ641" s="45"/>
      <c r="KA641" s="45"/>
      <c r="KB641" s="45"/>
      <c r="KC641" s="45"/>
      <c r="KD641" s="45"/>
      <c r="KE641" s="45"/>
      <c r="KF641" s="45"/>
      <c r="KG641" s="45"/>
      <c r="KH641" s="45"/>
      <c r="KI641" s="45"/>
      <c r="KJ641" s="45"/>
      <c r="KK641" s="45"/>
      <c r="KL641" s="45"/>
      <c r="KM641" s="45"/>
      <c r="KN641" s="45"/>
      <c r="KO641" s="45"/>
      <c r="KP641" s="45"/>
      <c r="KQ641" s="45"/>
      <c r="KR641" s="45"/>
      <c r="KS641" s="45"/>
      <c r="KT641" s="45"/>
      <c r="KU641" s="45"/>
      <c r="KV641" s="45"/>
      <c r="KW641" s="45"/>
      <c r="KX641" s="45"/>
      <c r="KY641" s="45"/>
      <c r="KZ641" s="45"/>
      <c r="LA641" s="45"/>
      <c r="LB641" s="45"/>
      <c r="LC641" s="45"/>
      <c r="LD641" s="45"/>
      <c r="LE641" s="45"/>
      <c r="LF641" s="45"/>
      <c r="LG641" s="45"/>
      <c r="LH641" s="45"/>
      <c r="LI641" s="45"/>
      <c r="LJ641" s="45"/>
      <c r="LK641" s="45"/>
      <c r="LL641" s="45"/>
      <c r="LM641" s="45"/>
      <c r="LN641" s="45"/>
      <c r="LO641" s="45"/>
      <c r="LP641" s="45"/>
      <c r="LQ641" s="45"/>
      <c r="LR641" s="45"/>
      <c r="LS641" s="45"/>
      <c r="LT641" s="45"/>
      <c r="LU641" s="45"/>
      <c r="LV641" s="45"/>
      <c r="LW641" s="45"/>
      <c r="LX641" s="45"/>
      <c r="LY641" s="45"/>
      <c r="LZ641" s="45"/>
      <c r="MA641" s="45"/>
      <c r="MB641" s="45"/>
      <c r="MC641" s="45"/>
      <c r="MD641" s="45"/>
      <c r="ME641" s="45"/>
      <c r="MF641" s="45"/>
      <c r="MG641" s="45"/>
      <c r="MH641" s="45"/>
      <c r="MI641" s="45"/>
      <c r="MJ641" s="45"/>
      <c r="MK641" s="45"/>
      <c r="ML641" s="45"/>
      <c r="MM641" s="45"/>
      <c r="MN641" s="45"/>
      <c r="MO641" s="45"/>
      <c r="MP641" s="45"/>
      <c r="MQ641" s="45"/>
      <c r="MR641" s="45"/>
      <c r="MS641" s="45"/>
      <c r="MT641" s="45"/>
      <c r="MU641" s="45"/>
      <c r="MV641" s="45"/>
      <c r="MW641" s="45"/>
      <c r="MX641" s="45"/>
      <c r="MY641" s="45"/>
      <c r="MZ641" s="45"/>
      <c r="NA641" s="45"/>
      <c r="NB641" s="45"/>
      <c r="NC641" s="45"/>
      <c r="ND641" s="45"/>
      <c r="NE641" s="45"/>
      <c r="NF641" s="45"/>
      <c r="NG641" s="45"/>
      <c r="NH641" s="45"/>
      <c r="NI641" s="45"/>
      <c r="NJ641" s="45"/>
      <c r="NK641" s="45"/>
      <c r="NL641" s="45"/>
      <c r="NM641" s="45"/>
      <c r="NN641" s="45"/>
      <c r="NO641" s="45"/>
      <c r="NP641" s="45"/>
      <c r="NQ641" s="45"/>
      <c r="NR641" s="45"/>
      <c r="NS641" s="45"/>
      <c r="NT641" s="45"/>
      <c r="NU641" s="45"/>
      <c r="NV641" s="45"/>
      <c r="NW641" s="45"/>
      <c r="NX641" s="45"/>
      <c r="NY641" s="45"/>
      <c r="NZ641" s="45"/>
      <c r="OA641" s="45"/>
      <c r="OB641" s="45"/>
      <c r="OC641" s="45"/>
      <c r="OD641" s="45"/>
      <c r="OE641" s="45"/>
      <c r="OF641" s="45"/>
      <c r="OG641" s="45"/>
      <c r="OH641" s="45"/>
      <c r="OI641" s="45"/>
      <c r="OJ641" s="45"/>
      <c r="OK641" s="45"/>
      <c r="OL641" s="45"/>
      <c r="OM641" s="45"/>
      <c r="ON641" s="45"/>
      <c r="OO641" s="45"/>
      <c r="OP641" s="45"/>
      <c r="OQ641" s="45"/>
      <c r="OR641" s="45"/>
      <c r="OS641" s="45"/>
      <c r="OT641" s="45"/>
      <c r="OU641" s="45"/>
      <c r="OV641" s="45"/>
      <c r="OW641" s="45"/>
      <c r="OX641" s="45"/>
      <c r="OY641" s="45"/>
      <c r="OZ641" s="45"/>
      <c r="PA641" s="45"/>
      <c r="PB641" s="45"/>
      <c r="PC641" s="45"/>
      <c r="PD641" s="45"/>
      <c r="PE641" s="45"/>
      <c r="PF641" s="45"/>
      <c r="PG641" s="45"/>
      <c r="PH641" s="45"/>
      <c r="PI641" s="45"/>
      <c r="PJ641" s="45"/>
      <c r="PK641" s="45"/>
      <c r="PL641" s="45"/>
      <c r="PM641" s="45"/>
      <c r="PN641" s="45"/>
      <c r="PO641" s="45"/>
      <c r="PP641" s="45"/>
      <c r="PQ641" s="45"/>
      <c r="PR641" s="45"/>
      <c r="PS641" s="45"/>
      <c r="PT641" s="45"/>
      <c r="PU641" s="45"/>
      <c r="PV641" s="45"/>
      <c r="PW641" s="45"/>
      <c r="PX641" s="45"/>
      <c r="PY641" s="45"/>
      <c r="PZ641" s="45"/>
      <c r="QA641" s="45"/>
      <c r="QB641" s="45"/>
      <c r="QC641" s="45"/>
      <c r="QD641" s="45"/>
      <c r="QE641" s="45"/>
      <c r="QF641" s="45"/>
      <c r="QG641" s="45"/>
      <c r="QH641" s="45"/>
      <c r="QI641" s="45"/>
      <c r="QJ641" s="45"/>
      <c r="QK641" s="45"/>
      <c r="QL641" s="45"/>
      <c r="QM641" s="45"/>
      <c r="QN641" s="45"/>
      <c r="QO641" s="45"/>
      <c r="QP641" s="45"/>
      <c r="QQ641" s="45"/>
      <c r="QR641" s="45"/>
      <c r="QS641" s="45"/>
      <c r="QT641" s="45"/>
      <c r="QU641" s="45"/>
      <c r="QV641" s="45"/>
      <c r="QW641" s="45"/>
      <c r="QX641" s="45"/>
      <c r="QY641" s="45"/>
      <c r="QZ641" s="45"/>
      <c r="RA641" s="45"/>
      <c r="RB641" s="45"/>
      <c r="RC641" s="45"/>
      <c r="RD641" s="45"/>
      <c r="RE641" s="45"/>
      <c r="RF641" s="45"/>
      <c r="RG641" s="45"/>
      <c r="RH641" s="45"/>
      <c r="RI641" s="45"/>
      <c r="RJ641" s="45"/>
      <c r="RK641" s="45"/>
      <c r="RL641" s="45"/>
      <c r="RM641" s="45"/>
      <c r="RN641" s="45"/>
      <c r="RO641" s="45"/>
      <c r="RP641" s="45"/>
      <c r="RQ641" s="45"/>
      <c r="RR641" s="45"/>
      <c r="RS641" s="45"/>
      <c r="RT641" s="45"/>
      <c r="RU641" s="45"/>
      <c r="RV641" s="45"/>
      <c r="RW641" s="45"/>
      <c r="RX641" s="45"/>
      <c r="RY641" s="45"/>
      <c r="RZ641" s="45"/>
      <c r="SA641" s="45"/>
      <c r="SB641" s="45"/>
      <c r="SC641" s="45"/>
      <c r="SD641" s="45"/>
      <c r="SE641" s="45"/>
      <c r="SF641" s="45"/>
      <c r="SG641" s="45"/>
      <c r="SH641" s="45"/>
      <c r="SI641" s="45"/>
      <c r="SJ641" s="45"/>
      <c r="SK641" s="45"/>
      <c r="SL641" s="45"/>
      <c r="SM641" s="45"/>
      <c r="SN641" s="45"/>
      <c r="SO641" s="45"/>
      <c r="SP641" s="45"/>
      <c r="SQ641" s="45"/>
      <c r="SR641" s="45"/>
      <c r="SS641" s="45"/>
      <c r="ST641" s="45"/>
      <c r="SU641" s="45"/>
      <c r="SV641" s="45"/>
      <c r="SW641" s="45"/>
      <c r="SX641" s="45"/>
      <c r="SY641" s="45"/>
      <c r="SZ641" s="45"/>
      <c r="TA641" s="45"/>
      <c r="TB641" s="45"/>
      <c r="TC641" s="45"/>
      <c r="TD641" s="45"/>
      <c r="TE641" s="45"/>
      <c r="TF641" s="45"/>
      <c r="TG641" s="45"/>
      <c r="TH641" s="45"/>
      <c r="TI641" s="45"/>
      <c r="TJ641" s="45"/>
      <c r="TK641" s="45"/>
      <c r="TL641" s="45"/>
      <c r="TM641" s="45"/>
      <c r="TN641" s="45"/>
      <c r="TO641" s="45"/>
      <c r="TP641" s="45"/>
      <c r="TQ641" s="45"/>
      <c r="TR641" s="45"/>
      <c r="TS641" s="45"/>
      <c r="TT641" s="45"/>
      <c r="TU641" s="45"/>
      <c r="TV641" s="45"/>
      <c r="TW641" s="45"/>
      <c r="TX641" s="45"/>
      <c r="TY641" s="45"/>
      <c r="TZ641" s="45"/>
      <c r="UA641" s="45"/>
      <c r="UB641" s="45"/>
      <c r="UC641" s="45"/>
      <c r="UD641" s="45"/>
      <c r="UE641" s="45"/>
      <c r="UF641" s="45"/>
      <c r="UG641" s="45"/>
      <c r="UH641" s="45"/>
      <c r="UI641" s="45"/>
      <c r="UJ641" s="45"/>
      <c r="UK641" s="45"/>
      <c r="UL641" s="45"/>
      <c r="UM641" s="45"/>
      <c r="UN641" s="45"/>
      <c r="UO641" s="45"/>
      <c r="UP641" s="45"/>
      <c r="UQ641" s="45"/>
      <c r="UR641" s="45"/>
      <c r="US641" s="45"/>
      <c r="UT641" s="45"/>
      <c r="UU641" s="45"/>
      <c r="UV641" s="45"/>
      <c r="UW641" s="45"/>
      <c r="UX641" s="45"/>
      <c r="UY641" s="45"/>
      <c r="UZ641" s="45"/>
      <c r="VA641" s="45"/>
      <c r="VB641" s="45"/>
      <c r="VC641" s="45"/>
      <c r="VD641" s="45"/>
      <c r="VE641" s="45"/>
      <c r="VF641" s="45"/>
      <c r="VG641" s="45"/>
      <c r="VH641" s="45"/>
      <c r="VI641" s="45"/>
      <c r="VJ641" s="45"/>
      <c r="VK641" s="45"/>
      <c r="VL641" s="45"/>
      <c r="VM641" s="45"/>
      <c r="VN641" s="45"/>
      <c r="VO641" s="45"/>
      <c r="VP641" s="45"/>
      <c r="VQ641" s="45"/>
      <c r="VR641" s="45"/>
      <c r="VS641" s="45"/>
      <c r="VT641" s="45"/>
      <c r="VU641" s="45"/>
      <c r="VV641" s="45"/>
      <c r="VW641" s="45"/>
      <c r="VX641" s="45"/>
      <c r="VY641" s="45"/>
      <c r="VZ641" s="45"/>
      <c r="WA641" s="45"/>
      <c r="WB641" s="45"/>
      <c r="WC641" s="45"/>
      <c r="WD641" s="45"/>
      <c r="WE641" s="45"/>
      <c r="WF641" s="45"/>
      <c r="WG641" s="45"/>
      <c r="WH641" s="45"/>
      <c r="WI641" s="45"/>
      <c r="WJ641" s="45"/>
      <c r="WK641" s="45"/>
      <c r="WL641" s="45"/>
      <c r="WM641" s="45"/>
      <c r="WN641" s="45"/>
      <c r="WO641" s="45"/>
      <c r="WP641" s="45"/>
      <c r="WQ641" s="45"/>
      <c r="WR641" s="45"/>
      <c r="WS641" s="45"/>
      <c r="WT641" s="45"/>
      <c r="WU641" s="45"/>
      <c r="WV641" s="45"/>
      <c r="WW641" s="45"/>
      <c r="WX641" s="45"/>
      <c r="WY641" s="45"/>
      <c r="WZ641" s="45"/>
      <c r="XA641" s="45"/>
      <c r="XB641" s="45"/>
      <c r="XC641" s="45"/>
      <c r="XD641" s="45"/>
      <c r="XE641" s="45"/>
      <c r="XF641" s="45"/>
      <c r="XG641" s="45"/>
      <c r="XH641" s="45"/>
      <c r="XI641" s="45"/>
      <c r="XJ641" s="45"/>
      <c r="XK641" s="45"/>
      <c r="XL641" s="45"/>
      <c r="XM641" s="45"/>
      <c r="XN641" s="45"/>
      <c r="XO641" s="45"/>
      <c r="XP641" s="45"/>
      <c r="XQ641" s="45"/>
      <c r="XR641" s="45"/>
      <c r="XS641" s="45"/>
      <c r="XT641" s="45"/>
      <c r="XU641" s="45"/>
      <c r="XV641" s="45"/>
      <c r="XW641" s="45"/>
      <c r="XX641" s="45"/>
      <c r="XY641" s="45"/>
      <c r="XZ641" s="45"/>
      <c r="YA641" s="45"/>
      <c r="YB641" s="45"/>
      <c r="YC641" s="45"/>
      <c r="YD641" s="45"/>
      <c r="YE641" s="45"/>
      <c r="YF641" s="45"/>
      <c r="YG641" s="45"/>
      <c r="YH641" s="45"/>
      <c r="YI641" s="45"/>
      <c r="YJ641" s="45"/>
      <c r="YK641" s="45"/>
      <c r="YL641" s="45"/>
      <c r="YM641" s="45"/>
      <c r="YN641" s="45"/>
      <c r="YO641" s="45"/>
      <c r="YP641" s="45"/>
      <c r="YQ641" s="45"/>
      <c r="YR641" s="45"/>
      <c r="YS641" s="45"/>
      <c r="YT641" s="45"/>
      <c r="YU641" s="45"/>
      <c r="YV641" s="45"/>
      <c r="YW641" s="45"/>
      <c r="YX641" s="45"/>
      <c r="YY641" s="45"/>
      <c r="YZ641" s="45"/>
      <c r="ZA641" s="45"/>
      <c r="ZB641" s="45"/>
      <c r="ZC641" s="45"/>
      <c r="ZD641" s="45"/>
      <c r="ZE641" s="45"/>
      <c r="ZF641" s="45"/>
      <c r="ZG641" s="45"/>
      <c r="ZH641" s="45"/>
      <c r="ZI641" s="45"/>
      <c r="ZJ641" s="45"/>
      <c r="ZK641" s="45"/>
      <c r="ZL641" s="45"/>
      <c r="ZM641" s="45"/>
      <c r="ZN641" s="45"/>
      <c r="ZO641" s="45"/>
      <c r="ZP641" s="45"/>
      <c r="ZQ641" s="45"/>
      <c r="ZR641" s="45"/>
      <c r="ZS641" s="45"/>
      <c r="ZT641" s="45"/>
      <c r="ZU641" s="45"/>
      <c r="ZV641" s="45"/>
      <c r="ZW641" s="45"/>
      <c r="ZX641" s="45"/>
      <c r="ZY641" s="45"/>
      <c r="ZZ641" s="45"/>
      <c r="AAA641" s="45"/>
      <c r="AAB641" s="45"/>
      <c r="AAC641" s="45"/>
      <c r="AAD641" s="45"/>
      <c r="AAE641" s="45"/>
      <c r="AAF641" s="45"/>
      <c r="AAG641" s="45"/>
      <c r="AAH641" s="45"/>
      <c r="AAI641" s="45"/>
      <c r="AAJ641" s="45"/>
      <c r="AAK641" s="45"/>
      <c r="AAL641" s="45"/>
      <c r="AAM641" s="45"/>
      <c r="AAN641" s="45"/>
      <c r="AAO641" s="45"/>
      <c r="AAP641" s="45"/>
      <c r="AAQ641" s="45"/>
      <c r="AAR641" s="45"/>
      <c r="AAS641" s="45"/>
      <c r="AAT641" s="45"/>
      <c r="AAU641" s="45"/>
      <c r="AAV641" s="45"/>
      <c r="AAW641" s="45"/>
      <c r="AAX641" s="45"/>
      <c r="AAY641" s="45"/>
      <c r="AAZ641" s="45"/>
      <c r="ABA641" s="45"/>
      <c r="ABB641" s="45"/>
      <c r="ABC641" s="45"/>
      <c r="ABD641" s="45"/>
      <c r="ABE641" s="45"/>
      <c r="ABF641" s="45"/>
      <c r="ABG641" s="45"/>
      <c r="ABH641" s="45"/>
      <c r="ABI641" s="45"/>
      <c r="ABJ641" s="45"/>
      <c r="ABK641" s="45"/>
      <c r="ABL641" s="45"/>
      <c r="ABM641" s="45"/>
      <c r="ABN641" s="45"/>
      <c r="ABO641" s="45"/>
      <c r="ABP641" s="45"/>
      <c r="ABQ641" s="45"/>
      <c r="ABR641" s="45"/>
      <c r="ABS641" s="45"/>
      <c r="ABT641" s="45"/>
      <c r="ABU641" s="45"/>
      <c r="ABV641" s="45"/>
      <c r="ABW641" s="45"/>
      <c r="ABX641" s="45"/>
      <c r="ABY641" s="45"/>
      <c r="ABZ641" s="45"/>
      <c r="ACA641" s="45"/>
      <c r="ACB641" s="45"/>
      <c r="ACC641" s="45"/>
      <c r="ACD641" s="45"/>
      <c r="ACE641" s="45"/>
      <c r="ACF641" s="45"/>
      <c r="ACG641" s="45"/>
      <c r="ACH641" s="45"/>
      <c r="ACI641" s="45"/>
      <c r="ACJ641" s="45"/>
      <c r="ACK641" s="45"/>
      <c r="ACL641" s="45"/>
      <c r="ACM641" s="45"/>
      <c r="ACN641" s="45"/>
      <c r="ACO641" s="45"/>
      <c r="ACP641" s="45"/>
      <c r="ACQ641" s="45"/>
      <c r="ACR641" s="45"/>
      <c r="ACS641" s="45"/>
      <c r="ACT641" s="45"/>
      <c r="ACU641" s="45"/>
      <c r="ACV641" s="45"/>
      <c r="ACW641" s="45"/>
      <c r="ACX641" s="45"/>
      <c r="ACY641" s="45"/>
      <c r="ACZ641" s="45"/>
      <c r="ADA641" s="45"/>
      <c r="ADB641" s="45"/>
      <c r="ADC641" s="45"/>
      <c r="ADD641" s="45"/>
      <c r="ADE641" s="45"/>
      <c r="ADF641" s="45"/>
      <c r="ADG641" s="45"/>
      <c r="ADH641" s="45"/>
      <c r="ADI641" s="45"/>
      <c r="ADJ641" s="45"/>
      <c r="ADK641" s="45"/>
      <c r="ADL641" s="45"/>
      <c r="ADM641" s="45"/>
      <c r="ADN641" s="45"/>
      <c r="ADO641" s="45"/>
      <c r="ADP641" s="45"/>
      <c r="ADQ641" s="45"/>
      <c r="ADR641" s="45"/>
      <c r="ADS641" s="45"/>
      <c r="ADT641" s="45"/>
      <c r="ADU641" s="45"/>
      <c r="ADV641" s="45"/>
      <c r="ADW641" s="45"/>
      <c r="ADX641" s="45"/>
      <c r="ADY641" s="45"/>
      <c r="ADZ641" s="45"/>
      <c r="AEA641" s="45"/>
      <c r="AEB641" s="45"/>
      <c r="AEC641" s="45"/>
      <c r="AED641" s="45"/>
      <c r="AEE641" s="45"/>
      <c r="AEF641" s="45"/>
      <c r="AEG641" s="45"/>
      <c r="AEH641" s="45"/>
      <c r="AEI641" s="45"/>
      <c r="AEJ641" s="45"/>
      <c r="AEK641" s="45"/>
      <c r="AEL641" s="45"/>
      <c r="AEM641" s="45"/>
      <c r="AEN641" s="45"/>
      <c r="AEO641" s="45"/>
      <c r="AEP641" s="45"/>
      <c r="AEQ641" s="45"/>
      <c r="AER641" s="45"/>
      <c r="AES641" s="45"/>
      <c r="AET641" s="45"/>
      <c r="AEU641" s="45"/>
      <c r="AEV641" s="45"/>
      <c r="AEW641" s="45"/>
      <c r="AEX641" s="45"/>
      <c r="AEY641" s="45"/>
      <c r="AEZ641" s="45"/>
      <c r="AFA641" s="45"/>
      <c r="AFB641" s="45"/>
      <c r="AFC641" s="45"/>
      <c r="AFD641" s="45"/>
      <c r="AFE641" s="45"/>
      <c r="AFF641" s="45"/>
      <c r="AFG641" s="45"/>
      <c r="AFH641" s="45"/>
      <c r="AFI641" s="45"/>
      <c r="AFJ641" s="45"/>
      <c r="AFK641" s="45"/>
      <c r="AFL641" s="45"/>
      <c r="AFM641" s="45"/>
      <c r="AFN641" s="45"/>
      <c r="AFO641" s="45"/>
      <c r="AFP641" s="45"/>
      <c r="AFQ641" s="45"/>
      <c r="AFR641" s="45"/>
      <c r="AFS641" s="45"/>
      <c r="AFT641" s="45"/>
      <c r="AFU641" s="45"/>
      <c r="AFV641" s="45"/>
      <c r="AFW641" s="45"/>
      <c r="AFX641" s="45"/>
      <c r="AFY641" s="45"/>
      <c r="AFZ641" s="45"/>
      <c r="AGA641" s="45"/>
      <c r="AGB641" s="45"/>
      <c r="AGC641" s="45"/>
      <c r="AGD641" s="45"/>
      <c r="AGE641" s="45"/>
      <c r="AGF641" s="45"/>
      <c r="AGG641" s="45"/>
      <c r="AGH641" s="45"/>
      <c r="AGI641" s="45"/>
      <c r="AGJ641" s="45"/>
      <c r="AGK641" s="45"/>
      <c r="AGL641" s="45"/>
      <c r="AGM641" s="45"/>
      <c r="AGN641" s="45"/>
      <c r="AGO641" s="45"/>
      <c r="AGP641" s="45"/>
      <c r="AGQ641" s="45"/>
      <c r="AGR641" s="45"/>
      <c r="AGS641" s="45"/>
      <c r="AGT641" s="45"/>
      <c r="AGU641" s="45"/>
      <c r="AGV641" s="45"/>
      <c r="AGW641" s="45"/>
      <c r="AGX641" s="45"/>
      <c r="AGY641" s="45"/>
      <c r="AGZ641" s="45"/>
      <c r="AHA641" s="45"/>
      <c r="AHB641" s="45"/>
      <c r="AHC641" s="45"/>
      <c r="AHD641" s="45"/>
      <c r="AHE641" s="45"/>
      <c r="AHF641" s="45"/>
      <c r="AHG641" s="45"/>
      <c r="AHH641" s="45"/>
      <c r="AHI641" s="45"/>
      <c r="AHJ641" s="45"/>
      <c r="AHK641" s="45"/>
      <c r="AHL641" s="45"/>
      <c r="AHM641" s="45"/>
      <c r="AHN641" s="45"/>
      <c r="AHO641" s="45"/>
      <c r="AHP641" s="45"/>
      <c r="AHQ641" s="45"/>
      <c r="AHR641" s="45"/>
      <c r="AHS641" s="45"/>
      <c r="AHT641" s="45"/>
      <c r="AHU641" s="45"/>
      <c r="AHV641" s="45"/>
      <c r="AHW641" s="45"/>
      <c r="AHX641" s="45"/>
      <c r="AHY641" s="45"/>
      <c r="AHZ641" s="45"/>
      <c r="AIA641" s="45"/>
      <c r="AIB641" s="45"/>
      <c r="AIC641" s="45"/>
      <c r="AID641" s="45"/>
      <c r="AIE641" s="45"/>
      <c r="AIF641" s="45"/>
      <c r="AIG641" s="45"/>
      <c r="AIH641" s="45"/>
      <c r="AII641" s="45"/>
      <c r="AIJ641" s="45"/>
      <c r="AIK641" s="45"/>
      <c r="AIL641" s="45"/>
      <c r="AIM641" s="45"/>
      <c r="AIN641" s="45"/>
      <c r="AIO641" s="45"/>
      <c r="AIP641" s="45"/>
      <c r="AIQ641" s="45"/>
      <c r="AIR641" s="45"/>
      <c r="AIS641" s="45"/>
      <c r="AIT641" s="45"/>
      <c r="AIU641" s="45"/>
      <c r="AIV641" s="45"/>
      <c r="AIW641" s="45"/>
      <c r="AIX641" s="45"/>
      <c r="AIY641" s="45"/>
      <c r="AIZ641" s="45"/>
      <c r="AJA641" s="45"/>
      <c r="AJB641" s="45"/>
      <c r="AJC641" s="45"/>
      <c r="AJD641" s="45"/>
      <c r="AJE641" s="45"/>
      <c r="AJF641" s="45"/>
      <c r="AJG641" s="45"/>
      <c r="AJH641" s="45"/>
      <c r="AJI641" s="45"/>
      <c r="AJJ641" s="45"/>
      <c r="AJK641" s="45"/>
      <c r="AJL641" s="45"/>
      <c r="AJM641" s="45"/>
      <c r="AJN641" s="45"/>
      <c r="AJO641" s="45"/>
      <c r="AJP641" s="45"/>
      <c r="AJQ641" s="45"/>
      <c r="AJR641" s="45"/>
      <c r="AJS641" s="45"/>
      <c r="AJT641" s="45"/>
      <c r="AJU641" s="45"/>
      <c r="AJV641" s="45"/>
      <c r="AJW641" s="45"/>
      <c r="AJX641" s="45"/>
      <c r="AJY641" s="45"/>
      <c r="AJZ641" s="45"/>
      <c r="AKA641" s="45"/>
      <c r="AKB641" s="45"/>
      <c r="AKC641" s="45"/>
      <c r="AKD641" s="45"/>
      <c r="AKE641" s="45"/>
      <c r="AKF641" s="45"/>
      <c r="AKG641" s="45"/>
      <c r="AKH641" s="45"/>
      <c r="AKI641" s="45"/>
      <c r="AKJ641" s="45"/>
      <c r="AKK641" s="45"/>
      <c r="AKL641" s="45"/>
      <c r="AKM641" s="45"/>
      <c r="AKN641" s="45"/>
      <c r="AKO641" s="45"/>
      <c r="AKP641" s="45"/>
      <c r="AKQ641" s="45"/>
      <c r="AKR641" s="45"/>
      <c r="AKS641" s="45"/>
      <c r="AKT641" s="45"/>
      <c r="AKU641" s="45"/>
      <c r="AKV641" s="45"/>
      <c r="AKW641" s="45"/>
      <c r="AKX641" s="45"/>
      <c r="AKY641" s="45"/>
      <c r="AKZ641" s="45"/>
      <c r="ALA641" s="45"/>
      <c r="ALB641" s="45"/>
      <c r="ALC641" s="45"/>
      <c r="ALD641" s="45"/>
      <c r="ALE641" s="45"/>
      <c r="ALF641" s="45"/>
      <c r="ALG641" s="45"/>
      <c r="ALH641" s="45"/>
      <c r="ALI641" s="45"/>
      <c r="ALJ641" s="45"/>
      <c r="ALK641" s="45"/>
      <c r="ALL641" s="45"/>
      <c r="ALM641" s="45"/>
      <c r="ALN641" s="45"/>
      <c r="ALO641" s="45"/>
      <c r="ALP641" s="45"/>
      <c r="ALQ641" s="45"/>
      <c r="ALR641" s="45"/>
      <c r="ALS641" s="45"/>
      <c r="ALT641" s="45"/>
      <c r="ALU641" s="45"/>
      <c r="ALV641" s="45"/>
      <c r="ALW641" s="45"/>
      <c r="ALX641" s="45"/>
      <c r="ALY641" s="45"/>
      <c r="ALZ641" s="45"/>
      <c r="AMA641" s="45"/>
      <c r="AMB641" s="45"/>
      <c r="AMC641" s="45"/>
      <c r="AMD641" s="45"/>
      <c r="AME641" s="45"/>
      <c r="AMF641" s="45"/>
      <c r="AMG641" s="45"/>
      <c r="AMH641" s="45"/>
      <c r="AMI641" s="45"/>
      <c r="AMJ641" s="45"/>
      <c r="AMK641" s="45"/>
      <c r="AML641" s="45"/>
      <c r="AMM641" s="45"/>
      <c r="AMN641" s="45"/>
      <c r="AMO641" s="45"/>
      <c r="AMP641" s="45"/>
      <c r="AMQ641" s="45"/>
      <c r="AMR641" s="45"/>
      <c r="AMS641" s="45"/>
      <c r="AMT641" s="45"/>
      <c r="AMU641" s="45"/>
      <c r="AMV641" s="45"/>
      <c r="AMW641" s="45"/>
      <c r="AMX641" s="45"/>
      <c r="AMY641" s="45"/>
      <c r="AMZ641" s="45"/>
      <c r="ANA641" s="45"/>
      <c r="ANB641" s="45"/>
      <c r="ANC641" s="45"/>
      <c r="AND641" s="45"/>
      <c r="ANE641" s="45"/>
      <c r="ANF641" s="45"/>
      <c r="ANG641" s="45"/>
      <c r="ANH641" s="45"/>
      <c r="ANI641" s="45"/>
      <c r="ANJ641" s="45"/>
      <c r="ANK641" s="45"/>
      <c r="ANL641" s="45"/>
      <c r="ANM641" s="45"/>
      <c r="ANN641" s="45"/>
      <c r="ANO641" s="45"/>
      <c r="ANP641" s="45"/>
      <c r="ANQ641" s="45"/>
      <c r="ANR641" s="45"/>
      <c r="ANS641" s="45"/>
      <c r="ANT641" s="45"/>
      <c r="ANU641" s="45"/>
      <c r="ANV641" s="45"/>
      <c r="ANW641" s="45"/>
      <c r="ANX641" s="45"/>
      <c r="ANY641" s="45"/>
      <c r="ANZ641" s="45"/>
      <c r="AOA641" s="45"/>
      <c r="AOB641" s="45"/>
      <c r="AOC641" s="45"/>
      <c r="AOD641" s="45"/>
      <c r="AOE641" s="45"/>
      <c r="AOF641" s="45"/>
      <c r="AOG641" s="45"/>
      <c r="AOH641" s="45"/>
      <c r="AOI641" s="45"/>
      <c r="AOJ641" s="45"/>
      <c r="AOK641" s="45"/>
      <c r="AOL641" s="45"/>
      <c r="AOM641" s="45"/>
      <c r="AON641" s="45"/>
      <c r="AOO641" s="45"/>
      <c r="AOP641" s="45"/>
      <c r="AOQ641" s="45"/>
      <c r="AOR641" s="45"/>
      <c r="AOS641" s="45"/>
      <c r="AOT641" s="45"/>
      <c r="AOU641" s="45"/>
      <c r="AOV641" s="45"/>
      <c r="AOW641" s="45"/>
      <c r="AOX641" s="45"/>
      <c r="AOY641" s="45"/>
      <c r="AOZ641" s="45"/>
      <c r="APA641" s="45"/>
      <c r="APB641" s="45"/>
      <c r="APC641" s="45"/>
      <c r="APD641" s="45"/>
      <c r="APE641" s="45"/>
      <c r="APF641" s="45"/>
      <c r="APG641" s="45"/>
      <c r="APH641" s="45"/>
      <c r="API641" s="45"/>
      <c r="APJ641" s="45"/>
      <c r="APK641" s="45"/>
      <c r="APL641" s="45"/>
      <c r="APM641" s="45"/>
      <c r="APN641" s="45"/>
      <c r="APO641" s="45"/>
      <c r="APP641" s="45"/>
      <c r="APQ641" s="45"/>
      <c r="APR641" s="45"/>
      <c r="APS641" s="45"/>
      <c r="APT641" s="45"/>
      <c r="APU641" s="45"/>
      <c r="APV641" s="45"/>
      <c r="APW641" s="45"/>
      <c r="APX641" s="45"/>
      <c r="APY641" s="45"/>
      <c r="APZ641" s="45"/>
      <c r="AQA641" s="45"/>
      <c r="AQB641" s="45"/>
      <c r="AQC641" s="45"/>
      <c r="AQD641" s="45"/>
      <c r="AQE641" s="45"/>
      <c r="AQF641" s="45"/>
      <c r="AQG641" s="45"/>
      <c r="AQH641" s="45"/>
      <c r="AQI641" s="45"/>
      <c r="AQJ641" s="45"/>
      <c r="AQK641" s="45"/>
      <c r="AQL641" s="45"/>
      <c r="AQM641" s="45"/>
      <c r="AQN641" s="45"/>
      <c r="AQO641" s="45"/>
      <c r="AQP641" s="45"/>
      <c r="AQQ641" s="45"/>
      <c r="AQR641" s="45"/>
      <c r="AQS641" s="45"/>
      <c r="AQT641" s="45"/>
      <c r="AQU641" s="45"/>
      <c r="AQV641" s="45"/>
      <c r="AQW641" s="45"/>
      <c r="AQX641" s="45"/>
      <c r="AQY641" s="45"/>
      <c r="AQZ641" s="45"/>
      <c r="ARA641" s="45"/>
      <c r="ARB641" s="45"/>
      <c r="ARC641" s="45"/>
      <c r="ARD641" s="45"/>
      <c r="ARE641" s="45"/>
      <c r="ARF641" s="45"/>
      <c r="ARG641" s="45"/>
      <c r="ARH641" s="45"/>
      <c r="ARI641" s="45"/>
      <c r="ARJ641" s="45"/>
      <c r="ARK641" s="45"/>
      <c r="ARL641" s="45"/>
      <c r="ARM641" s="45"/>
      <c r="ARN641" s="45"/>
      <c r="ARO641" s="45"/>
      <c r="ARP641" s="45"/>
      <c r="ARQ641" s="45"/>
      <c r="ARR641" s="45"/>
      <c r="ARS641" s="45"/>
      <c r="ART641" s="45"/>
      <c r="ARU641" s="45"/>
      <c r="ARV641" s="45"/>
      <c r="ARW641" s="45"/>
      <c r="ARX641" s="45"/>
      <c r="ARY641" s="45"/>
      <c r="ARZ641" s="45"/>
      <c r="ASA641" s="45"/>
      <c r="ASB641" s="45"/>
      <c r="ASC641" s="45"/>
      <c r="ASD641" s="45"/>
      <c r="ASE641" s="45"/>
      <c r="ASF641" s="45"/>
      <c r="ASG641" s="45"/>
      <c r="ASH641" s="45"/>
      <c r="ASI641" s="45"/>
      <c r="ASJ641" s="45"/>
      <c r="ASK641" s="45"/>
      <c r="ASL641" s="45"/>
      <c r="ASM641" s="45"/>
      <c r="ASN641" s="45"/>
      <c r="ASO641" s="45"/>
      <c r="ASP641" s="45"/>
      <c r="ASQ641" s="45"/>
      <c r="ASR641" s="45"/>
      <c r="ASS641" s="45"/>
      <c r="AST641" s="45"/>
      <c r="ASU641" s="45"/>
      <c r="ASV641" s="45"/>
      <c r="ASW641" s="45"/>
      <c r="ASX641" s="45"/>
      <c r="ASY641" s="45"/>
      <c r="ASZ641" s="45"/>
      <c r="ATA641" s="45"/>
      <c r="ATB641" s="45"/>
      <c r="ATC641" s="45"/>
      <c r="ATD641" s="45"/>
      <c r="ATE641" s="45"/>
      <c r="ATF641" s="45"/>
      <c r="ATG641" s="45"/>
      <c r="ATH641" s="45"/>
      <c r="ATI641" s="45"/>
      <c r="ATJ641" s="45"/>
      <c r="ATK641" s="45"/>
      <c r="ATL641" s="45"/>
      <c r="ATM641" s="45"/>
      <c r="ATN641" s="45"/>
      <c r="ATO641" s="45"/>
      <c r="ATP641" s="45"/>
      <c r="ATQ641" s="45"/>
      <c r="ATR641" s="45"/>
      <c r="ATS641" s="45"/>
      <c r="ATT641" s="45"/>
      <c r="ATU641" s="45"/>
      <c r="ATV641" s="45"/>
      <c r="ATW641" s="45"/>
      <c r="ATX641" s="45"/>
      <c r="ATY641" s="45"/>
      <c r="ATZ641" s="45"/>
      <c r="AUA641" s="45"/>
      <c r="AUB641" s="45"/>
      <c r="AUC641" s="45"/>
      <c r="AUD641" s="45"/>
      <c r="AUE641" s="45"/>
      <c r="AUF641" s="45"/>
      <c r="AUG641" s="45"/>
      <c r="AUH641" s="45"/>
      <c r="AUI641" s="45"/>
      <c r="AUJ641" s="45"/>
      <c r="AUK641" s="45"/>
      <c r="AUL641" s="45"/>
      <c r="AUM641" s="45"/>
      <c r="AUN641" s="45"/>
      <c r="AUO641" s="45"/>
      <c r="AUP641" s="45"/>
      <c r="AUQ641" s="45"/>
      <c r="AUR641" s="45"/>
      <c r="AUS641" s="45"/>
      <c r="AUT641" s="45"/>
      <c r="AUU641" s="45"/>
      <c r="AUV641" s="45"/>
      <c r="AUW641" s="45"/>
      <c r="AUX641" s="45"/>
      <c r="AUY641" s="45"/>
      <c r="AUZ641" s="45"/>
      <c r="AVA641" s="45"/>
      <c r="AVB641" s="45"/>
      <c r="AVC641" s="45"/>
      <c r="AVD641" s="45"/>
      <c r="AVE641" s="45"/>
      <c r="AVF641" s="45"/>
      <c r="AVG641" s="45"/>
      <c r="AVH641" s="45"/>
      <c r="AVI641" s="45"/>
      <c r="AVJ641" s="45"/>
      <c r="AVK641" s="45"/>
      <c r="AVL641" s="45"/>
      <c r="AVM641" s="45"/>
      <c r="AVN641" s="45"/>
      <c r="AVO641" s="45"/>
      <c r="AVP641" s="45"/>
      <c r="AVQ641" s="45"/>
      <c r="AVR641" s="45"/>
      <c r="AVS641" s="45"/>
      <c r="AVT641" s="45"/>
      <c r="AVU641" s="45"/>
      <c r="AVV641" s="45"/>
      <c r="AVW641" s="45"/>
      <c r="AVX641" s="45"/>
      <c r="AVY641" s="45"/>
      <c r="AVZ641" s="45"/>
      <c r="AWA641" s="45"/>
      <c r="AWB641" s="45"/>
      <c r="AWC641" s="45"/>
      <c r="AWD641" s="45"/>
      <c r="AWE641" s="45"/>
      <c r="AWF641" s="45"/>
      <c r="AWG641" s="45"/>
      <c r="AWH641" s="45"/>
      <c r="AWI641" s="45"/>
      <c r="AWJ641" s="45"/>
      <c r="AWK641" s="45"/>
      <c r="AWL641" s="45"/>
      <c r="AWM641" s="45"/>
      <c r="AWN641" s="45"/>
      <c r="AWO641" s="45"/>
      <c r="AWP641" s="45"/>
      <c r="AWQ641" s="45"/>
      <c r="AWR641" s="45"/>
      <c r="AWS641" s="45"/>
      <c r="AWT641" s="45"/>
      <c r="AWU641" s="45"/>
      <c r="AWV641" s="45"/>
      <c r="AWW641" s="45"/>
      <c r="AWX641" s="45"/>
      <c r="AWY641" s="45"/>
      <c r="AWZ641" s="45"/>
      <c r="AXA641" s="45"/>
      <c r="AXB641" s="45"/>
      <c r="AXC641" s="45"/>
      <c r="AXD641" s="45"/>
      <c r="AXE641" s="45"/>
      <c r="AXF641" s="45"/>
      <c r="AXG641" s="45"/>
      <c r="AXH641" s="45"/>
      <c r="AXI641" s="45"/>
      <c r="AXJ641" s="45"/>
      <c r="AXK641" s="45"/>
      <c r="AXL641" s="45"/>
      <c r="AXM641" s="45"/>
      <c r="AXN641" s="45"/>
      <c r="AXO641" s="45"/>
      <c r="AXP641" s="45"/>
      <c r="AXQ641" s="45"/>
      <c r="AXR641" s="45"/>
      <c r="AXS641" s="45"/>
      <c r="AXT641" s="45"/>
      <c r="AXU641" s="45"/>
      <c r="AXV641" s="45"/>
      <c r="AXW641" s="45"/>
      <c r="AXX641" s="45"/>
      <c r="AXY641" s="45"/>
      <c r="AXZ641" s="45"/>
      <c r="AYA641" s="45"/>
      <c r="AYB641" s="45"/>
      <c r="AYC641" s="45"/>
      <c r="AYD641" s="45"/>
      <c r="AYE641" s="45"/>
      <c r="AYF641" s="45"/>
      <c r="AYG641" s="45"/>
      <c r="AYH641" s="45"/>
      <c r="AYI641" s="45"/>
      <c r="AYJ641" s="45"/>
      <c r="AYK641" s="45"/>
      <c r="AYL641" s="45"/>
      <c r="AYM641" s="45"/>
      <c r="AYN641" s="45"/>
      <c r="AYO641" s="45"/>
      <c r="AYP641" s="45"/>
      <c r="AYQ641" s="45"/>
      <c r="AYR641" s="45"/>
      <c r="AYS641" s="45"/>
      <c r="AYT641" s="45"/>
      <c r="AYU641" s="45"/>
      <c r="AYV641" s="45"/>
      <c r="AYW641" s="45"/>
      <c r="AYX641" s="45"/>
      <c r="AYY641" s="45"/>
      <c r="AYZ641" s="45"/>
      <c r="AZA641" s="45"/>
      <c r="AZB641" s="45"/>
      <c r="AZC641" s="45"/>
      <c r="AZD641" s="45"/>
      <c r="AZE641" s="45"/>
      <c r="AZF641" s="45"/>
      <c r="AZG641" s="45"/>
      <c r="AZH641" s="45"/>
      <c r="AZI641" s="45"/>
      <c r="AZJ641" s="45"/>
      <c r="AZK641" s="45"/>
      <c r="AZL641" s="45"/>
      <c r="AZM641" s="45"/>
      <c r="AZN641" s="45"/>
      <c r="AZO641" s="45"/>
      <c r="AZP641" s="45"/>
      <c r="AZQ641" s="45"/>
      <c r="AZR641" s="45"/>
      <c r="AZS641" s="45"/>
      <c r="AZT641" s="45"/>
      <c r="AZU641" s="45"/>
      <c r="AZV641" s="45"/>
      <c r="AZW641" s="45"/>
      <c r="AZX641" s="45"/>
      <c r="AZY641" s="45"/>
      <c r="AZZ641" s="45"/>
      <c r="BAA641" s="45"/>
      <c r="BAB641" s="45"/>
      <c r="BAC641" s="45"/>
      <c r="BAD641" s="45"/>
      <c r="BAE641" s="45"/>
      <c r="BAF641" s="45"/>
      <c r="BAG641" s="45"/>
      <c r="BAH641" s="45"/>
      <c r="BAI641" s="45"/>
      <c r="BAJ641" s="45"/>
      <c r="BAK641" s="45"/>
      <c r="BAL641" s="45"/>
      <c r="BAM641" s="45"/>
      <c r="BAN641" s="45"/>
      <c r="BAO641" s="45"/>
      <c r="BAP641" s="45"/>
      <c r="BAQ641" s="45"/>
      <c r="BAR641" s="45"/>
      <c r="BAS641" s="45"/>
      <c r="BAT641" s="45"/>
      <c r="BAU641" s="45"/>
      <c r="BAV641" s="45"/>
      <c r="BAW641" s="45"/>
      <c r="BAX641" s="45"/>
      <c r="BAY641" s="45"/>
      <c r="BAZ641" s="45"/>
      <c r="BBA641" s="45"/>
      <c r="BBB641" s="45"/>
      <c r="BBC641" s="45"/>
      <c r="BBD641" s="45"/>
      <c r="BBE641" s="45"/>
      <c r="BBF641" s="45"/>
      <c r="BBG641" s="45"/>
      <c r="BBH641" s="45"/>
      <c r="BBI641" s="45"/>
      <c r="BBJ641" s="45"/>
      <c r="BBK641" s="45"/>
      <c r="BBL641" s="45"/>
      <c r="BBM641" s="45"/>
      <c r="BBN641" s="45"/>
      <c r="BBO641" s="45"/>
      <c r="BBP641" s="45"/>
      <c r="BBQ641" s="45"/>
      <c r="BBR641" s="45"/>
      <c r="BBS641" s="45"/>
      <c r="BBT641" s="45"/>
      <c r="BBU641" s="45"/>
      <c r="BBV641" s="45"/>
      <c r="BBW641" s="45"/>
      <c r="BBX641" s="45"/>
      <c r="BBY641" s="45"/>
      <c r="BBZ641" s="45"/>
      <c r="BCA641" s="45"/>
      <c r="BCB641" s="45"/>
      <c r="BCC641" s="45"/>
      <c r="BCD641" s="45"/>
      <c r="BCE641" s="45"/>
      <c r="BCF641" s="45"/>
      <c r="BCG641" s="45"/>
      <c r="BCH641" s="45"/>
      <c r="BCI641" s="45"/>
      <c r="BCJ641" s="45"/>
      <c r="BCK641" s="45"/>
      <c r="BCL641" s="45"/>
      <c r="BCM641" s="45"/>
      <c r="BCN641" s="45"/>
      <c r="BCO641" s="45"/>
      <c r="BCP641" s="45"/>
      <c r="BCQ641" s="45"/>
      <c r="BCR641" s="45"/>
      <c r="BCS641" s="45"/>
      <c r="BCT641" s="45"/>
      <c r="BCU641" s="45"/>
      <c r="BCV641" s="45"/>
      <c r="BCW641" s="45"/>
      <c r="BCX641" s="45"/>
      <c r="BCY641" s="45"/>
      <c r="BCZ641" s="45"/>
      <c r="BDA641" s="45"/>
      <c r="BDB641" s="45"/>
      <c r="BDC641" s="45"/>
      <c r="BDD641" s="45"/>
      <c r="BDE641" s="45"/>
      <c r="BDF641" s="45"/>
      <c r="BDG641" s="45"/>
      <c r="BDH641" s="45"/>
      <c r="BDI641" s="45"/>
      <c r="BDJ641" s="45"/>
      <c r="BDK641" s="45"/>
      <c r="BDL641" s="45"/>
      <c r="BDM641" s="45"/>
      <c r="BDN641" s="45"/>
      <c r="BDO641" s="45"/>
      <c r="BDP641" s="45"/>
      <c r="BDQ641" s="45"/>
      <c r="BDR641" s="45"/>
      <c r="BDS641" s="45"/>
      <c r="BDT641" s="45"/>
      <c r="BDU641" s="45"/>
      <c r="BDV641" s="45"/>
      <c r="BDW641" s="45"/>
      <c r="BDX641" s="45"/>
      <c r="BDY641" s="45"/>
      <c r="BDZ641" s="45"/>
      <c r="BEA641" s="45"/>
      <c r="BEB641" s="45"/>
      <c r="BEC641" s="45"/>
      <c r="BED641" s="45"/>
      <c r="BEE641" s="45"/>
      <c r="BEF641" s="45"/>
      <c r="BEG641" s="45"/>
      <c r="BEH641" s="45"/>
      <c r="BEI641" s="45"/>
      <c r="BEJ641" s="45"/>
      <c r="BEK641" s="45"/>
      <c r="BEL641" s="45"/>
      <c r="BEM641" s="45"/>
      <c r="BEN641" s="45"/>
      <c r="BEO641" s="45"/>
      <c r="BEP641" s="45"/>
      <c r="BEQ641" s="45"/>
      <c r="BER641" s="45"/>
      <c r="BES641" s="45"/>
      <c r="BET641" s="45"/>
      <c r="BEU641" s="45"/>
      <c r="BEV641" s="45"/>
      <c r="BEW641" s="45"/>
      <c r="BEX641" s="45"/>
      <c r="BEY641" s="45"/>
      <c r="BEZ641" s="45"/>
      <c r="BFA641" s="45"/>
      <c r="BFB641" s="45"/>
      <c r="BFC641" s="45"/>
      <c r="BFD641" s="45"/>
      <c r="BFE641" s="45"/>
      <c r="BFF641" s="45"/>
      <c r="BFG641" s="45"/>
      <c r="BFH641" s="45"/>
      <c r="BFI641" s="45"/>
      <c r="BFJ641" s="45"/>
      <c r="BFK641" s="45"/>
      <c r="BFL641" s="45"/>
      <c r="BFM641" s="45"/>
      <c r="BFN641" s="45"/>
      <c r="BFO641" s="45"/>
      <c r="BFP641" s="45"/>
      <c r="BFQ641" s="45"/>
      <c r="BFR641" s="45"/>
      <c r="BFS641" s="45"/>
      <c r="BFT641" s="45"/>
      <c r="BFU641" s="45"/>
      <c r="BFV641" s="45"/>
      <c r="BFW641" s="45"/>
      <c r="BFX641" s="45"/>
      <c r="BFY641" s="45"/>
      <c r="BFZ641" s="45"/>
      <c r="BGA641" s="45"/>
      <c r="BGB641" s="45"/>
      <c r="BGC641" s="45"/>
      <c r="BGD641" s="45"/>
      <c r="BGE641" s="45"/>
      <c r="BGF641" s="45"/>
      <c r="BGG641" s="45"/>
      <c r="BGH641" s="45"/>
      <c r="BGI641" s="45"/>
      <c r="BGJ641" s="45"/>
      <c r="BGK641" s="45"/>
      <c r="BGL641" s="45"/>
      <c r="BGM641" s="45"/>
      <c r="BGN641" s="45"/>
      <c r="BGO641" s="45"/>
      <c r="BGP641" s="45"/>
      <c r="BGQ641" s="45"/>
      <c r="BGR641" s="45"/>
      <c r="BGS641" s="45"/>
      <c r="BGT641" s="45"/>
      <c r="BGU641" s="45"/>
      <c r="BGV641" s="45"/>
      <c r="BGW641" s="45"/>
      <c r="BGX641" s="45"/>
      <c r="BGY641" s="45"/>
      <c r="BGZ641" s="45"/>
      <c r="BHA641" s="45"/>
      <c r="BHB641" s="45"/>
      <c r="BHC641" s="45"/>
      <c r="BHD641" s="45"/>
      <c r="BHE641" s="45"/>
      <c r="BHF641" s="45"/>
      <c r="BHG641" s="45"/>
      <c r="BHH641" s="45"/>
      <c r="BHI641" s="45"/>
      <c r="BHJ641" s="45"/>
      <c r="BHK641" s="45"/>
      <c r="BHL641" s="45"/>
      <c r="BHM641" s="45"/>
      <c r="BHN641" s="45"/>
      <c r="BHO641" s="45"/>
      <c r="BHP641" s="45"/>
      <c r="BHQ641" s="45"/>
      <c r="BHR641" s="45"/>
      <c r="BHS641" s="45"/>
      <c r="BHT641" s="45"/>
      <c r="BHU641" s="45"/>
      <c r="BHV641" s="45"/>
      <c r="BHW641" s="45"/>
      <c r="BHX641" s="45"/>
      <c r="BHY641" s="45"/>
      <c r="BHZ641" s="45"/>
      <c r="BIA641" s="45"/>
      <c r="BIB641" s="45"/>
      <c r="BIC641" s="45"/>
      <c r="BID641" s="45"/>
      <c r="BIE641" s="45"/>
      <c r="BIF641" s="45"/>
      <c r="BIG641" s="45"/>
      <c r="BIH641" s="45"/>
      <c r="BII641" s="45"/>
      <c r="BIJ641" s="45"/>
      <c r="BIK641" s="45"/>
      <c r="BIL641" s="45"/>
      <c r="BIM641" s="45"/>
      <c r="BIN641" s="45"/>
      <c r="BIO641" s="45"/>
      <c r="BIP641" s="45"/>
      <c r="BIQ641" s="45"/>
      <c r="BIR641" s="45"/>
      <c r="BIS641" s="45"/>
      <c r="BIT641" s="45"/>
      <c r="BIU641" s="45"/>
      <c r="BIV641" s="45"/>
      <c r="BIW641" s="45"/>
      <c r="BIX641" s="45"/>
      <c r="BIY641" s="45"/>
      <c r="BIZ641" s="45"/>
      <c r="BJA641" s="45"/>
      <c r="BJB641" s="45"/>
      <c r="BJC641" s="45"/>
      <c r="BJD641" s="45"/>
      <c r="BJE641" s="45"/>
      <c r="BJF641" s="45"/>
      <c r="BJG641" s="45"/>
      <c r="BJH641" s="45"/>
      <c r="BJI641" s="45"/>
      <c r="BJJ641" s="45"/>
      <c r="BJK641" s="45"/>
      <c r="BJL641" s="45"/>
      <c r="BJM641" s="45"/>
      <c r="BJN641" s="45"/>
      <c r="BJO641" s="45"/>
      <c r="BJP641" s="45"/>
      <c r="BJQ641" s="45"/>
      <c r="BJR641" s="45"/>
      <c r="BJS641" s="45"/>
      <c r="BJT641" s="45"/>
      <c r="BJU641" s="45"/>
      <c r="BJV641" s="45"/>
      <c r="BJW641" s="45"/>
      <c r="BJX641" s="45"/>
      <c r="BJY641" s="45"/>
      <c r="BJZ641" s="45"/>
      <c r="BKA641" s="45"/>
      <c r="BKB641" s="45"/>
      <c r="BKC641" s="45"/>
      <c r="BKD641" s="45"/>
      <c r="BKE641" s="45"/>
      <c r="BKF641" s="45"/>
      <c r="BKG641" s="45"/>
      <c r="BKH641" s="45"/>
      <c r="BKI641" s="45"/>
      <c r="BKJ641" s="45"/>
      <c r="BKK641" s="45"/>
      <c r="BKL641" s="45"/>
      <c r="BKM641" s="45"/>
      <c r="BKN641" s="45"/>
      <c r="BKO641" s="45"/>
      <c r="BKP641" s="45"/>
      <c r="BKQ641" s="45"/>
      <c r="BKR641" s="45"/>
      <c r="BKS641" s="45"/>
      <c r="BKT641" s="45"/>
      <c r="BKU641" s="45"/>
      <c r="BKV641" s="45"/>
      <c r="BKW641" s="45"/>
      <c r="BKX641" s="45"/>
      <c r="BKY641" s="45"/>
      <c r="BKZ641" s="45"/>
      <c r="BLA641" s="45"/>
      <c r="BLB641" s="45"/>
      <c r="BLC641" s="45"/>
      <c r="BLD641" s="45"/>
      <c r="BLE641" s="45"/>
      <c r="BLF641" s="45"/>
      <c r="BLG641" s="45"/>
      <c r="BLH641" s="45"/>
      <c r="BLI641" s="45"/>
      <c r="BLJ641" s="45"/>
      <c r="BLK641" s="45"/>
      <c r="BLL641" s="45"/>
      <c r="BLM641" s="45"/>
      <c r="BLN641" s="45"/>
      <c r="BLO641" s="45"/>
      <c r="BLP641" s="45"/>
      <c r="BLQ641" s="45"/>
      <c r="BLR641" s="45"/>
      <c r="BLS641" s="45"/>
      <c r="BLT641" s="45"/>
      <c r="BLU641" s="45"/>
      <c r="BLV641" s="45"/>
      <c r="BLW641" s="45"/>
      <c r="BLX641" s="45"/>
      <c r="BLY641" s="45"/>
      <c r="BLZ641" s="45"/>
      <c r="BMA641" s="45"/>
      <c r="BMB641" s="45"/>
      <c r="BMC641" s="45"/>
      <c r="BMD641" s="45"/>
      <c r="BME641" s="45"/>
      <c r="BMF641" s="45"/>
      <c r="BMG641" s="45"/>
      <c r="BMH641" s="45"/>
      <c r="BMI641" s="45"/>
      <c r="BMJ641" s="45"/>
      <c r="BMK641" s="45"/>
      <c r="BML641" s="45"/>
      <c r="BMM641" s="45"/>
      <c r="BMN641" s="45"/>
      <c r="BMO641" s="45"/>
      <c r="BMP641" s="45"/>
      <c r="BMQ641" s="45"/>
      <c r="BMR641" s="45"/>
      <c r="BMS641" s="45"/>
      <c r="BMT641" s="45"/>
      <c r="BMU641" s="45"/>
      <c r="BMV641" s="45"/>
      <c r="BMW641" s="45"/>
      <c r="BMX641" s="45"/>
      <c r="BMY641" s="45"/>
      <c r="BMZ641" s="45"/>
      <c r="BNA641" s="45"/>
      <c r="BNB641" s="45"/>
      <c r="BNC641" s="45"/>
      <c r="BND641" s="45"/>
      <c r="BNE641" s="45"/>
      <c r="BNF641" s="45"/>
      <c r="BNG641" s="45"/>
      <c r="BNH641" s="45"/>
      <c r="BNI641" s="45"/>
      <c r="BNJ641" s="45"/>
      <c r="BNK641" s="45"/>
      <c r="BNL641" s="45"/>
      <c r="BNM641" s="45"/>
      <c r="BNN641" s="45"/>
      <c r="BNO641" s="45"/>
      <c r="BNP641" s="45"/>
      <c r="BNQ641" s="45"/>
      <c r="BNR641" s="45"/>
      <c r="BNS641" s="45"/>
      <c r="BNT641" s="45"/>
      <c r="BNU641" s="45"/>
      <c r="BNV641" s="45"/>
      <c r="BNW641" s="45"/>
      <c r="BNX641" s="45"/>
      <c r="BNY641" s="45"/>
      <c r="BNZ641" s="45"/>
      <c r="BOA641" s="45"/>
      <c r="BOB641" s="45"/>
      <c r="BOC641" s="45"/>
      <c r="BOD641" s="45"/>
      <c r="BOE641" s="45"/>
      <c r="BOF641" s="45"/>
      <c r="BOG641" s="45"/>
      <c r="BOH641" s="45"/>
      <c r="BOI641" s="45"/>
      <c r="BOJ641" s="45"/>
      <c r="BOK641" s="45"/>
      <c r="BOL641" s="45"/>
      <c r="BOM641" s="45"/>
      <c r="BON641" s="45"/>
      <c r="BOO641" s="45"/>
      <c r="BOP641" s="45"/>
      <c r="BOQ641" s="45"/>
      <c r="BOR641" s="45"/>
      <c r="BOS641" s="45"/>
      <c r="BOT641" s="45"/>
      <c r="BOU641" s="45"/>
      <c r="BOV641" s="45"/>
      <c r="BOW641" s="45"/>
      <c r="BOX641" s="45"/>
      <c r="BOY641" s="45"/>
      <c r="BOZ641" s="45"/>
      <c r="BPA641" s="45"/>
      <c r="BPB641" s="45"/>
      <c r="BPC641" s="45"/>
      <c r="BPD641" s="45"/>
      <c r="BPE641" s="45"/>
      <c r="BPF641" s="45"/>
      <c r="BPG641" s="45"/>
      <c r="BPH641" s="45"/>
      <c r="BPI641" s="45"/>
      <c r="BPJ641" s="45"/>
      <c r="BPK641" s="45"/>
      <c r="BPL641" s="45"/>
      <c r="BPM641" s="45"/>
      <c r="BPN641" s="45"/>
      <c r="BPO641" s="45"/>
      <c r="BPP641" s="45"/>
      <c r="BPQ641" s="45"/>
      <c r="BPR641" s="45"/>
      <c r="BPS641" s="45"/>
      <c r="BPT641" s="45"/>
      <c r="BPU641" s="45"/>
      <c r="BPV641" s="45"/>
      <c r="BPW641" s="45"/>
      <c r="BPX641" s="45"/>
      <c r="BPY641" s="45"/>
      <c r="BPZ641" s="45"/>
      <c r="BQA641" s="45"/>
      <c r="BQB641" s="45"/>
      <c r="BQC641" s="45"/>
      <c r="BQD641" s="45"/>
      <c r="BQE641" s="45"/>
      <c r="BQF641" s="45"/>
      <c r="BQG641" s="45"/>
      <c r="BQH641" s="45"/>
      <c r="BQI641" s="45"/>
      <c r="BQJ641" s="45"/>
      <c r="BQK641" s="45"/>
      <c r="BQL641" s="45"/>
      <c r="BQM641" s="45"/>
      <c r="BQN641" s="45"/>
      <c r="BQO641" s="45"/>
      <c r="BQP641" s="45"/>
      <c r="BQQ641" s="45"/>
      <c r="BQR641" s="45"/>
      <c r="BQS641" s="45"/>
      <c r="BQT641" s="45"/>
      <c r="BQU641" s="45"/>
      <c r="BQV641" s="45"/>
      <c r="BQW641" s="45"/>
      <c r="BQX641" s="45"/>
      <c r="BQY641" s="45"/>
      <c r="BQZ641" s="45"/>
      <c r="BRA641" s="45"/>
      <c r="BRB641" s="45"/>
      <c r="BRC641" s="45"/>
      <c r="BRD641" s="45"/>
      <c r="BRE641" s="45"/>
      <c r="BRF641" s="45"/>
      <c r="BRG641" s="45"/>
      <c r="BRH641" s="45"/>
      <c r="BRI641" s="45"/>
      <c r="BRJ641" s="45"/>
      <c r="BRK641" s="45"/>
      <c r="BRL641" s="45"/>
      <c r="BRM641" s="45"/>
      <c r="BRN641" s="45"/>
      <c r="BRO641" s="45"/>
      <c r="BRP641" s="45"/>
      <c r="BRQ641" s="45"/>
      <c r="BRR641" s="45"/>
      <c r="BRS641" s="45"/>
      <c r="BRT641" s="45"/>
      <c r="BRU641" s="45"/>
      <c r="BRV641" s="45"/>
      <c r="BRW641" s="45"/>
      <c r="BRX641" s="45"/>
      <c r="BRY641" s="45"/>
      <c r="BRZ641" s="45"/>
      <c r="BSA641" s="45"/>
      <c r="BSB641" s="45"/>
      <c r="BSC641" s="45"/>
      <c r="BSD641" s="45"/>
      <c r="BSE641" s="45"/>
      <c r="BSF641" s="45"/>
      <c r="BSG641" s="45"/>
      <c r="BSH641" s="45"/>
      <c r="BSI641" s="45"/>
      <c r="BSJ641" s="45"/>
      <c r="BSK641" s="45"/>
      <c r="BSL641" s="45"/>
      <c r="BSM641" s="45"/>
      <c r="BSN641" s="45"/>
      <c r="BSO641" s="45"/>
      <c r="BSP641" s="45"/>
      <c r="BSQ641" s="45"/>
      <c r="BSR641" s="45"/>
      <c r="BSS641" s="45"/>
      <c r="BST641" s="45"/>
      <c r="BSU641" s="45"/>
      <c r="BSV641" s="45"/>
      <c r="BSW641" s="45"/>
      <c r="BSX641" s="45"/>
      <c r="BSY641" s="45"/>
      <c r="BSZ641" s="45"/>
      <c r="BTA641" s="45"/>
      <c r="BTB641" s="45"/>
      <c r="BTC641" s="45"/>
      <c r="BTD641" s="45"/>
      <c r="BTE641" s="45"/>
      <c r="BTF641" s="45"/>
      <c r="BTG641" s="45"/>
      <c r="BTH641" s="45"/>
      <c r="BTI641" s="45"/>
      <c r="BTJ641" s="45"/>
      <c r="BTK641" s="45"/>
      <c r="BTL641" s="45"/>
      <c r="BTM641" s="45"/>
      <c r="BTN641" s="45"/>
      <c r="BTO641" s="45"/>
      <c r="BTP641" s="45"/>
      <c r="BTQ641" s="45"/>
      <c r="BTR641" s="45"/>
      <c r="BTS641" s="45"/>
      <c r="BTT641" s="45"/>
      <c r="BTU641" s="45"/>
      <c r="BTV641" s="45"/>
      <c r="BTW641" s="45"/>
      <c r="BTX641" s="45"/>
      <c r="BTY641" s="45"/>
      <c r="BTZ641" s="45"/>
      <c r="BUA641" s="45"/>
      <c r="BUB641" s="45"/>
      <c r="BUC641" s="45"/>
      <c r="BUD641" s="45"/>
      <c r="BUE641" s="45"/>
      <c r="BUF641" s="45"/>
      <c r="BUG641" s="45"/>
      <c r="BUH641" s="45"/>
      <c r="BUI641" s="45"/>
      <c r="BUJ641" s="45"/>
      <c r="BUK641" s="45"/>
      <c r="BUL641" s="45"/>
      <c r="BUM641" s="45"/>
      <c r="BUN641" s="45"/>
      <c r="BUO641" s="45"/>
      <c r="BUP641" s="45"/>
      <c r="BUQ641" s="45"/>
      <c r="BUR641" s="45"/>
      <c r="BUS641" s="45"/>
      <c r="BUT641" s="45"/>
      <c r="BUU641" s="45"/>
      <c r="BUV641" s="45"/>
      <c r="BUW641" s="45"/>
      <c r="BUX641" s="45"/>
      <c r="BUY641" s="45"/>
      <c r="BUZ641" s="45"/>
      <c r="BVA641" s="45"/>
      <c r="BVB641" s="45"/>
      <c r="BVC641" s="45"/>
      <c r="BVD641" s="45"/>
      <c r="BVE641" s="45"/>
      <c r="BVF641" s="45"/>
      <c r="BVG641" s="45"/>
      <c r="BVH641" s="45"/>
      <c r="BVI641" s="45"/>
      <c r="BVJ641" s="45"/>
      <c r="BVK641" s="45"/>
      <c r="BVL641" s="45"/>
      <c r="BVM641" s="45"/>
      <c r="BVN641" s="45"/>
      <c r="BVO641" s="45"/>
      <c r="BVP641" s="45"/>
      <c r="BVQ641" s="45"/>
      <c r="BVR641" s="45"/>
      <c r="BVS641" s="45"/>
      <c r="BVT641" s="45"/>
      <c r="BVU641" s="45"/>
      <c r="BVV641" s="45"/>
      <c r="BVW641" s="45"/>
      <c r="BVX641" s="45"/>
      <c r="BVY641" s="45"/>
      <c r="BVZ641" s="45"/>
      <c r="BWA641" s="45"/>
      <c r="BWB641" s="45"/>
      <c r="BWC641" s="45"/>
      <c r="BWD641" s="45"/>
      <c r="BWE641" s="45"/>
      <c r="BWF641" s="45"/>
      <c r="BWG641" s="45"/>
      <c r="BWH641" s="45"/>
      <c r="BWI641" s="45"/>
      <c r="BWJ641" s="45"/>
      <c r="BWK641" s="45"/>
      <c r="BWL641" s="45"/>
      <c r="BWM641" s="45"/>
      <c r="BWN641" s="45"/>
      <c r="BWO641" s="45"/>
      <c r="BWP641" s="45"/>
      <c r="BWQ641" s="45"/>
      <c r="BWR641" s="45"/>
      <c r="BWS641" s="45"/>
      <c r="BWT641" s="45"/>
      <c r="BWU641" s="45"/>
      <c r="BWV641" s="45"/>
      <c r="BWW641" s="45"/>
      <c r="BWX641" s="45"/>
      <c r="BWY641" s="45"/>
      <c r="BWZ641" s="45"/>
      <c r="BXA641" s="45"/>
      <c r="BXB641" s="45"/>
      <c r="BXC641" s="45"/>
      <c r="BXD641" s="45"/>
      <c r="BXE641" s="45"/>
      <c r="BXF641" s="45"/>
      <c r="BXG641" s="45"/>
      <c r="BXH641" s="45"/>
      <c r="BXI641" s="45"/>
      <c r="BXJ641" s="45"/>
      <c r="BXK641" s="45"/>
      <c r="BXL641" s="45"/>
      <c r="BXM641" s="45"/>
      <c r="BXN641" s="45"/>
      <c r="BXO641" s="45"/>
      <c r="BXP641" s="45"/>
      <c r="BXQ641" s="45"/>
      <c r="BXR641" s="45"/>
      <c r="BXS641" s="45"/>
      <c r="BXT641" s="45"/>
      <c r="BXU641" s="45"/>
      <c r="BXV641" s="45"/>
      <c r="BXW641" s="45"/>
      <c r="BXX641" s="45"/>
      <c r="BXY641" s="45"/>
      <c r="BXZ641" s="45"/>
      <c r="BYA641" s="45"/>
      <c r="BYB641" s="45"/>
      <c r="BYC641" s="45"/>
      <c r="BYD641" s="45"/>
      <c r="BYE641" s="45"/>
      <c r="BYF641" s="45"/>
      <c r="BYG641" s="45"/>
      <c r="BYH641" s="45"/>
      <c r="BYI641" s="45"/>
      <c r="BYJ641" s="45"/>
      <c r="BYK641" s="45"/>
      <c r="BYL641" s="45"/>
      <c r="BYM641" s="45"/>
      <c r="BYN641" s="45"/>
      <c r="BYO641" s="45"/>
      <c r="BYP641" s="45"/>
      <c r="BYQ641" s="45"/>
      <c r="BYR641" s="45"/>
      <c r="BYS641" s="45"/>
      <c r="BYT641" s="45"/>
      <c r="BYU641" s="45"/>
      <c r="BYV641" s="45"/>
      <c r="BYW641" s="45"/>
      <c r="BYX641" s="45"/>
      <c r="BYY641" s="45"/>
      <c r="BYZ641" s="45"/>
      <c r="BZA641" s="45"/>
      <c r="BZB641" s="45"/>
      <c r="BZC641" s="45"/>
      <c r="BZD641" s="45"/>
      <c r="BZE641" s="45"/>
      <c r="BZF641" s="45"/>
      <c r="BZG641" s="45"/>
      <c r="BZH641" s="45"/>
      <c r="BZI641" s="45"/>
      <c r="BZJ641" s="45"/>
      <c r="BZK641" s="45"/>
      <c r="BZL641" s="45"/>
      <c r="BZM641" s="45"/>
      <c r="BZN641" s="45"/>
      <c r="BZO641" s="45"/>
      <c r="BZP641" s="45"/>
      <c r="BZQ641" s="45"/>
      <c r="BZR641" s="45"/>
      <c r="BZS641" s="45"/>
      <c r="BZT641" s="45"/>
      <c r="BZU641" s="45"/>
      <c r="BZV641" s="45"/>
      <c r="BZW641" s="45"/>
      <c r="BZX641" s="45"/>
      <c r="BZY641" s="45"/>
      <c r="BZZ641" s="45"/>
      <c r="CAA641" s="45"/>
      <c r="CAB641" s="45"/>
      <c r="CAC641" s="45"/>
      <c r="CAD641" s="45"/>
      <c r="CAE641" s="45"/>
      <c r="CAF641" s="45"/>
      <c r="CAG641" s="45"/>
      <c r="CAH641" s="45"/>
      <c r="CAI641" s="45"/>
      <c r="CAJ641" s="45"/>
      <c r="CAK641" s="45"/>
      <c r="CAL641" s="45"/>
      <c r="CAM641" s="45"/>
      <c r="CAN641" s="45"/>
      <c r="CAO641" s="45"/>
      <c r="CAP641" s="45"/>
      <c r="CAQ641" s="45"/>
      <c r="CAR641" s="45"/>
      <c r="CAS641" s="45"/>
      <c r="CAT641" s="45"/>
      <c r="CAU641" s="45"/>
      <c r="CAV641" s="45"/>
      <c r="CAW641" s="45"/>
      <c r="CAX641" s="45"/>
      <c r="CAY641" s="45"/>
      <c r="CAZ641" s="45"/>
      <c r="CBA641" s="45"/>
      <c r="CBB641" s="45"/>
      <c r="CBC641" s="45"/>
      <c r="CBD641" s="45"/>
      <c r="CBE641" s="45"/>
      <c r="CBF641" s="45"/>
      <c r="CBG641" s="45"/>
      <c r="CBH641" s="45"/>
      <c r="CBI641" s="45"/>
      <c r="CBJ641" s="45"/>
      <c r="CBK641" s="45"/>
      <c r="CBL641" s="45"/>
      <c r="CBM641" s="45"/>
      <c r="CBN641" s="45"/>
      <c r="CBO641" s="45"/>
      <c r="CBP641" s="45"/>
      <c r="CBQ641" s="45"/>
      <c r="CBR641" s="45"/>
      <c r="CBS641" s="45"/>
      <c r="CBT641" s="45"/>
      <c r="CBU641" s="45"/>
      <c r="CBV641" s="45"/>
      <c r="CBW641" s="45"/>
      <c r="CBX641" s="45"/>
      <c r="CBY641" s="45"/>
      <c r="CBZ641" s="45"/>
      <c r="CCA641" s="45"/>
      <c r="CCB641" s="45"/>
      <c r="CCC641" s="45"/>
      <c r="CCD641" s="45"/>
      <c r="CCE641" s="45"/>
      <c r="CCF641" s="45"/>
      <c r="CCG641" s="45"/>
      <c r="CCH641" s="45"/>
      <c r="CCI641" s="45"/>
      <c r="CCJ641" s="45"/>
      <c r="CCK641" s="45"/>
      <c r="CCL641" s="45"/>
      <c r="CCM641" s="45"/>
      <c r="CCN641" s="45"/>
      <c r="CCO641" s="45"/>
      <c r="CCP641" s="45"/>
      <c r="CCQ641" s="45"/>
      <c r="CCR641" s="45"/>
      <c r="CCS641" s="45"/>
      <c r="CCT641" s="45"/>
      <c r="CCU641" s="45"/>
      <c r="CCV641" s="45"/>
      <c r="CCW641" s="45"/>
      <c r="CCX641" s="45"/>
      <c r="CCY641" s="45"/>
      <c r="CCZ641" s="45"/>
      <c r="CDA641" s="45"/>
      <c r="CDB641" s="45"/>
      <c r="CDC641" s="45"/>
      <c r="CDD641" s="45"/>
      <c r="CDE641" s="45"/>
      <c r="CDF641" s="45"/>
      <c r="CDG641" s="45"/>
      <c r="CDH641" s="45"/>
      <c r="CDI641" s="45"/>
      <c r="CDJ641" s="45"/>
      <c r="CDK641" s="45"/>
      <c r="CDL641" s="45"/>
      <c r="CDM641" s="45"/>
      <c r="CDN641" s="45"/>
      <c r="CDO641" s="45"/>
      <c r="CDP641" s="45"/>
      <c r="CDQ641" s="45"/>
      <c r="CDR641" s="45"/>
      <c r="CDS641" s="45"/>
      <c r="CDT641" s="45"/>
      <c r="CDU641" s="45"/>
      <c r="CDV641" s="45"/>
      <c r="CDW641" s="45"/>
      <c r="CDX641" s="45"/>
      <c r="CDY641" s="45"/>
      <c r="CDZ641" s="45"/>
      <c r="CEA641" s="45"/>
      <c r="CEB641" s="45"/>
      <c r="CEC641" s="45"/>
      <c r="CED641" s="45"/>
      <c r="CEE641" s="45"/>
      <c r="CEF641" s="45"/>
      <c r="CEG641" s="45"/>
      <c r="CEH641" s="45"/>
      <c r="CEI641" s="45"/>
      <c r="CEJ641" s="45"/>
      <c r="CEK641" s="45"/>
      <c r="CEL641" s="45"/>
      <c r="CEM641" s="45"/>
      <c r="CEN641" s="45"/>
      <c r="CEO641" s="45"/>
      <c r="CEP641" s="45"/>
      <c r="CEQ641" s="45"/>
      <c r="CER641" s="45"/>
      <c r="CES641" s="45"/>
      <c r="CET641" s="45"/>
      <c r="CEU641" s="45"/>
      <c r="CEV641" s="45"/>
      <c r="CEW641" s="45"/>
      <c r="CEX641" s="45"/>
      <c r="CEY641" s="45"/>
      <c r="CEZ641" s="45"/>
      <c r="CFA641" s="45"/>
      <c r="CFB641" s="45"/>
      <c r="CFC641" s="45"/>
      <c r="CFD641" s="45"/>
      <c r="CFE641" s="45"/>
      <c r="CFF641" s="45"/>
      <c r="CFG641" s="45"/>
      <c r="CFH641" s="45"/>
      <c r="CFI641" s="45"/>
      <c r="CFJ641" s="45"/>
      <c r="CFK641" s="45"/>
      <c r="CFL641" s="45"/>
      <c r="CFM641" s="45"/>
      <c r="CFN641" s="45"/>
      <c r="CFO641" s="45"/>
      <c r="CFP641" s="45"/>
      <c r="CFQ641" s="45"/>
      <c r="CFR641" s="45"/>
      <c r="CFS641" s="45"/>
      <c r="CFT641" s="45"/>
      <c r="CFU641" s="45"/>
      <c r="CFV641" s="45"/>
      <c r="CFW641" s="45"/>
      <c r="CFX641" s="45"/>
      <c r="CFY641" s="45"/>
      <c r="CFZ641" s="45"/>
      <c r="CGA641" s="45"/>
      <c r="CGB641" s="45"/>
      <c r="CGC641" s="45"/>
      <c r="CGD641" s="45"/>
      <c r="CGE641" s="45"/>
      <c r="CGF641" s="45"/>
      <c r="CGG641" s="45"/>
      <c r="CGH641" s="45"/>
      <c r="CGI641" s="45"/>
      <c r="CGJ641" s="45"/>
      <c r="CGK641" s="45"/>
      <c r="CGL641" s="45"/>
      <c r="CGM641" s="45"/>
      <c r="CGN641" s="45"/>
      <c r="CGO641" s="45"/>
      <c r="CGP641" s="45"/>
      <c r="CGQ641" s="45"/>
      <c r="CGR641" s="45"/>
      <c r="CGS641" s="45"/>
      <c r="CGT641" s="45"/>
      <c r="CGU641" s="45"/>
      <c r="CGV641" s="45"/>
      <c r="CGW641" s="45"/>
      <c r="CGX641" s="45"/>
      <c r="CGY641" s="45"/>
      <c r="CGZ641" s="45"/>
      <c r="CHA641" s="45"/>
      <c r="CHB641" s="45"/>
      <c r="CHC641" s="45"/>
      <c r="CHD641" s="45"/>
      <c r="CHE641" s="45"/>
      <c r="CHF641" s="45"/>
      <c r="CHG641" s="45"/>
      <c r="CHH641" s="45"/>
      <c r="CHI641" s="45"/>
      <c r="CHJ641" s="45"/>
      <c r="CHK641" s="45"/>
      <c r="CHL641" s="45"/>
      <c r="CHM641" s="45"/>
      <c r="CHN641" s="45"/>
      <c r="CHO641" s="45"/>
      <c r="CHP641" s="45"/>
      <c r="CHQ641" s="45"/>
      <c r="CHR641" s="45"/>
      <c r="CHS641" s="45"/>
      <c r="CHT641" s="45"/>
      <c r="CHU641" s="45"/>
      <c r="CHV641" s="45"/>
      <c r="CHW641" s="45"/>
      <c r="CHX641" s="45"/>
      <c r="CHY641" s="45"/>
      <c r="CHZ641" s="45"/>
      <c r="CIA641" s="45"/>
      <c r="CIB641" s="45"/>
      <c r="CIC641" s="45"/>
      <c r="CID641" s="45"/>
      <c r="CIE641" s="45"/>
      <c r="CIF641" s="45"/>
      <c r="CIG641" s="45"/>
      <c r="CIH641" s="45"/>
      <c r="CII641" s="45"/>
      <c r="CIJ641" s="45"/>
      <c r="CIK641" s="45"/>
      <c r="CIL641" s="45"/>
      <c r="CIM641" s="45"/>
      <c r="CIN641" s="45"/>
      <c r="CIO641" s="45"/>
      <c r="CIP641" s="45"/>
      <c r="CIQ641" s="45"/>
      <c r="CIR641" s="45"/>
      <c r="CIS641" s="45"/>
      <c r="CIT641" s="45"/>
      <c r="CIU641" s="45"/>
      <c r="CIV641" s="45"/>
      <c r="CIW641" s="45"/>
      <c r="CIX641" s="45"/>
      <c r="CIY641" s="45"/>
      <c r="CIZ641" s="45"/>
      <c r="CJA641" s="45"/>
      <c r="CJB641" s="45"/>
      <c r="CJC641" s="45"/>
      <c r="CJD641" s="45"/>
      <c r="CJE641" s="45"/>
      <c r="CJF641" s="45"/>
      <c r="CJG641" s="45"/>
      <c r="CJH641" s="45"/>
      <c r="CJI641" s="45"/>
      <c r="CJJ641" s="45"/>
      <c r="CJK641" s="45"/>
      <c r="CJL641" s="45"/>
      <c r="CJM641" s="45"/>
      <c r="CJN641" s="45"/>
      <c r="CJO641" s="45"/>
      <c r="CJP641" s="45"/>
      <c r="CJQ641" s="45"/>
      <c r="CJR641" s="45"/>
      <c r="CJS641" s="45"/>
      <c r="CJT641" s="45"/>
      <c r="CJU641" s="45"/>
      <c r="CJV641" s="45"/>
      <c r="CJW641" s="45"/>
      <c r="CJX641" s="45"/>
      <c r="CJY641" s="45"/>
      <c r="CJZ641" s="45"/>
      <c r="CKA641" s="45"/>
      <c r="CKB641" s="45"/>
      <c r="CKC641" s="45"/>
      <c r="CKD641" s="45"/>
      <c r="CKE641" s="45"/>
      <c r="CKF641" s="45"/>
      <c r="CKG641" s="45"/>
      <c r="CKH641" s="45"/>
      <c r="CKI641" s="45"/>
      <c r="CKJ641" s="45"/>
      <c r="CKK641" s="45"/>
      <c r="CKL641" s="45"/>
      <c r="CKM641" s="45"/>
      <c r="CKN641" s="45"/>
      <c r="CKO641" s="45"/>
      <c r="CKP641" s="45"/>
      <c r="CKQ641" s="45"/>
      <c r="CKR641" s="45"/>
      <c r="CKS641" s="45"/>
      <c r="CKT641" s="45"/>
      <c r="CKU641" s="45"/>
      <c r="CKV641" s="45"/>
      <c r="CKW641" s="45"/>
      <c r="CKX641" s="45"/>
      <c r="CKY641" s="45"/>
      <c r="CKZ641" s="45"/>
      <c r="CLA641" s="45"/>
      <c r="CLB641" s="45"/>
      <c r="CLC641" s="45"/>
      <c r="CLD641" s="45"/>
      <c r="CLE641" s="45"/>
      <c r="CLF641" s="45"/>
      <c r="CLG641" s="45"/>
      <c r="CLH641" s="45"/>
      <c r="CLI641" s="45"/>
      <c r="CLJ641" s="45"/>
      <c r="CLK641" s="45"/>
      <c r="CLL641" s="45"/>
      <c r="CLM641" s="45"/>
      <c r="CLN641" s="45"/>
      <c r="CLO641" s="45"/>
      <c r="CLP641" s="45"/>
      <c r="CLQ641" s="45"/>
      <c r="CLR641" s="45"/>
      <c r="CLS641" s="45"/>
      <c r="CLT641" s="45"/>
      <c r="CLU641" s="45"/>
      <c r="CLV641" s="45"/>
      <c r="CLW641" s="45"/>
      <c r="CLX641" s="45"/>
      <c r="CLY641" s="45"/>
      <c r="CLZ641" s="45"/>
      <c r="CMA641" s="45"/>
      <c r="CMB641" s="45"/>
      <c r="CMC641" s="45"/>
      <c r="CMD641" s="45"/>
      <c r="CME641" s="45"/>
      <c r="CMF641" s="45"/>
      <c r="CMG641" s="45"/>
      <c r="CMH641" s="45"/>
      <c r="CMI641" s="45"/>
      <c r="CMJ641" s="45"/>
      <c r="CMK641" s="45"/>
      <c r="CML641" s="45"/>
      <c r="CMM641" s="45"/>
      <c r="CMN641" s="45"/>
      <c r="CMO641" s="45"/>
      <c r="CMP641" s="45"/>
      <c r="CMQ641" s="45"/>
      <c r="CMR641" s="45"/>
      <c r="CMS641" s="45"/>
      <c r="CMT641" s="45"/>
      <c r="CMU641" s="45"/>
      <c r="CMV641" s="45"/>
      <c r="CMW641" s="45"/>
      <c r="CMX641" s="45"/>
      <c r="CMY641" s="45"/>
      <c r="CMZ641" s="45"/>
      <c r="CNA641" s="45"/>
      <c r="CNB641" s="45"/>
      <c r="CNC641" s="45"/>
      <c r="CND641" s="45"/>
      <c r="CNE641" s="45"/>
      <c r="CNF641" s="45"/>
      <c r="CNG641" s="45"/>
      <c r="CNH641" s="45"/>
      <c r="CNI641" s="45"/>
      <c r="CNJ641" s="45"/>
      <c r="CNK641" s="45"/>
      <c r="CNL641" s="45"/>
      <c r="CNM641" s="45"/>
      <c r="CNN641" s="45"/>
      <c r="CNO641" s="45"/>
      <c r="CNP641" s="45"/>
      <c r="CNQ641" s="45"/>
      <c r="CNR641" s="45"/>
      <c r="CNS641" s="45"/>
      <c r="CNT641" s="45"/>
      <c r="CNU641" s="45"/>
      <c r="CNV641" s="45"/>
      <c r="CNW641" s="45"/>
      <c r="CNX641" s="45"/>
      <c r="CNY641" s="45"/>
      <c r="CNZ641" s="45"/>
      <c r="COA641" s="45"/>
      <c r="COB641" s="45"/>
      <c r="COC641" s="45"/>
      <c r="COD641" s="45"/>
      <c r="COE641" s="45"/>
      <c r="COF641" s="45"/>
      <c r="COG641" s="45"/>
      <c r="COH641" s="45"/>
      <c r="COI641" s="45"/>
      <c r="COJ641" s="45"/>
      <c r="COK641" s="45"/>
      <c r="COL641" s="45"/>
      <c r="COM641" s="45"/>
      <c r="CON641" s="45"/>
      <c r="COO641" s="45"/>
      <c r="COP641" s="45"/>
      <c r="COQ641" s="45"/>
      <c r="COR641" s="45"/>
      <c r="COS641" s="45"/>
      <c r="COT641" s="45"/>
      <c r="COU641" s="45"/>
      <c r="COV641" s="45"/>
      <c r="COW641" s="45"/>
      <c r="COX641" s="45"/>
      <c r="COY641" s="45"/>
      <c r="COZ641" s="45"/>
      <c r="CPA641" s="45"/>
      <c r="CPB641" s="45"/>
      <c r="CPC641" s="45"/>
      <c r="CPD641" s="45"/>
      <c r="CPE641" s="45"/>
      <c r="CPF641" s="45"/>
      <c r="CPG641" s="45"/>
      <c r="CPH641" s="45"/>
      <c r="CPI641" s="45"/>
      <c r="CPJ641" s="45"/>
      <c r="CPK641" s="45"/>
      <c r="CPL641" s="45"/>
      <c r="CPM641" s="45"/>
      <c r="CPN641" s="45"/>
      <c r="CPO641" s="45"/>
      <c r="CPP641" s="45"/>
      <c r="CPQ641" s="45"/>
      <c r="CPR641" s="45"/>
      <c r="CPS641" s="45"/>
      <c r="CPT641" s="45"/>
      <c r="CPU641" s="45"/>
      <c r="CPV641" s="45"/>
      <c r="CPW641" s="45"/>
      <c r="CPX641" s="45"/>
      <c r="CPY641" s="45"/>
      <c r="CPZ641" s="45"/>
      <c r="CQA641" s="45"/>
      <c r="CQB641" s="45"/>
      <c r="CQC641" s="45"/>
      <c r="CQD641" s="45"/>
      <c r="CQE641" s="45"/>
      <c r="CQF641" s="45"/>
      <c r="CQG641" s="45"/>
      <c r="CQH641" s="45"/>
      <c r="CQI641" s="45"/>
      <c r="CQJ641" s="45"/>
      <c r="CQK641" s="45"/>
      <c r="CQL641" s="45"/>
      <c r="CQM641" s="45"/>
      <c r="CQN641" s="45"/>
      <c r="CQO641" s="45"/>
      <c r="CQP641" s="45"/>
      <c r="CQQ641" s="45"/>
      <c r="CQR641" s="45"/>
      <c r="CQS641" s="45"/>
      <c r="CQT641" s="45"/>
      <c r="CQU641" s="45"/>
      <c r="CQV641" s="45"/>
      <c r="CQW641" s="45"/>
      <c r="CQX641" s="45"/>
      <c r="CQY641" s="45"/>
      <c r="CQZ641" s="45"/>
      <c r="CRA641" s="45"/>
      <c r="CRB641" s="45"/>
      <c r="CRC641" s="45"/>
      <c r="CRD641" s="45"/>
      <c r="CRE641" s="45"/>
      <c r="CRF641" s="45"/>
      <c r="CRG641" s="45"/>
      <c r="CRH641" s="45"/>
      <c r="CRI641" s="45"/>
      <c r="CRJ641" s="45"/>
      <c r="CRK641" s="45"/>
      <c r="CRL641" s="45"/>
      <c r="CRM641" s="45"/>
      <c r="CRN641" s="45"/>
      <c r="CRO641" s="45"/>
      <c r="CRP641" s="45"/>
      <c r="CRQ641" s="45"/>
      <c r="CRR641" s="45"/>
      <c r="CRS641" s="45"/>
      <c r="CRT641" s="45"/>
      <c r="CRU641" s="45"/>
      <c r="CRV641" s="45"/>
      <c r="CRW641" s="45"/>
      <c r="CRX641" s="45"/>
      <c r="CRY641" s="45"/>
      <c r="CRZ641" s="45"/>
      <c r="CSA641" s="45"/>
      <c r="CSB641" s="45"/>
      <c r="CSC641" s="45"/>
      <c r="CSD641" s="45"/>
      <c r="CSE641" s="45"/>
      <c r="CSF641" s="45"/>
      <c r="CSG641" s="45"/>
      <c r="CSH641" s="45"/>
      <c r="CSI641" s="45"/>
      <c r="CSJ641" s="45"/>
      <c r="CSK641" s="45"/>
      <c r="CSL641" s="45"/>
      <c r="CSM641" s="45"/>
      <c r="CSN641" s="45"/>
      <c r="CSO641" s="45"/>
      <c r="CSP641" s="45"/>
      <c r="CSQ641" s="45"/>
      <c r="CSR641" s="45"/>
      <c r="CSS641" s="45"/>
      <c r="CST641" s="45"/>
      <c r="CSU641" s="45"/>
      <c r="CSV641" s="45"/>
      <c r="CSW641" s="45"/>
      <c r="CSX641" s="45"/>
      <c r="CSY641" s="45"/>
      <c r="CSZ641" s="45"/>
      <c r="CTA641" s="45"/>
      <c r="CTB641" s="45"/>
      <c r="CTC641" s="45"/>
      <c r="CTD641" s="45"/>
      <c r="CTE641" s="45"/>
      <c r="CTF641" s="45"/>
      <c r="CTG641" s="45"/>
      <c r="CTH641" s="45"/>
      <c r="CTI641" s="45"/>
      <c r="CTJ641" s="45"/>
      <c r="CTK641" s="45"/>
      <c r="CTL641" s="45"/>
      <c r="CTM641" s="45"/>
      <c r="CTN641" s="45"/>
      <c r="CTO641" s="45"/>
      <c r="CTP641" s="45"/>
      <c r="CTQ641" s="45"/>
      <c r="CTR641" s="45"/>
      <c r="CTS641" s="45"/>
      <c r="CTT641" s="45"/>
      <c r="CTU641" s="45"/>
      <c r="CTV641" s="45"/>
      <c r="CTW641" s="45"/>
      <c r="CTX641" s="45"/>
      <c r="CTY641" s="45"/>
      <c r="CTZ641" s="45"/>
      <c r="CUA641" s="45"/>
      <c r="CUB641" s="45"/>
      <c r="CUC641" s="45"/>
      <c r="CUD641" s="45"/>
      <c r="CUE641" s="45"/>
      <c r="CUF641" s="45"/>
      <c r="CUG641" s="45"/>
      <c r="CUH641" s="45"/>
      <c r="CUI641" s="45"/>
      <c r="CUJ641" s="45"/>
      <c r="CUK641" s="45"/>
      <c r="CUL641" s="45"/>
      <c r="CUM641" s="45"/>
      <c r="CUN641" s="45"/>
      <c r="CUO641" s="45"/>
      <c r="CUP641" s="45"/>
      <c r="CUQ641" s="45"/>
      <c r="CUR641" s="45"/>
      <c r="CUS641" s="45"/>
      <c r="CUT641" s="45"/>
      <c r="CUU641" s="45"/>
      <c r="CUV641" s="45"/>
      <c r="CUW641" s="45"/>
      <c r="CUX641" s="45"/>
      <c r="CUY641" s="45"/>
      <c r="CUZ641" s="45"/>
      <c r="CVA641" s="45"/>
      <c r="CVB641" s="45"/>
      <c r="CVC641" s="45"/>
      <c r="CVD641" s="45"/>
      <c r="CVE641" s="45"/>
      <c r="CVF641" s="45"/>
      <c r="CVG641" s="45"/>
      <c r="CVH641" s="45"/>
      <c r="CVI641" s="45"/>
      <c r="CVJ641" s="45"/>
      <c r="CVK641" s="45"/>
      <c r="CVL641" s="45"/>
      <c r="CVM641" s="45"/>
      <c r="CVN641" s="45"/>
      <c r="CVO641" s="45"/>
      <c r="CVP641" s="45"/>
      <c r="CVQ641" s="45"/>
      <c r="CVR641" s="45"/>
      <c r="CVS641" s="45"/>
      <c r="CVT641" s="45"/>
      <c r="CVU641" s="45"/>
      <c r="CVV641" s="45"/>
      <c r="CVW641" s="45"/>
      <c r="CVX641" s="45"/>
      <c r="CVY641" s="45"/>
      <c r="CVZ641" s="45"/>
      <c r="CWA641" s="45"/>
      <c r="CWB641" s="45"/>
      <c r="CWC641" s="45"/>
      <c r="CWD641" s="45"/>
      <c r="CWE641" s="45"/>
      <c r="CWF641" s="45"/>
      <c r="CWG641" s="45"/>
      <c r="CWH641" s="45"/>
      <c r="CWI641" s="45"/>
      <c r="CWJ641" s="45"/>
      <c r="CWK641" s="45"/>
      <c r="CWL641" s="45"/>
      <c r="CWM641" s="45"/>
      <c r="CWN641" s="45"/>
      <c r="CWO641" s="45"/>
      <c r="CWP641" s="45"/>
      <c r="CWQ641" s="45"/>
      <c r="CWR641" s="45"/>
      <c r="CWS641" s="45"/>
      <c r="CWT641" s="45"/>
      <c r="CWU641" s="45"/>
      <c r="CWV641" s="45"/>
      <c r="CWW641" s="45"/>
      <c r="CWX641" s="45"/>
      <c r="CWY641" s="45"/>
      <c r="CWZ641" s="45"/>
      <c r="CXA641" s="45"/>
      <c r="CXB641" s="45"/>
      <c r="CXC641" s="45"/>
      <c r="CXD641" s="45"/>
      <c r="CXE641" s="45"/>
      <c r="CXF641" s="45"/>
      <c r="CXG641" s="45"/>
      <c r="CXH641" s="45"/>
      <c r="CXI641" s="45"/>
      <c r="CXJ641" s="45"/>
      <c r="CXK641" s="45"/>
      <c r="CXL641" s="45"/>
      <c r="CXM641" s="45"/>
      <c r="CXN641" s="45"/>
      <c r="CXO641" s="45"/>
      <c r="CXP641" s="45"/>
      <c r="CXQ641" s="45"/>
      <c r="CXR641" s="45"/>
      <c r="CXS641" s="45"/>
      <c r="CXT641" s="45"/>
      <c r="CXU641" s="45"/>
      <c r="CXV641" s="45"/>
      <c r="CXW641" s="45"/>
      <c r="CXX641" s="45"/>
      <c r="CXY641" s="45"/>
      <c r="CXZ641" s="45"/>
      <c r="CYA641" s="45"/>
      <c r="CYB641" s="45"/>
      <c r="CYC641" s="45"/>
      <c r="CYD641" s="45"/>
      <c r="CYE641" s="45"/>
      <c r="CYF641" s="45"/>
      <c r="CYG641" s="45"/>
      <c r="CYH641" s="45"/>
      <c r="CYI641" s="45"/>
      <c r="CYJ641" s="45"/>
      <c r="CYK641" s="45"/>
      <c r="CYL641" s="45"/>
      <c r="CYM641" s="45"/>
      <c r="CYN641" s="45"/>
      <c r="CYO641" s="45"/>
      <c r="CYP641" s="45"/>
      <c r="CYQ641" s="45"/>
      <c r="CYR641" s="45"/>
      <c r="CYS641" s="45"/>
      <c r="CYT641" s="45"/>
      <c r="CYU641" s="45"/>
      <c r="CYV641" s="45"/>
      <c r="CYW641" s="45"/>
      <c r="CYX641" s="45"/>
      <c r="CYY641" s="45"/>
      <c r="CYZ641" s="45"/>
      <c r="CZA641" s="45"/>
      <c r="CZB641" s="45"/>
      <c r="CZC641" s="45"/>
      <c r="CZD641" s="45"/>
      <c r="CZE641" s="45"/>
      <c r="CZF641" s="45"/>
      <c r="CZG641" s="45"/>
      <c r="CZH641" s="45"/>
      <c r="CZI641" s="45"/>
      <c r="CZJ641" s="45"/>
      <c r="CZK641" s="45"/>
      <c r="CZL641" s="45"/>
      <c r="CZM641" s="45"/>
      <c r="CZN641" s="45"/>
      <c r="CZO641" s="45"/>
      <c r="CZP641" s="45"/>
      <c r="CZQ641" s="45"/>
      <c r="CZR641" s="45"/>
      <c r="CZS641" s="45"/>
      <c r="CZT641" s="45"/>
      <c r="CZU641" s="45"/>
      <c r="CZV641" s="45"/>
      <c r="CZW641" s="45"/>
      <c r="CZX641" s="45"/>
      <c r="CZY641" s="45"/>
      <c r="CZZ641" s="45"/>
      <c r="DAA641" s="45"/>
      <c r="DAB641" s="45"/>
      <c r="DAC641" s="45"/>
      <c r="DAD641" s="45"/>
      <c r="DAE641" s="45"/>
      <c r="DAF641" s="45"/>
      <c r="DAG641" s="45"/>
      <c r="DAH641" s="45"/>
      <c r="DAI641" s="45"/>
      <c r="DAJ641" s="45"/>
      <c r="DAK641" s="45"/>
      <c r="DAL641" s="45"/>
      <c r="DAM641" s="45"/>
      <c r="DAN641" s="45"/>
      <c r="DAO641" s="45"/>
      <c r="DAP641" s="45"/>
      <c r="DAQ641" s="45"/>
      <c r="DAR641" s="45"/>
      <c r="DAS641" s="45"/>
      <c r="DAT641" s="45"/>
      <c r="DAU641" s="45"/>
      <c r="DAV641" s="45"/>
      <c r="DAW641" s="45"/>
      <c r="DAX641" s="45"/>
      <c r="DAY641" s="45"/>
      <c r="DAZ641" s="45"/>
      <c r="DBA641" s="45"/>
      <c r="DBB641" s="45"/>
      <c r="DBC641" s="45"/>
      <c r="DBD641" s="45"/>
      <c r="DBE641" s="45"/>
      <c r="DBF641" s="45"/>
      <c r="DBG641" s="45"/>
      <c r="DBH641" s="45"/>
      <c r="DBI641" s="45"/>
      <c r="DBJ641" s="45"/>
      <c r="DBK641" s="45"/>
      <c r="DBL641" s="45"/>
      <c r="DBM641" s="45"/>
      <c r="DBN641" s="45"/>
      <c r="DBO641" s="45"/>
      <c r="DBP641" s="45"/>
      <c r="DBQ641" s="45"/>
      <c r="DBR641" s="45"/>
      <c r="DBS641" s="45"/>
      <c r="DBT641" s="45"/>
      <c r="DBU641" s="45"/>
      <c r="DBV641" s="45"/>
      <c r="DBW641" s="45"/>
      <c r="DBX641" s="45"/>
      <c r="DBY641" s="45"/>
      <c r="DBZ641" s="45"/>
      <c r="DCA641" s="45"/>
      <c r="DCB641" s="45"/>
      <c r="DCC641" s="45"/>
      <c r="DCD641" s="45"/>
      <c r="DCE641" s="45"/>
      <c r="DCF641" s="45"/>
      <c r="DCG641" s="45"/>
      <c r="DCH641" s="45"/>
      <c r="DCI641" s="45"/>
      <c r="DCJ641" s="45"/>
      <c r="DCK641" s="45"/>
      <c r="DCL641" s="45"/>
      <c r="DCM641" s="45"/>
      <c r="DCN641" s="45"/>
      <c r="DCO641" s="45"/>
      <c r="DCP641" s="45"/>
      <c r="DCQ641" s="45"/>
      <c r="DCR641" s="45"/>
      <c r="DCS641" s="45"/>
      <c r="DCT641" s="45"/>
      <c r="DCU641" s="45"/>
      <c r="DCV641" s="45"/>
      <c r="DCW641" s="45"/>
      <c r="DCX641" s="45"/>
      <c r="DCY641" s="45"/>
      <c r="DCZ641" s="45"/>
      <c r="DDA641" s="45"/>
      <c r="DDB641" s="45"/>
      <c r="DDC641" s="45"/>
      <c r="DDD641" s="45"/>
      <c r="DDE641" s="45"/>
      <c r="DDF641" s="45"/>
      <c r="DDG641" s="45"/>
      <c r="DDH641" s="45"/>
      <c r="DDI641" s="45"/>
      <c r="DDJ641" s="45"/>
      <c r="DDK641" s="45"/>
      <c r="DDL641" s="45"/>
      <c r="DDM641" s="45"/>
      <c r="DDN641" s="45"/>
      <c r="DDO641" s="45"/>
      <c r="DDP641" s="45"/>
      <c r="DDQ641" s="45"/>
      <c r="DDR641" s="45"/>
      <c r="DDS641" s="45"/>
      <c r="DDT641" s="45"/>
      <c r="DDU641" s="45"/>
      <c r="DDV641" s="45"/>
      <c r="DDW641" s="45"/>
      <c r="DDX641" s="45"/>
      <c r="DDY641" s="45"/>
      <c r="DDZ641" s="45"/>
      <c r="DEA641" s="45"/>
      <c r="DEB641" s="45"/>
      <c r="DEC641" s="45"/>
      <c r="DED641" s="45"/>
      <c r="DEE641" s="45"/>
      <c r="DEF641" s="45"/>
      <c r="DEG641" s="45"/>
      <c r="DEH641" s="45"/>
      <c r="DEI641" s="45"/>
      <c r="DEJ641" s="45"/>
      <c r="DEK641" s="45"/>
      <c r="DEL641" s="45"/>
      <c r="DEM641" s="45"/>
      <c r="DEN641" s="45"/>
      <c r="DEO641" s="45"/>
      <c r="DEP641" s="45"/>
      <c r="DEQ641" s="45"/>
      <c r="DER641" s="45"/>
      <c r="DES641" s="45"/>
      <c r="DET641" s="45"/>
      <c r="DEU641" s="45"/>
      <c r="DEV641" s="45"/>
      <c r="DEW641" s="45"/>
      <c r="DEX641" s="45"/>
      <c r="DEY641" s="45"/>
      <c r="DEZ641" s="45"/>
      <c r="DFA641" s="45"/>
      <c r="DFB641" s="45"/>
      <c r="DFC641" s="45"/>
      <c r="DFD641" s="45"/>
      <c r="DFE641" s="45"/>
      <c r="DFF641" s="45"/>
      <c r="DFG641" s="45"/>
      <c r="DFH641" s="45"/>
      <c r="DFI641" s="45"/>
      <c r="DFJ641" s="45"/>
      <c r="DFK641" s="45"/>
      <c r="DFL641" s="45"/>
      <c r="DFM641" s="45"/>
      <c r="DFN641" s="45"/>
      <c r="DFO641" s="45"/>
      <c r="DFP641" s="45"/>
      <c r="DFQ641" s="45"/>
      <c r="DFR641" s="45"/>
      <c r="DFS641" s="45"/>
      <c r="DFT641" s="45"/>
      <c r="DFU641" s="45"/>
      <c r="DFV641" s="45"/>
      <c r="DFW641" s="45"/>
      <c r="DFX641" s="45"/>
      <c r="DFY641" s="45"/>
      <c r="DFZ641" s="45"/>
      <c r="DGA641" s="45"/>
      <c r="DGB641" s="45"/>
      <c r="DGC641" s="45"/>
      <c r="DGD641" s="45"/>
      <c r="DGE641" s="45"/>
      <c r="DGF641" s="45"/>
      <c r="DGG641" s="45"/>
      <c r="DGH641" s="45"/>
      <c r="DGI641" s="45"/>
      <c r="DGJ641" s="45"/>
      <c r="DGK641" s="45"/>
      <c r="DGL641" s="45"/>
      <c r="DGM641" s="45"/>
      <c r="DGN641" s="45"/>
      <c r="DGO641" s="45"/>
      <c r="DGP641" s="45"/>
      <c r="DGQ641" s="45"/>
      <c r="DGR641" s="45"/>
      <c r="DGS641" s="45"/>
      <c r="DGT641" s="45"/>
      <c r="DGU641" s="45"/>
      <c r="DGV641" s="45"/>
      <c r="DGW641" s="45"/>
      <c r="DGX641" s="45"/>
      <c r="DGY641" s="45"/>
      <c r="DGZ641" s="45"/>
      <c r="DHA641" s="45"/>
      <c r="DHB641" s="45"/>
      <c r="DHC641" s="45"/>
      <c r="DHD641" s="45"/>
      <c r="DHE641" s="45"/>
      <c r="DHF641" s="45"/>
      <c r="DHG641" s="45"/>
      <c r="DHH641" s="45"/>
      <c r="DHI641" s="45"/>
      <c r="DHJ641" s="45"/>
      <c r="DHK641" s="45"/>
      <c r="DHL641" s="45"/>
      <c r="DHM641" s="45"/>
      <c r="DHN641" s="45"/>
      <c r="DHO641" s="45"/>
      <c r="DHP641" s="45"/>
      <c r="DHQ641" s="45"/>
      <c r="DHR641" s="45"/>
      <c r="DHS641" s="45"/>
      <c r="DHT641" s="45"/>
      <c r="DHU641" s="45"/>
      <c r="DHV641" s="45"/>
      <c r="DHW641" s="45"/>
      <c r="DHX641" s="45"/>
      <c r="DHY641" s="45"/>
      <c r="DHZ641" s="45"/>
      <c r="DIA641" s="45"/>
      <c r="DIB641" s="45"/>
      <c r="DIC641" s="45"/>
      <c r="DID641" s="45"/>
      <c r="DIE641" s="45"/>
      <c r="DIF641" s="45"/>
      <c r="DIG641" s="45"/>
      <c r="DIH641" s="45"/>
      <c r="DII641" s="45"/>
      <c r="DIJ641" s="45"/>
      <c r="DIK641" s="45"/>
      <c r="DIL641" s="45"/>
      <c r="DIM641" s="45"/>
      <c r="DIN641" s="45"/>
      <c r="DIO641" s="45"/>
      <c r="DIP641" s="45"/>
      <c r="DIQ641" s="45"/>
      <c r="DIR641" s="45"/>
      <c r="DIS641" s="45"/>
      <c r="DIT641" s="45"/>
      <c r="DIU641" s="45"/>
      <c r="DIV641" s="45"/>
      <c r="DIW641" s="45"/>
      <c r="DIX641" s="45"/>
      <c r="DIY641" s="45"/>
      <c r="DIZ641" s="45"/>
      <c r="DJA641" s="45"/>
      <c r="DJB641" s="45"/>
      <c r="DJC641" s="45"/>
      <c r="DJD641" s="45"/>
      <c r="DJE641" s="45"/>
      <c r="DJF641" s="45"/>
      <c r="DJG641" s="45"/>
      <c r="DJH641" s="45"/>
      <c r="DJI641" s="45"/>
      <c r="DJJ641" s="45"/>
      <c r="DJK641" s="45"/>
      <c r="DJL641" s="45"/>
      <c r="DJM641" s="45"/>
      <c r="DJN641" s="45"/>
      <c r="DJO641" s="45"/>
      <c r="DJP641" s="45"/>
      <c r="DJQ641" s="45"/>
      <c r="DJR641" s="45"/>
      <c r="DJS641" s="45"/>
      <c r="DJT641" s="45"/>
      <c r="DJU641" s="45"/>
      <c r="DJV641" s="45"/>
      <c r="DJW641" s="45"/>
      <c r="DJX641" s="45"/>
      <c r="DJY641" s="45"/>
      <c r="DJZ641" s="45"/>
      <c r="DKA641" s="45"/>
      <c r="DKB641" s="45"/>
      <c r="DKC641" s="45"/>
      <c r="DKD641" s="45"/>
      <c r="DKE641" s="45"/>
      <c r="DKF641" s="45"/>
      <c r="DKG641" s="45"/>
      <c r="DKH641" s="45"/>
      <c r="DKI641" s="45"/>
      <c r="DKJ641" s="45"/>
      <c r="DKK641" s="45"/>
      <c r="DKL641" s="45"/>
      <c r="DKM641" s="45"/>
      <c r="DKN641" s="45"/>
      <c r="DKO641" s="45"/>
      <c r="DKP641" s="45"/>
      <c r="DKQ641" s="45"/>
      <c r="DKR641" s="45"/>
      <c r="DKS641" s="45"/>
      <c r="DKT641" s="45"/>
      <c r="DKU641" s="45"/>
      <c r="DKV641" s="45"/>
      <c r="DKW641" s="45"/>
      <c r="DKX641" s="45"/>
      <c r="DKY641" s="45"/>
      <c r="DKZ641" s="45"/>
      <c r="DLA641" s="45"/>
      <c r="DLB641" s="45"/>
      <c r="DLC641" s="45"/>
      <c r="DLD641" s="45"/>
      <c r="DLE641" s="45"/>
      <c r="DLF641" s="45"/>
      <c r="DLG641" s="45"/>
      <c r="DLH641" s="45"/>
      <c r="DLI641" s="45"/>
      <c r="DLJ641" s="45"/>
      <c r="DLK641" s="45"/>
      <c r="DLL641" s="45"/>
      <c r="DLM641" s="45"/>
      <c r="DLN641" s="45"/>
      <c r="DLO641" s="45"/>
      <c r="DLP641" s="45"/>
      <c r="DLQ641" s="45"/>
      <c r="DLR641" s="45"/>
      <c r="DLS641" s="45"/>
      <c r="DLT641" s="45"/>
      <c r="DLU641" s="45"/>
      <c r="DLV641" s="45"/>
      <c r="DLW641" s="45"/>
      <c r="DLX641" s="45"/>
      <c r="DLY641" s="45"/>
      <c r="DLZ641" s="45"/>
      <c r="DMA641" s="45"/>
      <c r="DMB641" s="45"/>
      <c r="DMC641" s="45"/>
      <c r="DMD641" s="45"/>
      <c r="DME641" s="45"/>
      <c r="DMF641" s="45"/>
      <c r="DMG641" s="45"/>
      <c r="DMH641" s="45"/>
      <c r="DMI641" s="45"/>
      <c r="DMJ641" s="45"/>
      <c r="DMK641" s="45"/>
      <c r="DML641" s="45"/>
      <c r="DMM641" s="45"/>
      <c r="DMN641" s="45"/>
      <c r="DMO641" s="45"/>
      <c r="DMP641" s="45"/>
      <c r="DMQ641" s="45"/>
      <c r="DMR641" s="45"/>
      <c r="DMS641" s="45"/>
      <c r="DMT641" s="45"/>
      <c r="DMU641" s="45"/>
      <c r="DMV641" s="45"/>
      <c r="DMW641" s="45"/>
      <c r="DMX641" s="45"/>
      <c r="DMY641" s="45"/>
      <c r="DMZ641" s="45"/>
      <c r="DNA641" s="45"/>
      <c r="DNB641" s="45"/>
      <c r="DNC641" s="45"/>
      <c r="DND641" s="45"/>
      <c r="DNE641" s="45"/>
      <c r="DNF641" s="45"/>
      <c r="DNG641" s="45"/>
      <c r="DNH641" s="45"/>
      <c r="DNI641" s="45"/>
      <c r="DNJ641" s="45"/>
      <c r="DNK641" s="45"/>
      <c r="DNL641" s="45"/>
      <c r="DNM641" s="45"/>
      <c r="DNN641" s="45"/>
      <c r="DNO641" s="45"/>
      <c r="DNP641" s="45"/>
      <c r="DNQ641" s="45"/>
      <c r="DNR641" s="45"/>
      <c r="DNS641" s="45"/>
      <c r="DNT641" s="45"/>
      <c r="DNU641" s="45"/>
      <c r="DNV641" s="45"/>
      <c r="DNW641" s="45"/>
      <c r="DNX641" s="45"/>
      <c r="DNY641" s="45"/>
      <c r="DNZ641" s="45"/>
      <c r="DOA641" s="45"/>
      <c r="DOB641" s="45"/>
      <c r="DOC641" s="45"/>
      <c r="DOD641" s="45"/>
      <c r="DOE641" s="45"/>
      <c r="DOF641" s="45"/>
      <c r="DOG641" s="45"/>
      <c r="DOH641" s="45"/>
      <c r="DOI641" s="45"/>
      <c r="DOJ641" s="45"/>
      <c r="DOK641" s="45"/>
      <c r="DOL641" s="45"/>
      <c r="DOM641" s="45"/>
      <c r="DON641" s="45"/>
      <c r="DOO641" s="45"/>
      <c r="DOP641" s="45"/>
      <c r="DOQ641" s="45"/>
      <c r="DOR641" s="45"/>
      <c r="DOS641" s="45"/>
      <c r="DOT641" s="45"/>
      <c r="DOU641" s="45"/>
      <c r="DOV641" s="45"/>
      <c r="DOW641" s="45"/>
      <c r="DOX641" s="45"/>
      <c r="DOY641" s="45"/>
      <c r="DOZ641" s="45"/>
      <c r="DPA641" s="45"/>
      <c r="DPB641" s="45"/>
      <c r="DPC641" s="45"/>
      <c r="DPD641" s="45"/>
      <c r="DPE641" s="45"/>
      <c r="DPF641" s="45"/>
      <c r="DPG641" s="45"/>
      <c r="DPH641" s="45"/>
      <c r="DPI641" s="45"/>
      <c r="DPJ641" s="45"/>
      <c r="DPK641" s="45"/>
      <c r="DPL641" s="45"/>
      <c r="DPM641" s="45"/>
      <c r="DPN641" s="45"/>
      <c r="DPO641" s="45"/>
      <c r="DPP641" s="45"/>
      <c r="DPQ641" s="45"/>
      <c r="DPR641" s="45"/>
      <c r="DPS641" s="45"/>
      <c r="DPT641" s="45"/>
      <c r="DPU641" s="45"/>
      <c r="DPV641" s="45"/>
      <c r="DPW641" s="45"/>
      <c r="DPX641" s="45"/>
      <c r="DPY641" s="45"/>
      <c r="DPZ641" s="45"/>
      <c r="DQA641" s="45"/>
      <c r="DQB641" s="45"/>
      <c r="DQC641" s="45"/>
      <c r="DQD641" s="45"/>
      <c r="DQE641" s="45"/>
      <c r="DQF641" s="45"/>
      <c r="DQG641" s="45"/>
      <c r="DQH641" s="45"/>
      <c r="DQI641" s="45"/>
      <c r="DQJ641" s="45"/>
      <c r="DQK641" s="45"/>
      <c r="DQL641" s="45"/>
      <c r="DQM641" s="45"/>
      <c r="DQN641" s="45"/>
      <c r="DQO641" s="45"/>
      <c r="DQP641" s="45"/>
      <c r="DQQ641" s="45"/>
      <c r="DQR641" s="45"/>
      <c r="DQS641" s="45"/>
      <c r="DQT641" s="45"/>
      <c r="DQU641" s="45"/>
      <c r="DQV641" s="45"/>
      <c r="DQW641" s="45"/>
      <c r="DQX641" s="45"/>
      <c r="DQY641" s="45"/>
      <c r="DQZ641" s="45"/>
      <c r="DRA641" s="45"/>
      <c r="DRB641" s="45"/>
      <c r="DRC641" s="45"/>
      <c r="DRD641" s="45"/>
      <c r="DRE641" s="45"/>
      <c r="DRF641" s="45"/>
      <c r="DRG641" s="45"/>
      <c r="DRH641" s="45"/>
      <c r="DRI641" s="45"/>
      <c r="DRJ641" s="45"/>
      <c r="DRK641" s="45"/>
      <c r="DRL641" s="45"/>
      <c r="DRM641" s="45"/>
      <c r="DRN641" s="45"/>
      <c r="DRO641" s="45"/>
      <c r="DRP641" s="45"/>
      <c r="DRQ641" s="45"/>
      <c r="DRR641" s="45"/>
      <c r="DRS641" s="45"/>
      <c r="DRT641" s="45"/>
      <c r="DRU641" s="45"/>
      <c r="DRV641" s="45"/>
      <c r="DRW641" s="45"/>
      <c r="DRX641" s="45"/>
      <c r="DRY641" s="45"/>
      <c r="DRZ641" s="45"/>
      <c r="DSA641" s="45"/>
      <c r="DSB641" s="45"/>
      <c r="DSC641" s="45"/>
      <c r="DSD641" s="45"/>
      <c r="DSE641" s="45"/>
      <c r="DSF641" s="45"/>
      <c r="DSG641" s="45"/>
      <c r="DSH641" s="45"/>
      <c r="DSI641" s="45"/>
      <c r="DSJ641" s="45"/>
      <c r="DSK641" s="45"/>
      <c r="DSL641" s="45"/>
      <c r="DSM641" s="45"/>
      <c r="DSN641" s="45"/>
      <c r="DSO641" s="45"/>
      <c r="DSP641" s="45"/>
      <c r="DSQ641" s="45"/>
      <c r="DSR641" s="45"/>
      <c r="DSS641" s="45"/>
      <c r="DST641" s="45"/>
      <c r="DSU641" s="45"/>
      <c r="DSV641" s="45"/>
      <c r="DSW641" s="45"/>
      <c r="DSX641" s="45"/>
      <c r="DSY641" s="45"/>
      <c r="DSZ641" s="45"/>
      <c r="DTA641" s="45"/>
      <c r="DTB641" s="45"/>
      <c r="DTC641" s="45"/>
      <c r="DTD641" s="45"/>
      <c r="DTE641" s="45"/>
      <c r="DTF641" s="45"/>
      <c r="DTG641" s="45"/>
      <c r="DTH641" s="45"/>
      <c r="DTI641" s="45"/>
      <c r="DTJ641" s="45"/>
      <c r="DTK641" s="45"/>
      <c r="DTL641" s="45"/>
      <c r="DTM641" s="45"/>
      <c r="DTN641" s="45"/>
      <c r="DTO641" s="45"/>
      <c r="DTP641" s="45"/>
      <c r="DTQ641" s="45"/>
      <c r="DTR641" s="45"/>
      <c r="DTS641" s="45"/>
      <c r="DTT641" s="45"/>
      <c r="DTU641" s="45"/>
      <c r="DTV641" s="45"/>
      <c r="DTW641" s="45"/>
      <c r="DTX641" s="45"/>
      <c r="DTY641" s="45"/>
      <c r="DTZ641" s="45"/>
      <c r="DUA641" s="45"/>
      <c r="DUB641" s="45"/>
      <c r="DUC641" s="45"/>
      <c r="DUD641" s="45"/>
      <c r="DUE641" s="45"/>
      <c r="DUF641" s="45"/>
      <c r="DUG641" s="45"/>
      <c r="DUH641" s="45"/>
      <c r="DUI641" s="45"/>
      <c r="DUJ641" s="45"/>
      <c r="DUK641" s="45"/>
      <c r="DUL641" s="45"/>
      <c r="DUM641" s="45"/>
      <c r="DUN641" s="45"/>
      <c r="DUO641" s="45"/>
      <c r="DUP641" s="45"/>
      <c r="DUQ641" s="45"/>
      <c r="DUR641" s="45"/>
      <c r="DUS641" s="45"/>
      <c r="DUT641" s="45"/>
      <c r="DUU641" s="45"/>
      <c r="DUV641" s="45"/>
      <c r="DUW641" s="45"/>
      <c r="DUX641" s="45"/>
      <c r="DUY641" s="45"/>
      <c r="DUZ641" s="45"/>
      <c r="DVA641" s="45"/>
      <c r="DVB641" s="45"/>
      <c r="DVC641" s="45"/>
      <c r="DVD641" s="45"/>
      <c r="DVE641" s="45"/>
      <c r="DVF641" s="45"/>
      <c r="DVG641" s="45"/>
      <c r="DVH641" s="45"/>
      <c r="DVI641" s="45"/>
      <c r="DVJ641" s="45"/>
      <c r="DVK641" s="45"/>
      <c r="DVL641" s="45"/>
      <c r="DVM641" s="45"/>
      <c r="DVN641" s="45"/>
      <c r="DVO641" s="45"/>
      <c r="DVP641" s="45"/>
      <c r="DVQ641" s="45"/>
      <c r="DVR641" s="45"/>
      <c r="DVS641" s="45"/>
      <c r="DVT641" s="45"/>
      <c r="DVU641" s="45"/>
      <c r="DVV641" s="45"/>
      <c r="DVW641" s="45"/>
      <c r="DVX641" s="45"/>
      <c r="DVY641" s="45"/>
      <c r="DVZ641" s="45"/>
      <c r="DWA641" s="45"/>
      <c r="DWB641" s="45"/>
      <c r="DWC641" s="45"/>
      <c r="DWD641" s="45"/>
      <c r="DWE641" s="45"/>
      <c r="DWF641" s="45"/>
      <c r="DWG641" s="45"/>
      <c r="DWH641" s="45"/>
      <c r="DWI641" s="45"/>
      <c r="DWJ641" s="45"/>
      <c r="DWK641" s="45"/>
      <c r="DWL641" s="45"/>
      <c r="DWM641" s="45"/>
      <c r="DWN641" s="45"/>
      <c r="DWO641" s="45"/>
      <c r="DWP641" s="45"/>
      <c r="DWQ641" s="45"/>
      <c r="DWR641" s="45"/>
      <c r="DWS641" s="45"/>
      <c r="DWT641" s="45"/>
      <c r="DWU641" s="45"/>
      <c r="DWV641" s="45"/>
      <c r="DWW641" s="45"/>
      <c r="DWX641" s="45"/>
      <c r="DWY641" s="45"/>
      <c r="DWZ641" s="45"/>
      <c r="DXA641" s="45"/>
      <c r="DXB641" s="45"/>
      <c r="DXC641" s="45"/>
      <c r="DXD641" s="45"/>
      <c r="DXE641" s="45"/>
      <c r="DXF641" s="45"/>
      <c r="DXG641" s="45"/>
      <c r="DXH641" s="45"/>
      <c r="DXI641" s="45"/>
      <c r="DXJ641" s="45"/>
      <c r="DXK641" s="45"/>
      <c r="DXL641" s="45"/>
      <c r="DXM641" s="45"/>
      <c r="DXN641" s="45"/>
      <c r="DXO641" s="45"/>
      <c r="DXP641" s="45"/>
      <c r="DXQ641" s="45"/>
      <c r="DXR641" s="45"/>
      <c r="DXS641" s="45"/>
      <c r="DXT641" s="45"/>
      <c r="DXU641" s="45"/>
      <c r="DXV641" s="45"/>
      <c r="DXW641" s="45"/>
      <c r="DXX641" s="45"/>
      <c r="DXY641" s="45"/>
      <c r="DXZ641" s="45"/>
      <c r="DYA641" s="45"/>
      <c r="DYB641" s="45"/>
      <c r="DYC641" s="45"/>
      <c r="DYD641" s="45"/>
      <c r="DYE641" s="45"/>
      <c r="DYF641" s="45"/>
      <c r="DYG641" s="45"/>
      <c r="DYH641" s="45"/>
      <c r="DYI641" s="45"/>
      <c r="DYJ641" s="45"/>
      <c r="DYK641" s="45"/>
      <c r="DYL641" s="45"/>
      <c r="DYM641" s="45"/>
      <c r="DYN641" s="45"/>
      <c r="DYO641" s="45"/>
      <c r="DYP641" s="45"/>
      <c r="DYQ641" s="45"/>
      <c r="DYR641" s="45"/>
      <c r="DYS641" s="45"/>
      <c r="DYT641" s="45"/>
      <c r="DYU641" s="45"/>
      <c r="DYV641" s="45"/>
      <c r="DYW641" s="45"/>
      <c r="DYX641" s="45"/>
      <c r="DYY641" s="45"/>
      <c r="DYZ641" s="45"/>
      <c r="DZA641" s="45"/>
      <c r="DZB641" s="45"/>
      <c r="DZC641" s="45"/>
      <c r="DZD641" s="45"/>
      <c r="DZE641" s="45"/>
      <c r="DZF641" s="45"/>
      <c r="DZG641" s="45"/>
      <c r="DZH641" s="45"/>
      <c r="DZI641" s="45"/>
      <c r="DZJ641" s="45"/>
      <c r="DZK641" s="45"/>
      <c r="DZL641" s="45"/>
      <c r="DZM641" s="45"/>
      <c r="DZN641" s="45"/>
      <c r="DZO641" s="45"/>
      <c r="DZP641" s="45"/>
      <c r="DZQ641" s="45"/>
      <c r="DZR641" s="45"/>
      <c r="DZS641" s="45"/>
      <c r="DZT641" s="45"/>
      <c r="DZU641" s="45"/>
      <c r="DZV641" s="45"/>
      <c r="DZW641" s="45"/>
      <c r="DZX641" s="45"/>
      <c r="DZY641" s="45"/>
      <c r="DZZ641" s="45"/>
      <c r="EAA641" s="45"/>
      <c r="EAB641" s="45"/>
      <c r="EAC641" s="45"/>
      <c r="EAD641" s="45"/>
      <c r="EAE641" s="45"/>
      <c r="EAF641" s="45"/>
      <c r="EAG641" s="45"/>
      <c r="EAH641" s="45"/>
      <c r="EAI641" s="45"/>
      <c r="EAJ641" s="45"/>
      <c r="EAK641" s="45"/>
      <c r="EAL641" s="45"/>
      <c r="EAM641" s="45"/>
      <c r="EAN641" s="45"/>
      <c r="EAO641" s="45"/>
      <c r="EAP641" s="45"/>
      <c r="EAQ641" s="45"/>
      <c r="EAR641" s="45"/>
      <c r="EAS641" s="45"/>
      <c r="EAT641" s="45"/>
      <c r="EAU641" s="45"/>
      <c r="EAV641" s="45"/>
      <c r="EAW641" s="45"/>
      <c r="EAX641" s="45"/>
      <c r="EAY641" s="45"/>
      <c r="EAZ641" s="45"/>
      <c r="EBA641" s="45"/>
      <c r="EBB641" s="45"/>
      <c r="EBC641" s="45"/>
      <c r="EBD641" s="45"/>
      <c r="EBE641" s="45"/>
      <c r="EBF641" s="45"/>
      <c r="EBG641" s="45"/>
      <c r="EBH641" s="45"/>
      <c r="EBI641" s="45"/>
      <c r="EBJ641" s="45"/>
      <c r="EBK641" s="45"/>
      <c r="EBL641" s="45"/>
      <c r="EBM641" s="45"/>
      <c r="EBN641" s="45"/>
      <c r="EBO641" s="45"/>
      <c r="EBP641" s="45"/>
      <c r="EBQ641" s="45"/>
      <c r="EBR641" s="45"/>
      <c r="EBS641" s="45"/>
      <c r="EBT641" s="45"/>
      <c r="EBU641" s="45"/>
      <c r="EBV641" s="45"/>
      <c r="EBW641" s="45"/>
      <c r="EBX641" s="45"/>
      <c r="EBY641" s="45"/>
      <c r="EBZ641" s="45"/>
      <c r="ECA641" s="45"/>
      <c r="ECB641" s="45"/>
      <c r="ECC641" s="45"/>
      <c r="ECD641" s="45"/>
      <c r="ECE641" s="45"/>
      <c r="ECF641" s="45"/>
      <c r="ECG641" s="45"/>
      <c r="ECH641" s="45"/>
      <c r="ECI641" s="45"/>
      <c r="ECJ641" s="45"/>
      <c r="ECK641" s="45"/>
      <c r="ECL641" s="45"/>
      <c r="ECM641" s="45"/>
      <c r="ECN641" s="45"/>
      <c r="ECO641" s="45"/>
      <c r="ECP641" s="45"/>
      <c r="ECQ641" s="45"/>
      <c r="ECR641" s="45"/>
      <c r="ECS641" s="45"/>
      <c r="ECT641" s="45"/>
      <c r="ECU641" s="45"/>
      <c r="ECV641" s="45"/>
      <c r="ECW641" s="45"/>
      <c r="ECX641" s="45"/>
      <c r="ECY641" s="45"/>
      <c r="ECZ641" s="45"/>
      <c r="EDA641" s="45"/>
      <c r="EDB641" s="45"/>
      <c r="EDC641" s="45"/>
      <c r="EDD641" s="45"/>
      <c r="EDE641" s="45"/>
      <c r="EDF641" s="45"/>
      <c r="EDG641" s="45"/>
      <c r="EDH641" s="45"/>
      <c r="EDI641" s="45"/>
      <c r="EDJ641" s="45"/>
      <c r="EDK641" s="45"/>
      <c r="EDL641" s="45"/>
      <c r="EDM641" s="45"/>
      <c r="EDN641" s="45"/>
      <c r="EDO641" s="45"/>
      <c r="EDP641" s="45"/>
      <c r="EDQ641" s="45"/>
      <c r="EDR641" s="45"/>
      <c r="EDS641" s="45"/>
      <c r="EDT641" s="45"/>
      <c r="EDU641" s="45"/>
      <c r="EDV641" s="45"/>
      <c r="EDW641" s="45"/>
      <c r="EDX641" s="45"/>
      <c r="EDY641" s="45"/>
      <c r="EDZ641" s="45"/>
      <c r="EEA641" s="45"/>
      <c r="EEB641" s="45"/>
      <c r="EEC641" s="45"/>
      <c r="EED641" s="45"/>
      <c r="EEE641" s="45"/>
      <c r="EEF641" s="45"/>
      <c r="EEG641" s="45"/>
      <c r="EEH641" s="45"/>
      <c r="EEI641" s="45"/>
      <c r="EEJ641" s="45"/>
      <c r="EEK641" s="45"/>
      <c r="EEL641" s="45"/>
      <c r="EEM641" s="45"/>
      <c r="EEN641" s="45"/>
      <c r="EEO641" s="45"/>
      <c r="EEP641" s="45"/>
      <c r="EEQ641" s="45"/>
      <c r="EER641" s="45"/>
      <c r="EES641" s="45"/>
      <c r="EET641" s="45"/>
      <c r="EEU641" s="45"/>
      <c r="EEV641" s="45"/>
      <c r="EEW641" s="45"/>
      <c r="EEX641" s="45"/>
      <c r="EEY641" s="45"/>
      <c r="EEZ641" s="45"/>
      <c r="EFA641" s="45"/>
      <c r="EFB641" s="45"/>
      <c r="EFC641" s="45"/>
      <c r="EFD641" s="45"/>
      <c r="EFE641" s="45"/>
      <c r="EFF641" s="45"/>
      <c r="EFG641" s="45"/>
      <c r="EFH641" s="45"/>
      <c r="EFI641" s="45"/>
      <c r="EFJ641" s="45"/>
      <c r="EFK641" s="45"/>
      <c r="EFL641" s="45"/>
      <c r="EFM641" s="45"/>
      <c r="EFN641" s="45"/>
      <c r="EFO641" s="45"/>
      <c r="EFP641" s="45"/>
      <c r="EFQ641" s="45"/>
      <c r="EFR641" s="45"/>
      <c r="EFS641" s="45"/>
      <c r="EFT641" s="45"/>
      <c r="EFU641" s="45"/>
      <c r="EFV641" s="45"/>
      <c r="EFW641" s="45"/>
      <c r="EFX641" s="45"/>
      <c r="EFY641" s="45"/>
      <c r="EFZ641" s="45"/>
      <c r="EGA641" s="45"/>
      <c r="EGB641" s="45"/>
      <c r="EGC641" s="45"/>
      <c r="EGD641" s="45"/>
      <c r="EGE641" s="45"/>
      <c r="EGF641" s="45"/>
      <c r="EGG641" s="45"/>
      <c r="EGH641" s="45"/>
      <c r="EGI641" s="45"/>
      <c r="EGJ641" s="45"/>
      <c r="EGK641" s="45"/>
      <c r="EGL641" s="45"/>
      <c r="EGM641" s="45"/>
      <c r="EGN641" s="45"/>
      <c r="EGO641" s="45"/>
      <c r="EGP641" s="45"/>
      <c r="EGQ641" s="45"/>
      <c r="EGR641" s="45"/>
      <c r="EGS641" s="45"/>
      <c r="EGT641" s="45"/>
      <c r="EGU641" s="45"/>
      <c r="EGV641" s="45"/>
      <c r="EGW641" s="45"/>
      <c r="EGX641" s="45"/>
      <c r="EGY641" s="45"/>
      <c r="EGZ641" s="45"/>
      <c r="EHA641" s="45"/>
      <c r="EHB641" s="45"/>
      <c r="EHC641" s="45"/>
      <c r="EHD641" s="45"/>
      <c r="EHE641" s="45"/>
      <c r="EHF641" s="45"/>
      <c r="EHG641" s="45"/>
      <c r="EHH641" s="45"/>
      <c r="EHI641" s="45"/>
      <c r="EHJ641" s="45"/>
      <c r="EHK641" s="45"/>
      <c r="EHL641" s="45"/>
      <c r="EHM641" s="45"/>
      <c r="EHN641" s="45"/>
      <c r="EHO641" s="45"/>
      <c r="EHP641" s="45"/>
      <c r="EHQ641" s="45"/>
      <c r="EHR641" s="45"/>
      <c r="EHS641" s="45"/>
      <c r="EHT641" s="45"/>
      <c r="EHU641" s="45"/>
      <c r="EHV641" s="45"/>
      <c r="EHW641" s="45"/>
      <c r="EHX641" s="45"/>
      <c r="EHY641" s="45"/>
      <c r="EHZ641" s="45"/>
      <c r="EIA641" s="45"/>
      <c r="EIB641" s="45"/>
      <c r="EIC641" s="45"/>
      <c r="EID641" s="45"/>
      <c r="EIE641" s="45"/>
      <c r="EIF641" s="45"/>
      <c r="EIG641" s="45"/>
      <c r="EIH641" s="45"/>
      <c r="EII641" s="45"/>
      <c r="EIJ641" s="45"/>
      <c r="EIK641" s="45"/>
      <c r="EIL641" s="45"/>
      <c r="EIM641" s="45"/>
      <c r="EIN641" s="45"/>
      <c r="EIO641" s="45"/>
      <c r="EIP641" s="45"/>
      <c r="EIQ641" s="45"/>
      <c r="EIR641" s="45"/>
      <c r="EIS641" s="45"/>
      <c r="EIT641" s="45"/>
      <c r="EIU641" s="45"/>
      <c r="EIV641" s="45"/>
      <c r="EIW641" s="45"/>
      <c r="EIX641" s="45"/>
      <c r="EIY641" s="45"/>
      <c r="EIZ641" s="45"/>
      <c r="EJA641" s="45"/>
      <c r="EJB641" s="45"/>
      <c r="EJC641" s="45"/>
      <c r="EJD641" s="45"/>
      <c r="EJE641" s="45"/>
      <c r="EJF641" s="45"/>
      <c r="EJG641" s="45"/>
      <c r="EJH641" s="45"/>
      <c r="EJI641" s="45"/>
      <c r="EJJ641" s="45"/>
      <c r="EJK641" s="45"/>
      <c r="EJL641" s="45"/>
      <c r="EJM641" s="45"/>
      <c r="EJN641" s="45"/>
      <c r="EJO641" s="45"/>
      <c r="EJP641" s="45"/>
      <c r="EJQ641" s="45"/>
      <c r="EJR641" s="45"/>
      <c r="EJS641" s="45"/>
      <c r="EJT641" s="45"/>
      <c r="EJU641" s="45"/>
      <c r="EJV641" s="45"/>
      <c r="EJW641" s="45"/>
      <c r="EJX641" s="45"/>
      <c r="EJY641" s="45"/>
      <c r="EJZ641" s="45"/>
      <c r="EKA641" s="45"/>
      <c r="EKB641" s="45"/>
      <c r="EKC641" s="45"/>
      <c r="EKD641" s="45"/>
      <c r="EKE641" s="45"/>
      <c r="EKF641" s="45"/>
      <c r="EKG641" s="45"/>
      <c r="EKH641" s="45"/>
      <c r="EKI641" s="45"/>
      <c r="EKJ641" s="45"/>
      <c r="EKK641" s="45"/>
      <c r="EKL641" s="45"/>
      <c r="EKM641" s="45"/>
      <c r="EKN641" s="45"/>
      <c r="EKO641" s="45"/>
      <c r="EKP641" s="45"/>
      <c r="EKQ641" s="45"/>
      <c r="EKR641" s="45"/>
      <c r="EKS641" s="45"/>
      <c r="EKT641" s="45"/>
      <c r="EKU641" s="45"/>
      <c r="EKV641" s="45"/>
      <c r="EKW641" s="45"/>
      <c r="EKX641" s="45"/>
      <c r="EKY641" s="45"/>
      <c r="EKZ641" s="45"/>
      <c r="ELA641" s="45"/>
      <c r="ELB641" s="45"/>
      <c r="ELC641" s="45"/>
      <c r="ELD641" s="45"/>
      <c r="ELE641" s="45"/>
      <c r="ELF641" s="45"/>
      <c r="ELG641" s="45"/>
      <c r="ELH641" s="45"/>
      <c r="ELI641" s="45"/>
      <c r="ELJ641" s="45"/>
      <c r="ELK641" s="45"/>
      <c r="ELL641" s="45"/>
      <c r="ELM641" s="45"/>
      <c r="ELN641" s="45"/>
      <c r="ELO641" s="45"/>
      <c r="ELP641" s="45"/>
      <c r="ELQ641" s="45"/>
      <c r="ELR641" s="45"/>
      <c r="ELS641" s="45"/>
      <c r="ELT641" s="45"/>
      <c r="ELU641" s="45"/>
      <c r="ELV641" s="45"/>
      <c r="ELW641" s="45"/>
      <c r="ELX641" s="45"/>
      <c r="ELY641" s="45"/>
      <c r="ELZ641" s="45"/>
      <c r="EMA641" s="45"/>
      <c r="EMB641" s="45"/>
      <c r="EMC641" s="45"/>
      <c r="EMD641" s="45"/>
      <c r="EME641" s="45"/>
      <c r="EMF641" s="45"/>
      <c r="EMG641" s="45"/>
      <c r="EMH641" s="45"/>
      <c r="EMI641" s="45"/>
      <c r="EMJ641" s="45"/>
      <c r="EMK641" s="45"/>
      <c r="EML641" s="45"/>
      <c r="EMM641" s="45"/>
      <c r="EMN641" s="45"/>
      <c r="EMO641" s="45"/>
      <c r="EMP641" s="45"/>
      <c r="EMQ641" s="45"/>
      <c r="EMR641" s="45"/>
      <c r="EMS641" s="45"/>
      <c r="EMT641" s="45"/>
      <c r="EMU641" s="45"/>
      <c r="EMV641" s="45"/>
      <c r="EMW641" s="45"/>
      <c r="EMX641" s="45"/>
      <c r="EMY641" s="45"/>
      <c r="EMZ641" s="45"/>
      <c r="ENA641" s="45"/>
      <c r="ENB641" s="45"/>
      <c r="ENC641" s="45"/>
      <c r="END641" s="45"/>
      <c r="ENE641" s="45"/>
      <c r="ENF641" s="45"/>
      <c r="ENG641" s="45"/>
      <c r="ENH641" s="45"/>
      <c r="ENI641" s="45"/>
      <c r="ENJ641" s="45"/>
      <c r="ENK641" s="45"/>
      <c r="ENL641" s="45"/>
      <c r="ENM641" s="45"/>
      <c r="ENN641" s="45"/>
      <c r="ENO641" s="45"/>
      <c r="ENP641" s="45"/>
      <c r="ENQ641" s="45"/>
      <c r="ENR641" s="45"/>
      <c r="ENS641" s="45"/>
      <c r="ENT641" s="45"/>
      <c r="ENU641" s="45"/>
      <c r="ENV641" s="45"/>
      <c r="ENW641" s="45"/>
      <c r="ENX641" s="45"/>
      <c r="ENY641" s="45"/>
      <c r="ENZ641" s="45"/>
      <c r="EOA641" s="45"/>
      <c r="EOB641" s="45"/>
      <c r="EOC641" s="45"/>
      <c r="EOD641" s="45"/>
      <c r="EOE641" s="45"/>
      <c r="EOF641" s="45"/>
      <c r="EOG641" s="45"/>
      <c r="EOH641" s="45"/>
      <c r="EOI641" s="45"/>
      <c r="EOJ641" s="45"/>
      <c r="EOK641" s="45"/>
      <c r="EOL641" s="45"/>
      <c r="EOM641" s="45"/>
      <c r="EON641" s="45"/>
      <c r="EOO641" s="45"/>
      <c r="EOP641" s="45"/>
      <c r="EOQ641" s="45"/>
      <c r="EOR641" s="45"/>
      <c r="EOS641" s="45"/>
      <c r="EOT641" s="45"/>
      <c r="EOU641" s="45"/>
      <c r="EOV641" s="45"/>
      <c r="EOW641" s="45"/>
      <c r="EOX641" s="45"/>
      <c r="EOY641" s="45"/>
      <c r="EOZ641" s="45"/>
      <c r="EPA641" s="45"/>
      <c r="EPB641" s="45"/>
      <c r="EPC641" s="45"/>
      <c r="EPD641" s="45"/>
      <c r="EPE641" s="45"/>
      <c r="EPF641" s="45"/>
      <c r="EPG641" s="45"/>
      <c r="EPH641" s="45"/>
      <c r="EPI641" s="45"/>
      <c r="EPJ641" s="45"/>
      <c r="EPK641" s="45"/>
      <c r="EPL641" s="45"/>
      <c r="EPM641" s="45"/>
      <c r="EPN641" s="45"/>
      <c r="EPO641" s="45"/>
      <c r="EPP641" s="45"/>
      <c r="EPQ641" s="45"/>
      <c r="EPR641" s="45"/>
      <c r="EPS641" s="45"/>
      <c r="EPT641" s="45"/>
      <c r="EPU641" s="45"/>
      <c r="EPV641" s="45"/>
      <c r="EPW641" s="45"/>
      <c r="EPX641" s="45"/>
      <c r="EPY641" s="45"/>
      <c r="EPZ641" s="45"/>
      <c r="EQA641" s="45"/>
      <c r="EQB641" s="45"/>
      <c r="EQC641" s="45"/>
      <c r="EQD641" s="45"/>
      <c r="EQE641" s="45"/>
      <c r="EQF641" s="45"/>
      <c r="EQG641" s="45"/>
      <c r="EQH641" s="45"/>
      <c r="EQI641" s="45"/>
      <c r="EQJ641" s="45"/>
      <c r="EQK641" s="45"/>
      <c r="EQL641" s="45"/>
      <c r="EQM641" s="45"/>
      <c r="EQN641" s="45"/>
      <c r="EQO641" s="45"/>
      <c r="EQP641" s="45"/>
      <c r="EQQ641" s="45"/>
      <c r="EQR641" s="45"/>
      <c r="EQS641" s="45"/>
      <c r="EQT641" s="45"/>
      <c r="EQU641" s="45"/>
      <c r="EQV641" s="45"/>
      <c r="EQW641" s="45"/>
      <c r="EQX641" s="45"/>
      <c r="EQY641" s="45"/>
      <c r="EQZ641" s="45"/>
      <c r="ERA641" s="45"/>
      <c r="ERB641" s="45"/>
      <c r="ERC641" s="45"/>
      <c r="ERD641" s="45"/>
      <c r="ERE641" s="45"/>
      <c r="ERF641" s="45"/>
      <c r="ERG641" s="45"/>
      <c r="ERH641" s="45"/>
      <c r="ERI641" s="45"/>
      <c r="ERJ641" s="45"/>
      <c r="ERK641" s="45"/>
      <c r="ERL641" s="45"/>
      <c r="ERM641" s="45"/>
      <c r="ERN641" s="45"/>
      <c r="ERO641" s="45"/>
      <c r="ERP641" s="45"/>
      <c r="ERQ641" s="45"/>
      <c r="ERR641" s="45"/>
      <c r="ERS641" s="45"/>
      <c r="ERT641" s="45"/>
      <c r="ERU641" s="45"/>
      <c r="ERV641" s="45"/>
      <c r="ERW641" s="45"/>
      <c r="ERX641" s="45"/>
      <c r="ERY641" s="45"/>
      <c r="ERZ641" s="45"/>
      <c r="ESA641" s="45"/>
      <c r="ESB641" s="45"/>
      <c r="ESC641" s="45"/>
      <c r="ESD641" s="45"/>
      <c r="ESE641" s="45"/>
      <c r="ESF641" s="45"/>
      <c r="ESG641" s="45"/>
      <c r="ESH641" s="45"/>
      <c r="ESI641" s="45"/>
      <c r="ESJ641" s="45"/>
      <c r="ESK641" s="45"/>
      <c r="ESL641" s="45"/>
      <c r="ESM641" s="45"/>
      <c r="ESN641" s="45"/>
      <c r="ESO641" s="45"/>
      <c r="ESP641" s="45"/>
      <c r="ESQ641" s="45"/>
      <c r="ESR641" s="45"/>
      <c r="ESS641" s="45"/>
      <c r="EST641" s="45"/>
      <c r="ESU641" s="45"/>
      <c r="ESV641" s="45"/>
      <c r="ESW641" s="45"/>
      <c r="ESX641" s="45"/>
      <c r="ESY641" s="45"/>
      <c r="ESZ641" s="45"/>
      <c r="ETA641" s="45"/>
      <c r="ETB641" s="45"/>
      <c r="ETC641" s="45"/>
      <c r="ETD641" s="45"/>
      <c r="ETE641" s="45"/>
      <c r="ETF641" s="45"/>
      <c r="ETG641" s="45"/>
      <c r="ETH641" s="45"/>
      <c r="ETI641" s="45"/>
      <c r="ETJ641" s="45"/>
      <c r="ETK641" s="45"/>
      <c r="ETL641" s="45"/>
      <c r="ETM641" s="45"/>
      <c r="ETN641" s="45"/>
      <c r="ETO641" s="45"/>
      <c r="ETP641" s="45"/>
      <c r="ETQ641" s="45"/>
      <c r="ETR641" s="45"/>
      <c r="ETS641" s="45"/>
      <c r="ETT641" s="45"/>
      <c r="ETU641" s="45"/>
      <c r="ETV641" s="45"/>
      <c r="ETW641" s="45"/>
      <c r="ETX641" s="45"/>
      <c r="ETY641" s="45"/>
      <c r="ETZ641" s="45"/>
      <c r="EUA641" s="45"/>
      <c r="EUB641" s="45"/>
      <c r="EUC641" s="45"/>
      <c r="EUD641" s="45"/>
      <c r="EUE641" s="45"/>
      <c r="EUF641" s="45"/>
      <c r="EUG641" s="45"/>
      <c r="EUH641" s="45"/>
      <c r="EUI641" s="45"/>
      <c r="EUJ641" s="45"/>
      <c r="EUK641" s="45"/>
      <c r="EUL641" s="45"/>
      <c r="EUM641" s="45"/>
      <c r="EUN641" s="45"/>
      <c r="EUO641" s="45"/>
      <c r="EUP641" s="45"/>
      <c r="EUQ641" s="45"/>
      <c r="EUR641" s="45"/>
      <c r="EUS641" s="45"/>
      <c r="EUT641" s="45"/>
      <c r="EUU641" s="45"/>
      <c r="EUV641" s="45"/>
      <c r="EUW641" s="45"/>
      <c r="EUX641" s="45"/>
      <c r="EUY641" s="45"/>
      <c r="EUZ641" s="45"/>
      <c r="EVA641" s="45"/>
      <c r="EVB641" s="45"/>
      <c r="EVC641" s="45"/>
      <c r="EVD641" s="45"/>
      <c r="EVE641" s="45"/>
      <c r="EVF641" s="45"/>
      <c r="EVG641" s="45"/>
      <c r="EVH641" s="45"/>
      <c r="EVI641" s="45"/>
      <c r="EVJ641" s="45"/>
      <c r="EVK641" s="45"/>
      <c r="EVL641" s="45"/>
      <c r="EVM641" s="45"/>
      <c r="EVN641" s="45"/>
      <c r="EVO641" s="45"/>
      <c r="EVP641" s="45"/>
      <c r="EVQ641" s="45"/>
      <c r="EVR641" s="45"/>
      <c r="EVS641" s="45"/>
      <c r="EVT641" s="45"/>
      <c r="EVU641" s="45"/>
      <c r="EVV641" s="45"/>
      <c r="EVW641" s="45"/>
      <c r="EVX641" s="45"/>
      <c r="EVY641" s="45"/>
      <c r="EVZ641" s="45"/>
      <c r="EWA641" s="45"/>
      <c r="EWB641" s="45"/>
      <c r="EWC641" s="45"/>
      <c r="EWD641" s="45"/>
      <c r="EWE641" s="45"/>
      <c r="EWF641" s="45"/>
      <c r="EWG641" s="45"/>
      <c r="EWH641" s="45"/>
      <c r="EWI641" s="45"/>
      <c r="EWJ641" s="45"/>
      <c r="EWK641" s="45"/>
      <c r="EWL641" s="45"/>
      <c r="EWM641" s="45"/>
      <c r="EWN641" s="45"/>
      <c r="EWO641" s="45"/>
      <c r="EWP641" s="45"/>
      <c r="EWQ641" s="45"/>
      <c r="EWR641" s="45"/>
      <c r="EWS641" s="45"/>
      <c r="EWT641" s="45"/>
      <c r="EWU641" s="45"/>
      <c r="EWV641" s="45"/>
      <c r="EWW641" s="45"/>
      <c r="EWX641" s="45"/>
      <c r="EWY641" s="45"/>
      <c r="EWZ641" s="45"/>
      <c r="EXA641" s="45"/>
      <c r="EXB641" s="45"/>
      <c r="EXC641" s="45"/>
      <c r="EXD641" s="45"/>
      <c r="EXE641" s="45"/>
      <c r="EXF641" s="45"/>
      <c r="EXG641" s="45"/>
      <c r="EXH641" s="45"/>
      <c r="EXI641" s="45"/>
      <c r="EXJ641" s="45"/>
      <c r="EXK641" s="45"/>
      <c r="EXL641" s="45"/>
      <c r="EXM641" s="45"/>
      <c r="EXN641" s="45"/>
      <c r="EXO641" s="45"/>
      <c r="EXP641" s="45"/>
      <c r="EXQ641" s="45"/>
      <c r="EXR641" s="45"/>
      <c r="EXS641" s="45"/>
      <c r="EXT641" s="45"/>
      <c r="EXU641" s="45"/>
      <c r="EXV641" s="45"/>
      <c r="EXW641" s="45"/>
      <c r="EXX641" s="45"/>
      <c r="EXY641" s="45"/>
      <c r="EXZ641" s="45"/>
      <c r="EYA641" s="45"/>
      <c r="EYB641" s="45"/>
      <c r="EYC641" s="45"/>
      <c r="EYD641" s="45"/>
      <c r="EYE641" s="45"/>
      <c r="EYF641" s="45"/>
      <c r="EYG641" s="45"/>
      <c r="EYH641" s="45"/>
      <c r="EYI641" s="45"/>
      <c r="EYJ641" s="45"/>
      <c r="EYK641" s="45"/>
      <c r="EYL641" s="45"/>
      <c r="EYM641" s="45"/>
      <c r="EYN641" s="45"/>
      <c r="EYO641" s="45"/>
      <c r="EYP641" s="45"/>
      <c r="EYQ641" s="45"/>
      <c r="EYR641" s="45"/>
      <c r="EYS641" s="45"/>
      <c r="EYT641" s="45"/>
      <c r="EYU641" s="45"/>
      <c r="EYV641" s="45"/>
      <c r="EYW641" s="45"/>
      <c r="EYX641" s="45"/>
      <c r="EYY641" s="45"/>
      <c r="EYZ641" s="45"/>
      <c r="EZA641" s="45"/>
      <c r="EZB641" s="45"/>
      <c r="EZC641" s="45"/>
      <c r="EZD641" s="45"/>
      <c r="EZE641" s="45"/>
      <c r="EZF641" s="45"/>
      <c r="EZG641" s="45"/>
      <c r="EZH641" s="45"/>
      <c r="EZI641" s="45"/>
      <c r="EZJ641" s="45"/>
      <c r="EZK641" s="45"/>
      <c r="EZL641" s="45"/>
      <c r="EZM641" s="45"/>
      <c r="EZN641" s="45"/>
      <c r="EZO641" s="45"/>
      <c r="EZP641" s="45"/>
      <c r="EZQ641" s="45"/>
      <c r="EZR641" s="45"/>
      <c r="EZS641" s="45"/>
      <c r="EZT641" s="45"/>
      <c r="EZU641" s="45"/>
      <c r="EZV641" s="45"/>
      <c r="EZW641" s="45"/>
      <c r="EZX641" s="45"/>
      <c r="EZY641" s="45"/>
      <c r="EZZ641" s="45"/>
      <c r="FAA641" s="45"/>
      <c r="FAB641" s="45"/>
      <c r="FAC641" s="45"/>
      <c r="FAD641" s="45"/>
      <c r="FAE641" s="45"/>
      <c r="FAF641" s="45"/>
      <c r="FAG641" s="45"/>
      <c r="FAH641" s="45"/>
      <c r="FAI641" s="45"/>
      <c r="FAJ641" s="45"/>
      <c r="FAK641" s="45"/>
      <c r="FAL641" s="45"/>
      <c r="FAM641" s="45"/>
      <c r="FAN641" s="45"/>
      <c r="FAO641" s="45"/>
      <c r="FAP641" s="45"/>
      <c r="FAQ641" s="45"/>
      <c r="FAR641" s="45"/>
      <c r="FAS641" s="45"/>
      <c r="FAT641" s="45"/>
      <c r="FAU641" s="45"/>
      <c r="FAV641" s="45"/>
      <c r="FAW641" s="45"/>
      <c r="FAX641" s="45"/>
      <c r="FAY641" s="45"/>
      <c r="FAZ641" s="45"/>
      <c r="FBA641" s="45"/>
      <c r="FBB641" s="45"/>
      <c r="FBC641" s="45"/>
      <c r="FBD641" s="45"/>
      <c r="FBE641" s="45"/>
      <c r="FBF641" s="45"/>
      <c r="FBG641" s="45"/>
      <c r="FBH641" s="45"/>
      <c r="FBI641" s="45"/>
      <c r="FBJ641" s="45"/>
      <c r="FBK641" s="45"/>
      <c r="FBL641" s="45"/>
      <c r="FBM641" s="45"/>
      <c r="FBN641" s="45"/>
      <c r="FBO641" s="45"/>
      <c r="FBP641" s="45"/>
      <c r="FBQ641" s="45"/>
      <c r="FBR641" s="45"/>
      <c r="FBS641" s="45"/>
      <c r="FBT641" s="45"/>
      <c r="FBU641" s="45"/>
      <c r="FBV641" s="45"/>
      <c r="FBW641" s="45"/>
      <c r="FBX641" s="45"/>
      <c r="FBY641" s="45"/>
      <c r="FBZ641" s="45"/>
      <c r="FCA641" s="45"/>
      <c r="FCB641" s="45"/>
      <c r="FCC641" s="45"/>
      <c r="FCD641" s="45"/>
      <c r="FCE641" s="45"/>
      <c r="FCF641" s="45"/>
      <c r="FCG641" s="45"/>
      <c r="FCH641" s="45"/>
      <c r="FCI641" s="45"/>
      <c r="FCJ641" s="45"/>
      <c r="FCK641" s="45"/>
      <c r="FCL641" s="45"/>
      <c r="FCM641" s="45"/>
      <c r="FCN641" s="45"/>
      <c r="FCO641" s="45"/>
      <c r="FCP641" s="45"/>
      <c r="FCQ641" s="45"/>
      <c r="FCR641" s="45"/>
      <c r="FCS641" s="45"/>
      <c r="FCT641" s="45"/>
      <c r="FCU641" s="45"/>
      <c r="FCV641" s="45"/>
      <c r="FCW641" s="45"/>
      <c r="FCX641" s="45"/>
      <c r="FCY641" s="45"/>
      <c r="FCZ641" s="45"/>
      <c r="FDA641" s="45"/>
      <c r="FDB641" s="45"/>
      <c r="FDC641" s="45"/>
      <c r="FDD641" s="45"/>
      <c r="FDE641" s="45"/>
      <c r="FDF641" s="45"/>
      <c r="FDG641" s="45"/>
      <c r="FDH641" s="45"/>
      <c r="FDI641" s="45"/>
      <c r="FDJ641" s="45"/>
      <c r="FDK641" s="45"/>
      <c r="FDL641" s="45"/>
      <c r="FDM641" s="45"/>
      <c r="FDN641" s="45"/>
      <c r="FDO641" s="45"/>
      <c r="FDP641" s="45"/>
      <c r="FDQ641" s="45"/>
      <c r="FDR641" s="45"/>
      <c r="FDS641" s="45"/>
      <c r="FDT641" s="45"/>
      <c r="FDU641" s="45"/>
      <c r="FDV641" s="45"/>
      <c r="FDW641" s="45"/>
      <c r="FDX641" s="45"/>
      <c r="FDY641" s="45"/>
      <c r="FDZ641" s="45"/>
      <c r="FEA641" s="45"/>
      <c r="FEB641" s="45"/>
      <c r="FEC641" s="45"/>
      <c r="FED641" s="45"/>
      <c r="FEE641" s="45"/>
      <c r="FEF641" s="45"/>
      <c r="FEG641" s="45"/>
      <c r="FEH641" s="45"/>
      <c r="FEI641" s="45"/>
      <c r="FEJ641" s="45"/>
      <c r="FEK641" s="45"/>
      <c r="FEL641" s="45"/>
      <c r="FEM641" s="45"/>
      <c r="FEN641" s="45"/>
      <c r="FEO641" s="45"/>
      <c r="FEP641" s="45"/>
      <c r="FEQ641" s="45"/>
      <c r="FER641" s="45"/>
      <c r="FES641" s="45"/>
      <c r="FET641" s="45"/>
      <c r="FEU641" s="45"/>
      <c r="FEV641" s="45"/>
      <c r="FEW641" s="45"/>
      <c r="FEX641" s="45"/>
      <c r="FEY641" s="45"/>
      <c r="FEZ641" s="45"/>
      <c r="FFA641" s="45"/>
      <c r="FFB641" s="45"/>
      <c r="FFC641" s="45"/>
      <c r="FFD641" s="45"/>
      <c r="FFE641" s="45"/>
      <c r="FFF641" s="45"/>
      <c r="FFG641" s="45"/>
      <c r="FFH641" s="45"/>
      <c r="FFI641" s="45"/>
      <c r="FFJ641" s="45"/>
      <c r="FFK641" s="45"/>
      <c r="FFL641" s="45"/>
      <c r="FFM641" s="45"/>
      <c r="FFN641" s="45"/>
      <c r="FFO641" s="45"/>
      <c r="FFP641" s="45"/>
      <c r="FFQ641" s="45"/>
      <c r="FFR641" s="45"/>
      <c r="FFS641" s="45"/>
      <c r="FFT641" s="45"/>
      <c r="FFU641" s="45"/>
      <c r="FFV641" s="45"/>
      <c r="FFW641" s="45"/>
      <c r="FFX641" s="45"/>
      <c r="FFY641" s="45"/>
      <c r="FFZ641" s="45"/>
      <c r="FGA641" s="45"/>
      <c r="FGB641" s="45"/>
      <c r="FGC641" s="45"/>
      <c r="FGD641" s="45"/>
      <c r="FGE641" s="45"/>
      <c r="FGF641" s="45"/>
      <c r="FGG641" s="45"/>
      <c r="FGH641" s="45"/>
      <c r="FGI641" s="45"/>
      <c r="FGJ641" s="45"/>
      <c r="FGK641" s="45"/>
      <c r="FGL641" s="45"/>
      <c r="FGM641" s="45"/>
      <c r="FGN641" s="45"/>
      <c r="FGO641" s="45"/>
      <c r="FGP641" s="45"/>
      <c r="FGQ641" s="45"/>
      <c r="FGR641" s="45"/>
      <c r="FGS641" s="45"/>
      <c r="FGT641" s="45"/>
      <c r="FGU641" s="45"/>
      <c r="FGV641" s="45"/>
      <c r="FGW641" s="45"/>
      <c r="FGX641" s="45"/>
      <c r="FGY641" s="45"/>
      <c r="FGZ641" s="45"/>
      <c r="FHA641" s="45"/>
      <c r="FHB641" s="45"/>
      <c r="FHC641" s="45"/>
      <c r="FHD641" s="45"/>
      <c r="FHE641" s="45"/>
      <c r="FHF641" s="45"/>
      <c r="FHG641" s="45"/>
      <c r="FHH641" s="45"/>
      <c r="FHI641" s="45"/>
      <c r="FHJ641" s="45"/>
      <c r="FHK641" s="45"/>
      <c r="FHL641" s="45"/>
      <c r="FHM641" s="45"/>
      <c r="FHN641" s="45"/>
      <c r="FHO641" s="45"/>
      <c r="FHP641" s="45"/>
      <c r="FHQ641" s="45"/>
      <c r="FHR641" s="45"/>
      <c r="FHS641" s="45"/>
      <c r="FHT641" s="45"/>
      <c r="FHU641" s="45"/>
      <c r="FHV641" s="45"/>
      <c r="FHW641" s="45"/>
      <c r="FHX641" s="45"/>
      <c r="FHY641" s="45"/>
      <c r="FHZ641" s="45"/>
      <c r="FIA641" s="45"/>
      <c r="FIB641" s="45"/>
      <c r="FIC641" s="45"/>
      <c r="FID641" s="45"/>
      <c r="FIE641" s="45"/>
      <c r="FIF641" s="45"/>
      <c r="FIG641" s="45"/>
      <c r="FIH641" s="45"/>
      <c r="FII641" s="45"/>
      <c r="FIJ641" s="45"/>
      <c r="FIK641" s="45"/>
      <c r="FIL641" s="45"/>
      <c r="FIM641" s="45"/>
      <c r="FIN641" s="45"/>
      <c r="FIO641" s="45"/>
      <c r="FIP641" s="45"/>
      <c r="FIQ641" s="45"/>
      <c r="FIR641" s="45"/>
      <c r="FIS641" s="45"/>
      <c r="FIT641" s="45"/>
      <c r="FIU641" s="45"/>
      <c r="FIV641" s="45"/>
      <c r="FIW641" s="45"/>
      <c r="FIX641" s="45"/>
      <c r="FIY641" s="45"/>
      <c r="FIZ641" s="45"/>
      <c r="FJA641" s="45"/>
      <c r="FJB641" s="45"/>
      <c r="FJC641" s="45"/>
      <c r="FJD641" s="45"/>
      <c r="FJE641" s="45"/>
      <c r="FJF641" s="45"/>
      <c r="FJG641" s="45"/>
      <c r="FJH641" s="45"/>
      <c r="FJI641" s="45"/>
      <c r="FJJ641" s="45"/>
      <c r="FJK641" s="45"/>
      <c r="FJL641" s="45"/>
      <c r="FJM641" s="45"/>
      <c r="FJN641" s="45"/>
      <c r="FJO641" s="45"/>
      <c r="FJP641" s="45"/>
      <c r="FJQ641" s="45"/>
      <c r="FJR641" s="45"/>
      <c r="FJS641" s="45"/>
      <c r="FJT641" s="45"/>
      <c r="FJU641" s="45"/>
      <c r="FJV641" s="45"/>
      <c r="FJW641" s="45"/>
      <c r="FJX641" s="45"/>
      <c r="FJY641" s="45"/>
      <c r="FJZ641" s="45"/>
      <c r="FKA641" s="45"/>
      <c r="FKB641" s="45"/>
      <c r="FKC641" s="45"/>
      <c r="FKD641" s="45"/>
      <c r="FKE641" s="45"/>
      <c r="FKF641" s="45"/>
      <c r="FKG641" s="45"/>
      <c r="FKH641" s="45"/>
      <c r="FKI641" s="45"/>
      <c r="FKJ641" s="45"/>
      <c r="FKK641" s="45"/>
      <c r="FKL641" s="45"/>
      <c r="FKM641" s="45"/>
      <c r="FKN641" s="45"/>
      <c r="FKO641" s="45"/>
      <c r="FKP641" s="45"/>
      <c r="FKQ641" s="45"/>
      <c r="FKR641" s="45"/>
      <c r="FKS641" s="45"/>
    </row>
    <row r="642" spans="1:4361" s="9" customFormat="1" ht="49.5" customHeight="1">
      <c r="A642" s="80"/>
      <c r="B642" s="27"/>
      <c r="C642" s="15" t="s">
        <v>614</v>
      </c>
      <c r="D642" s="15"/>
      <c r="E642" s="128" t="s">
        <v>615</v>
      </c>
      <c r="F642" s="23">
        <v>8184.518</v>
      </c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5"/>
      <c r="BN642" s="45"/>
      <c r="BO642" s="45"/>
      <c r="BP642" s="45"/>
      <c r="BQ642" s="45"/>
      <c r="BR642" s="45"/>
      <c r="BS642" s="45"/>
      <c r="BT642" s="45"/>
      <c r="BU642" s="45"/>
      <c r="BV642" s="45"/>
      <c r="BW642" s="45"/>
      <c r="BX642" s="45"/>
      <c r="BY642" s="45"/>
      <c r="BZ642" s="45"/>
      <c r="CA642" s="45"/>
      <c r="CB642" s="45"/>
      <c r="CC642" s="45"/>
      <c r="CD642" s="45"/>
      <c r="CE642" s="45"/>
      <c r="CF642" s="45"/>
      <c r="CG642" s="45"/>
      <c r="CH642" s="45"/>
      <c r="CI642" s="45"/>
      <c r="CJ642" s="45"/>
      <c r="CK642" s="45"/>
      <c r="CL642" s="45"/>
      <c r="CM642" s="45"/>
      <c r="CN642" s="45"/>
      <c r="CO642" s="45"/>
      <c r="CP642" s="45"/>
      <c r="CQ642" s="45"/>
      <c r="CR642" s="45"/>
      <c r="CS642" s="45"/>
      <c r="CT642" s="45"/>
      <c r="CU642" s="45"/>
      <c r="CV642" s="45"/>
      <c r="CW642" s="45"/>
      <c r="CX642" s="45"/>
      <c r="CY642" s="45"/>
      <c r="CZ642" s="45"/>
      <c r="DA642" s="45"/>
      <c r="DB642" s="45"/>
      <c r="DC642" s="45"/>
      <c r="DD642" s="45"/>
      <c r="DE642" s="45"/>
      <c r="DF642" s="45"/>
      <c r="DG642" s="45"/>
      <c r="DH642" s="45"/>
      <c r="DI642" s="45"/>
      <c r="DJ642" s="45"/>
      <c r="DK642" s="45"/>
      <c r="DL642" s="45"/>
      <c r="DM642" s="45"/>
      <c r="DN642" s="45"/>
      <c r="DO642" s="45"/>
      <c r="DP642" s="45"/>
      <c r="DQ642" s="45"/>
      <c r="DR642" s="45"/>
      <c r="DS642" s="45"/>
      <c r="DT642" s="45"/>
      <c r="DU642" s="45"/>
      <c r="DV642" s="45"/>
      <c r="DW642" s="45"/>
      <c r="DX642" s="45"/>
      <c r="DY642" s="45"/>
      <c r="DZ642" s="45"/>
      <c r="EA642" s="45"/>
      <c r="EB642" s="45"/>
      <c r="EC642" s="45"/>
      <c r="ED642" s="45"/>
      <c r="EE642" s="45"/>
      <c r="EF642" s="45"/>
      <c r="EG642" s="45"/>
      <c r="EH642" s="45"/>
      <c r="EI642" s="45"/>
      <c r="EJ642" s="45"/>
      <c r="EK642" s="45"/>
      <c r="EL642" s="45"/>
      <c r="EM642" s="45"/>
      <c r="EN642" s="45"/>
      <c r="EO642" s="45"/>
      <c r="EP642" s="45"/>
      <c r="EQ642" s="45"/>
      <c r="ER642" s="45"/>
      <c r="ES642" s="45"/>
      <c r="ET642" s="45"/>
      <c r="EU642" s="45"/>
      <c r="EV642" s="45"/>
      <c r="EW642" s="45"/>
      <c r="EX642" s="45"/>
      <c r="EY642" s="45"/>
      <c r="EZ642" s="45"/>
      <c r="FA642" s="45"/>
      <c r="FB642" s="45"/>
      <c r="FC642" s="45"/>
      <c r="FD642" s="45"/>
      <c r="FE642" s="45"/>
      <c r="FF642" s="45"/>
      <c r="FG642" s="45"/>
      <c r="FH642" s="45"/>
      <c r="FI642" s="45"/>
      <c r="FJ642" s="45"/>
      <c r="FK642" s="45"/>
      <c r="FL642" s="45"/>
      <c r="FM642" s="45"/>
      <c r="FN642" s="45"/>
      <c r="FO642" s="45"/>
      <c r="FP642" s="45"/>
      <c r="FQ642" s="45"/>
      <c r="FR642" s="45"/>
      <c r="FS642" s="45"/>
      <c r="FT642" s="45"/>
      <c r="FU642" s="45"/>
      <c r="FV642" s="45"/>
      <c r="FW642" s="45"/>
      <c r="FX642" s="45"/>
      <c r="FY642" s="45"/>
      <c r="FZ642" s="45"/>
      <c r="GA642" s="45"/>
      <c r="GB642" s="45"/>
      <c r="GC642" s="45"/>
      <c r="GD642" s="45"/>
      <c r="GE642" s="45"/>
      <c r="GF642" s="45"/>
      <c r="GG642" s="45"/>
      <c r="GH642" s="45"/>
      <c r="GI642" s="45"/>
      <c r="GJ642" s="45"/>
      <c r="GK642" s="45"/>
      <c r="GL642" s="45"/>
      <c r="GM642" s="45"/>
      <c r="GN642" s="45"/>
      <c r="GO642" s="45"/>
      <c r="GP642" s="45"/>
      <c r="GQ642" s="45"/>
      <c r="GR642" s="45"/>
      <c r="GS642" s="45"/>
      <c r="GT642" s="45"/>
      <c r="GU642" s="45"/>
      <c r="GV642" s="45"/>
      <c r="GW642" s="45"/>
      <c r="GX642" s="45"/>
      <c r="GY642" s="45"/>
      <c r="GZ642" s="45"/>
      <c r="HA642" s="45"/>
      <c r="HB642" s="45"/>
      <c r="HC642" s="45"/>
      <c r="HD642" s="45"/>
      <c r="HE642" s="45"/>
      <c r="HF642" s="45"/>
      <c r="HG642" s="45"/>
      <c r="HH642" s="45"/>
      <c r="HI642" s="45"/>
      <c r="HJ642" s="45"/>
      <c r="HK642" s="45"/>
      <c r="HL642" s="45"/>
      <c r="HM642" s="45"/>
      <c r="HN642" s="45"/>
      <c r="HO642" s="45"/>
      <c r="HP642" s="45"/>
      <c r="HQ642" s="45"/>
      <c r="HR642" s="45"/>
      <c r="HS642" s="45"/>
      <c r="HT642" s="45"/>
      <c r="HU642" s="45"/>
      <c r="HV642" s="45"/>
      <c r="HW642" s="45"/>
      <c r="HX642" s="45"/>
      <c r="HY642" s="45"/>
      <c r="HZ642" s="45"/>
      <c r="IA642" s="45"/>
      <c r="IB642" s="45"/>
      <c r="IC642" s="45"/>
      <c r="ID642" s="45"/>
      <c r="IE642" s="45"/>
      <c r="IF642" s="45"/>
      <c r="IG642" s="45"/>
      <c r="IH642" s="45"/>
      <c r="II642" s="45"/>
      <c r="IJ642" s="45"/>
      <c r="IK642" s="45"/>
      <c r="IL642" s="45"/>
      <c r="IM642" s="45"/>
      <c r="IN642" s="45"/>
      <c r="IO642" s="45"/>
      <c r="IP642" s="45"/>
      <c r="IQ642" s="45"/>
      <c r="IR642" s="45"/>
      <c r="IS642" s="45"/>
      <c r="IT642" s="45"/>
      <c r="IU642" s="45"/>
      <c r="IV642" s="45"/>
      <c r="IW642" s="45"/>
      <c r="IX642" s="45"/>
      <c r="IY642" s="45"/>
      <c r="IZ642" s="45"/>
      <c r="JA642" s="45"/>
      <c r="JB642" s="45"/>
      <c r="JC642" s="45"/>
      <c r="JD642" s="45"/>
      <c r="JE642" s="45"/>
      <c r="JF642" s="45"/>
      <c r="JG642" s="45"/>
      <c r="JH642" s="45"/>
      <c r="JI642" s="45"/>
      <c r="JJ642" s="45"/>
      <c r="JK642" s="45"/>
      <c r="JL642" s="45"/>
      <c r="JM642" s="45"/>
      <c r="JN642" s="45"/>
      <c r="JO642" s="45"/>
      <c r="JP642" s="45"/>
      <c r="JQ642" s="45"/>
      <c r="JR642" s="45"/>
      <c r="JS642" s="45"/>
      <c r="JT642" s="45"/>
      <c r="JU642" s="45"/>
      <c r="JV642" s="45"/>
      <c r="JW642" s="45"/>
      <c r="JX642" s="45"/>
      <c r="JY642" s="45"/>
      <c r="JZ642" s="45"/>
      <c r="KA642" s="45"/>
      <c r="KB642" s="45"/>
      <c r="KC642" s="45"/>
      <c r="KD642" s="45"/>
      <c r="KE642" s="45"/>
      <c r="KF642" s="45"/>
      <c r="KG642" s="45"/>
      <c r="KH642" s="45"/>
      <c r="KI642" s="45"/>
      <c r="KJ642" s="45"/>
      <c r="KK642" s="45"/>
      <c r="KL642" s="45"/>
      <c r="KM642" s="45"/>
      <c r="KN642" s="45"/>
      <c r="KO642" s="45"/>
      <c r="KP642" s="45"/>
      <c r="KQ642" s="45"/>
      <c r="KR642" s="45"/>
      <c r="KS642" s="45"/>
      <c r="KT642" s="45"/>
      <c r="KU642" s="45"/>
      <c r="KV642" s="45"/>
      <c r="KW642" s="45"/>
      <c r="KX642" s="45"/>
      <c r="KY642" s="45"/>
      <c r="KZ642" s="45"/>
      <c r="LA642" s="45"/>
      <c r="LB642" s="45"/>
      <c r="LC642" s="45"/>
      <c r="LD642" s="45"/>
      <c r="LE642" s="45"/>
      <c r="LF642" s="45"/>
      <c r="LG642" s="45"/>
      <c r="LH642" s="45"/>
      <c r="LI642" s="45"/>
      <c r="LJ642" s="45"/>
      <c r="LK642" s="45"/>
      <c r="LL642" s="45"/>
      <c r="LM642" s="45"/>
      <c r="LN642" s="45"/>
      <c r="LO642" s="45"/>
      <c r="LP642" s="45"/>
      <c r="LQ642" s="45"/>
      <c r="LR642" s="45"/>
      <c r="LS642" s="45"/>
      <c r="LT642" s="45"/>
      <c r="LU642" s="45"/>
      <c r="LV642" s="45"/>
      <c r="LW642" s="45"/>
      <c r="LX642" s="45"/>
      <c r="LY642" s="45"/>
      <c r="LZ642" s="45"/>
      <c r="MA642" s="45"/>
      <c r="MB642" s="45"/>
      <c r="MC642" s="45"/>
      <c r="MD642" s="45"/>
      <c r="ME642" s="45"/>
      <c r="MF642" s="45"/>
      <c r="MG642" s="45"/>
      <c r="MH642" s="45"/>
      <c r="MI642" s="45"/>
      <c r="MJ642" s="45"/>
      <c r="MK642" s="45"/>
      <c r="ML642" s="45"/>
      <c r="MM642" s="45"/>
      <c r="MN642" s="45"/>
      <c r="MO642" s="45"/>
      <c r="MP642" s="45"/>
      <c r="MQ642" s="45"/>
      <c r="MR642" s="45"/>
      <c r="MS642" s="45"/>
      <c r="MT642" s="45"/>
      <c r="MU642" s="45"/>
      <c r="MV642" s="45"/>
      <c r="MW642" s="45"/>
      <c r="MX642" s="45"/>
      <c r="MY642" s="45"/>
      <c r="MZ642" s="45"/>
      <c r="NA642" s="45"/>
      <c r="NB642" s="45"/>
      <c r="NC642" s="45"/>
      <c r="ND642" s="45"/>
      <c r="NE642" s="45"/>
      <c r="NF642" s="45"/>
      <c r="NG642" s="45"/>
      <c r="NH642" s="45"/>
      <c r="NI642" s="45"/>
      <c r="NJ642" s="45"/>
      <c r="NK642" s="45"/>
      <c r="NL642" s="45"/>
      <c r="NM642" s="45"/>
      <c r="NN642" s="45"/>
      <c r="NO642" s="45"/>
      <c r="NP642" s="45"/>
      <c r="NQ642" s="45"/>
      <c r="NR642" s="45"/>
      <c r="NS642" s="45"/>
      <c r="NT642" s="45"/>
      <c r="NU642" s="45"/>
      <c r="NV642" s="45"/>
      <c r="NW642" s="45"/>
      <c r="NX642" s="45"/>
      <c r="NY642" s="45"/>
      <c r="NZ642" s="45"/>
      <c r="OA642" s="45"/>
      <c r="OB642" s="45"/>
      <c r="OC642" s="45"/>
      <c r="OD642" s="45"/>
      <c r="OE642" s="45"/>
      <c r="OF642" s="45"/>
      <c r="OG642" s="45"/>
      <c r="OH642" s="45"/>
      <c r="OI642" s="45"/>
      <c r="OJ642" s="45"/>
      <c r="OK642" s="45"/>
      <c r="OL642" s="45"/>
      <c r="OM642" s="45"/>
      <c r="ON642" s="45"/>
      <c r="OO642" s="45"/>
      <c r="OP642" s="45"/>
      <c r="OQ642" s="45"/>
      <c r="OR642" s="45"/>
      <c r="OS642" s="45"/>
      <c r="OT642" s="45"/>
      <c r="OU642" s="45"/>
      <c r="OV642" s="45"/>
      <c r="OW642" s="45"/>
      <c r="OX642" s="45"/>
      <c r="OY642" s="45"/>
      <c r="OZ642" s="45"/>
      <c r="PA642" s="45"/>
      <c r="PB642" s="45"/>
      <c r="PC642" s="45"/>
      <c r="PD642" s="45"/>
      <c r="PE642" s="45"/>
      <c r="PF642" s="45"/>
      <c r="PG642" s="45"/>
      <c r="PH642" s="45"/>
      <c r="PI642" s="45"/>
      <c r="PJ642" s="45"/>
      <c r="PK642" s="45"/>
      <c r="PL642" s="45"/>
      <c r="PM642" s="45"/>
      <c r="PN642" s="45"/>
      <c r="PO642" s="45"/>
      <c r="PP642" s="45"/>
      <c r="PQ642" s="45"/>
      <c r="PR642" s="45"/>
      <c r="PS642" s="45"/>
      <c r="PT642" s="45"/>
      <c r="PU642" s="45"/>
      <c r="PV642" s="45"/>
      <c r="PW642" s="45"/>
      <c r="PX642" s="45"/>
      <c r="PY642" s="45"/>
      <c r="PZ642" s="45"/>
      <c r="QA642" s="45"/>
      <c r="QB642" s="45"/>
      <c r="QC642" s="45"/>
      <c r="QD642" s="45"/>
      <c r="QE642" s="45"/>
      <c r="QF642" s="45"/>
      <c r="QG642" s="45"/>
      <c r="QH642" s="45"/>
      <c r="QI642" s="45"/>
      <c r="QJ642" s="45"/>
      <c r="QK642" s="45"/>
      <c r="QL642" s="45"/>
      <c r="QM642" s="45"/>
      <c r="QN642" s="45"/>
      <c r="QO642" s="45"/>
      <c r="QP642" s="45"/>
      <c r="QQ642" s="45"/>
      <c r="QR642" s="45"/>
      <c r="QS642" s="45"/>
      <c r="QT642" s="45"/>
      <c r="QU642" s="45"/>
      <c r="QV642" s="45"/>
      <c r="QW642" s="45"/>
      <c r="QX642" s="45"/>
      <c r="QY642" s="45"/>
      <c r="QZ642" s="45"/>
      <c r="RA642" s="45"/>
      <c r="RB642" s="45"/>
      <c r="RC642" s="45"/>
      <c r="RD642" s="45"/>
      <c r="RE642" s="45"/>
      <c r="RF642" s="45"/>
      <c r="RG642" s="45"/>
      <c r="RH642" s="45"/>
      <c r="RI642" s="45"/>
      <c r="RJ642" s="45"/>
      <c r="RK642" s="45"/>
      <c r="RL642" s="45"/>
      <c r="RM642" s="45"/>
      <c r="RN642" s="45"/>
      <c r="RO642" s="45"/>
      <c r="RP642" s="45"/>
      <c r="RQ642" s="45"/>
      <c r="RR642" s="45"/>
      <c r="RS642" s="45"/>
      <c r="RT642" s="45"/>
      <c r="RU642" s="45"/>
      <c r="RV642" s="45"/>
      <c r="RW642" s="45"/>
      <c r="RX642" s="45"/>
      <c r="RY642" s="45"/>
      <c r="RZ642" s="45"/>
      <c r="SA642" s="45"/>
      <c r="SB642" s="45"/>
      <c r="SC642" s="45"/>
      <c r="SD642" s="45"/>
      <c r="SE642" s="45"/>
      <c r="SF642" s="45"/>
      <c r="SG642" s="45"/>
      <c r="SH642" s="45"/>
      <c r="SI642" s="45"/>
      <c r="SJ642" s="45"/>
      <c r="SK642" s="45"/>
      <c r="SL642" s="45"/>
      <c r="SM642" s="45"/>
      <c r="SN642" s="45"/>
      <c r="SO642" s="45"/>
      <c r="SP642" s="45"/>
      <c r="SQ642" s="45"/>
      <c r="SR642" s="45"/>
      <c r="SS642" s="45"/>
      <c r="ST642" s="45"/>
      <c r="SU642" s="45"/>
      <c r="SV642" s="45"/>
      <c r="SW642" s="45"/>
      <c r="SX642" s="45"/>
      <c r="SY642" s="45"/>
      <c r="SZ642" s="45"/>
      <c r="TA642" s="45"/>
      <c r="TB642" s="45"/>
      <c r="TC642" s="45"/>
      <c r="TD642" s="45"/>
      <c r="TE642" s="45"/>
      <c r="TF642" s="45"/>
      <c r="TG642" s="45"/>
      <c r="TH642" s="45"/>
      <c r="TI642" s="45"/>
      <c r="TJ642" s="45"/>
      <c r="TK642" s="45"/>
      <c r="TL642" s="45"/>
      <c r="TM642" s="45"/>
      <c r="TN642" s="45"/>
      <c r="TO642" s="45"/>
      <c r="TP642" s="45"/>
      <c r="TQ642" s="45"/>
      <c r="TR642" s="45"/>
      <c r="TS642" s="45"/>
      <c r="TT642" s="45"/>
      <c r="TU642" s="45"/>
      <c r="TV642" s="45"/>
      <c r="TW642" s="45"/>
      <c r="TX642" s="45"/>
      <c r="TY642" s="45"/>
      <c r="TZ642" s="45"/>
      <c r="UA642" s="45"/>
      <c r="UB642" s="45"/>
      <c r="UC642" s="45"/>
      <c r="UD642" s="45"/>
      <c r="UE642" s="45"/>
      <c r="UF642" s="45"/>
      <c r="UG642" s="45"/>
      <c r="UH642" s="45"/>
      <c r="UI642" s="45"/>
      <c r="UJ642" s="45"/>
      <c r="UK642" s="45"/>
      <c r="UL642" s="45"/>
      <c r="UM642" s="45"/>
      <c r="UN642" s="45"/>
      <c r="UO642" s="45"/>
      <c r="UP642" s="45"/>
      <c r="UQ642" s="45"/>
      <c r="UR642" s="45"/>
      <c r="US642" s="45"/>
      <c r="UT642" s="45"/>
      <c r="UU642" s="45"/>
      <c r="UV642" s="45"/>
      <c r="UW642" s="45"/>
      <c r="UX642" s="45"/>
      <c r="UY642" s="45"/>
      <c r="UZ642" s="45"/>
      <c r="VA642" s="45"/>
      <c r="VB642" s="45"/>
      <c r="VC642" s="45"/>
      <c r="VD642" s="45"/>
      <c r="VE642" s="45"/>
      <c r="VF642" s="45"/>
      <c r="VG642" s="45"/>
      <c r="VH642" s="45"/>
      <c r="VI642" s="45"/>
      <c r="VJ642" s="45"/>
      <c r="VK642" s="45"/>
      <c r="VL642" s="45"/>
      <c r="VM642" s="45"/>
      <c r="VN642" s="45"/>
      <c r="VO642" s="45"/>
      <c r="VP642" s="45"/>
      <c r="VQ642" s="45"/>
      <c r="VR642" s="45"/>
      <c r="VS642" s="45"/>
      <c r="VT642" s="45"/>
      <c r="VU642" s="45"/>
      <c r="VV642" s="45"/>
      <c r="VW642" s="45"/>
      <c r="VX642" s="45"/>
      <c r="VY642" s="45"/>
      <c r="VZ642" s="45"/>
      <c r="WA642" s="45"/>
      <c r="WB642" s="45"/>
      <c r="WC642" s="45"/>
      <c r="WD642" s="45"/>
      <c r="WE642" s="45"/>
      <c r="WF642" s="45"/>
      <c r="WG642" s="45"/>
      <c r="WH642" s="45"/>
      <c r="WI642" s="45"/>
      <c r="WJ642" s="45"/>
      <c r="WK642" s="45"/>
      <c r="WL642" s="45"/>
      <c r="WM642" s="45"/>
      <c r="WN642" s="45"/>
      <c r="WO642" s="45"/>
      <c r="WP642" s="45"/>
      <c r="WQ642" s="45"/>
      <c r="WR642" s="45"/>
      <c r="WS642" s="45"/>
      <c r="WT642" s="45"/>
      <c r="WU642" s="45"/>
      <c r="WV642" s="45"/>
      <c r="WW642" s="45"/>
      <c r="WX642" s="45"/>
      <c r="WY642" s="45"/>
      <c r="WZ642" s="45"/>
      <c r="XA642" s="45"/>
      <c r="XB642" s="45"/>
      <c r="XC642" s="45"/>
      <c r="XD642" s="45"/>
      <c r="XE642" s="45"/>
      <c r="XF642" s="45"/>
      <c r="XG642" s="45"/>
      <c r="XH642" s="45"/>
      <c r="XI642" s="45"/>
      <c r="XJ642" s="45"/>
      <c r="XK642" s="45"/>
      <c r="XL642" s="45"/>
      <c r="XM642" s="45"/>
      <c r="XN642" s="45"/>
      <c r="XO642" s="45"/>
      <c r="XP642" s="45"/>
      <c r="XQ642" s="45"/>
      <c r="XR642" s="45"/>
      <c r="XS642" s="45"/>
      <c r="XT642" s="45"/>
      <c r="XU642" s="45"/>
      <c r="XV642" s="45"/>
      <c r="XW642" s="45"/>
      <c r="XX642" s="45"/>
      <c r="XY642" s="45"/>
      <c r="XZ642" s="45"/>
      <c r="YA642" s="45"/>
      <c r="YB642" s="45"/>
      <c r="YC642" s="45"/>
      <c r="YD642" s="45"/>
      <c r="YE642" s="45"/>
      <c r="YF642" s="45"/>
      <c r="YG642" s="45"/>
      <c r="YH642" s="45"/>
      <c r="YI642" s="45"/>
      <c r="YJ642" s="45"/>
      <c r="YK642" s="45"/>
      <c r="YL642" s="45"/>
      <c r="YM642" s="45"/>
      <c r="YN642" s="45"/>
      <c r="YO642" s="45"/>
      <c r="YP642" s="45"/>
      <c r="YQ642" s="45"/>
      <c r="YR642" s="45"/>
      <c r="YS642" s="45"/>
      <c r="YT642" s="45"/>
      <c r="YU642" s="45"/>
      <c r="YV642" s="45"/>
      <c r="YW642" s="45"/>
      <c r="YX642" s="45"/>
      <c r="YY642" s="45"/>
      <c r="YZ642" s="45"/>
      <c r="ZA642" s="45"/>
      <c r="ZB642" s="45"/>
      <c r="ZC642" s="45"/>
      <c r="ZD642" s="45"/>
      <c r="ZE642" s="45"/>
      <c r="ZF642" s="45"/>
      <c r="ZG642" s="45"/>
      <c r="ZH642" s="45"/>
      <c r="ZI642" s="45"/>
      <c r="ZJ642" s="45"/>
      <c r="ZK642" s="45"/>
      <c r="ZL642" s="45"/>
      <c r="ZM642" s="45"/>
      <c r="ZN642" s="45"/>
      <c r="ZO642" s="45"/>
      <c r="ZP642" s="45"/>
      <c r="ZQ642" s="45"/>
      <c r="ZR642" s="45"/>
      <c r="ZS642" s="45"/>
      <c r="ZT642" s="45"/>
      <c r="ZU642" s="45"/>
      <c r="ZV642" s="45"/>
      <c r="ZW642" s="45"/>
      <c r="ZX642" s="45"/>
      <c r="ZY642" s="45"/>
      <c r="ZZ642" s="45"/>
      <c r="AAA642" s="45"/>
      <c r="AAB642" s="45"/>
      <c r="AAC642" s="45"/>
      <c r="AAD642" s="45"/>
      <c r="AAE642" s="45"/>
      <c r="AAF642" s="45"/>
      <c r="AAG642" s="45"/>
      <c r="AAH642" s="45"/>
      <c r="AAI642" s="45"/>
      <c r="AAJ642" s="45"/>
      <c r="AAK642" s="45"/>
      <c r="AAL642" s="45"/>
      <c r="AAM642" s="45"/>
      <c r="AAN642" s="45"/>
      <c r="AAO642" s="45"/>
      <c r="AAP642" s="45"/>
      <c r="AAQ642" s="45"/>
      <c r="AAR642" s="45"/>
      <c r="AAS642" s="45"/>
      <c r="AAT642" s="45"/>
      <c r="AAU642" s="45"/>
      <c r="AAV642" s="45"/>
      <c r="AAW642" s="45"/>
      <c r="AAX642" s="45"/>
      <c r="AAY642" s="45"/>
      <c r="AAZ642" s="45"/>
      <c r="ABA642" s="45"/>
      <c r="ABB642" s="45"/>
      <c r="ABC642" s="45"/>
      <c r="ABD642" s="45"/>
      <c r="ABE642" s="45"/>
      <c r="ABF642" s="45"/>
      <c r="ABG642" s="45"/>
      <c r="ABH642" s="45"/>
      <c r="ABI642" s="45"/>
      <c r="ABJ642" s="45"/>
      <c r="ABK642" s="45"/>
      <c r="ABL642" s="45"/>
      <c r="ABM642" s="45"/>
      <c r="ABN642" s="45"/>
      <c r="ABO642" s="45"/>
      <c r="ABP642" s="45"/>
      <c r="ABQ642" s="45"/>
      <c r="ABR642" s="45"/>
      <c r="ABS642" s="45"/>
      <c r="ABT642" s="45"/>
      <c r="ABU642" s="45"/>
      <c r="ABV642" s="45"/>
      <c r="ABW642" s="45"/>
      <c r="ABX642" s="45"/>
      <c r="ABY642" s="45"/>
      <c r="ABZ642" s="45"/>
      <c r="ACA642" s="45"/>
      <c r="ACB642" s="45"/>
      <c r="ACC642" s="45"/>
      <c r="ACD642" s="45"/>
      <c r="ACE642" s="45"/>
      <c r="ACF642" s="45"/>
      <c r="ACG642" s="45"/>
      <c r="ACH642" s="45"/>
      <c r="ACI642" s="45"/>
      <c r="ACJ642" s="45"/>
      <c r="ACK642" s="45"/>
      <c r="ACL642" s="45"/>
      <c r="ACM642" s="45"/>
      <c r="ACN642" s="45"/>
      <c r="ACO642" s="45"/>
      <c r="ACP642" s="45"/>
      <c r="ACQ642" s="45"/>
      <c r="ACR642" s="45"/>
      <c r="ACS642" s="45"/>
      <c r="ACT642" s="45"/>
      <c r="ACU642" s="45"/>
      <c r="ACV642" s="45"/>
      <c r="ACW642" s="45"/>
      <c r="ACX642" s="45"/>
      <c r="ACY642" s="45"/>
      <c r="ACZ642" s="45"/>
      <c r="ADA642" s="45"/>
      <c r="ADB642" s="45"/>
      <c r="ADC642" s="45"/>
      <c r="ADD642" s="45"/>
      <c r="ADE642" s="45"/>
      <c r="ADF642" s="45"/>
      <c r="ADG642" s="45"/>
      <c r="ADH642" s="45"/>
      <c r="ADI642" s="45"/>
      <c r="ADJ642" s="45"/>
      <c r="ADK642" s="45"/>
      <c r="ADL642" s="45"/>
      <c r="ADM642" s="45"/>
      <c r="ADN642" s="45"/>
      <c r="ADO642" s="45"/>
      <c r="ADP642" s="45"/>
      <c r="ADQ642" s="45"/>
      <c r="ADR642" s="45"/>
      <c r="ADS642" s="45"/>
      <c r="ADT642" s="45"/>
      <c r="ADU642" s="45"/>
      <c r="ADV642" s="45"/>
      <c r="ADW642" s="45"/>
      <c r="ADX642" s="45"/>
      <c r="ADY642" s="45"/>
      <c r="ADZ642" s="45"/>
      <c r="AEA642" s="45"/>
      <c r="AEB642" s="45"/>
      <c r="AEC642" s="45"/>
      <c r="AED642" s="45"/>
      <c r="AEE642" s="45"/>
      <c r="AEF642" s="45"/>
      <c r="AEG642" s="45"/>
      <c r="AEH642" s="45"/>
      <c r="AEI642" s="45"/>
      <c r="AEJ642" s="45"/>
      <c r="AEK642" s="45"/>
      <c r="AEL642" s="45"/>
      <c r="AEM642" s="45"/>
      <c r="AEN642" s="45"/>
      <c r="AEO642" s="45"/>
      <c r="AEP642" s="45"/>
      <c r="AEQ642" s="45"/>
      <c r="AER642" s="45"/>
      <c r="AES642" s="45"/>
      <c r="AET642" s="45"/>
      <c r="AEU642" s="45"/>
      <c r="AEV642" s="45"/>
      <c r="AEW642" s="45"/>
      <c r="AEX642" s="45"/>
      <c r="AEY642" s="45"/>
      <c r="AEZ642" s="45"/>
      <c r="AFA642" s="45"/>
      <c r="AFB642" s="45"/>
      <c r="AFC642" s="45"/>
      <c r="AFD642" s="45"/>
      <c r="AFE642" s="45"/>
      <c r="AFF642" s="45"/>
      <c r="AFG642" s="45"/>
      <c r="AFH642" s="45"/>
      <c r="AFI642" s="45"/>
      <c r="AFJ642" s="45"/>
      <c r="AFK642" s="45"/>
      <c r="AFL642" s="45"/>
      <c r="AFM642" s="45"/>
      <c r="AFN642" s="45"/>
      <c r="AFO642" s="45"/>
      <c r="AFP642" s="45"/>
      <c r="AFQ642" s="45"/>
      <c r="AFR642" s="45"/>
      <c r="AFS642" s="45"/>
      <c r="AFT642" s="45"/>
      <c r="AFU642" s="45"/>
      <c r="AFV642" s="45"/>
      <c r="AFW642" s="45"/>
      <c r="AFX642" s="45"/>
      <c r="AFY642" s="45"/>
      <c r="AFZ642" s="45"/>
      <c r="AGA642" s="45"/>
      <c r="AGB642" s="45"/>
      <c r="AGC642" s="45"/>
      <c r="AGD642" s="45"/>
      <c r="AGE642" s="45"/>
      <c r="AGF642" s="45"/>
      <c r="AGG642" s="45"/>
      <c r="AGH642" s="45"/>
      <c r="AGI642" s="45"/>
      <c r="AGJ642" s="45"/>
      <c r="AGK642" s="45"/>
      <c r="AGL642" s="45"/>
      <c r="AGM642" s="45"/>
      <c r="AGN642" s="45"/>
      <c r="AGO642" s="45"/>
      <c r="AGP642" s="45"/>
      <c r="AGQ642" s="45"/>
      <c r="AGR642" s="45"/>
      <c r="AGS642" s="45"/>
      <c r="AGT642" s="45"/>
      <c r="AGU642" s="45"/>
      <c r="AGV642" s="45"/>
      <c r="AGW642" s="45"/>
      <c r="AGX642" s="45"/>
      <c r="AGY642" s="45"/>
      <c r="AGZ642" s="45"/>
      <c r="AHA642" s="45"/>
      <c r="AHB642" s="45"/>
      <c r="AHC642" s="45"/>
      <c r="AHD642" s="45"/>
      <c r="AHE642" s="45"/>
      <c r="AHF642" s="45"/>
      <c r="AHG642" s="45"/>
      <c r="AHH642" s="45"/>
      <c r="AHI642" s="45"/>
      <c r="AHJ642" s="45"/>
      <c r="AHK642" s="45"/>
      <c r="AHL642" s="45"/>
      <c r="AHM642" s="45"/>
      <c r="AHN642" s="45"/>
      <c r="AHO642" s="45"/>
      <c r="AHP642" s="45"/>
      <c r="AHQ642" s="45"/>
      <c r="AHR642" s="45"/>
      <c r="AHS642" s="45"/>
      <c r="AHT642" s="45"/>
      <c r="AHU642" s="45"/>
      <c r="AHV642" s="45"/>
      <c r="AHW642" s="45"/>
      <c r="AHX642" s="45"/>
      <c r="AHY642" s="45"/>
      <c r="AHZ642" s="45"/>
      <c r="AIA642" s="45"/>
      <c r="AIB642" s="45"/>
      <c r="AIC642" s="45"/>
      <c r="AID642" s="45"/>
      <c r="AIE642" s="45"/>
      <c r="AIF642" s="45"/>
      <c r="AIG642" s="45"/>
      <c r="AIH642" s="45"/>
      <c r="AII642" s="45"/>
      <c r="AIJ642" s="45"/>
      <c r="AIK642" s="45"/>
      <c r="AIL642" s="45"/>
      <c r="AIM642" s="45"/>
      <c r="AIN642" s="45"/>
      <c r="AIO642" s="45"/>
      <c r="AIP642" s="45"/>
      <c r="AIQ642" s="45"/>
      <c r="AIR642" s="45"/>
      <c r="AIS642" s="45"/>
      <c r="AIT642" s="45"/>
      <c r="AIU642" s="45"/>
      <c r="AIV642" s="45"/>
      <c r="AIW642" s="45"/>
      <c r="AIX642" s="45"/>
      <c r="AIY642" s="45"/>
      <c r="AIZ642" s="45"/>
      <c r="AJA642" s="45"/>
      <c r="AJB642" s="45"/>
      <c r="AJC642" s="45"/>
      <c r="AJD642" s="45"/>
      <c r="AJE642" s="45"/>
      <c r="AJF642" s="45"/>
      <c r="AJG642" s="45"/>
      <c r="AJH642" s="45"/>
      <c r="AJI642" s="45"/>
      <c r="AJJ642" s="45"/>
      <c r="AJK642" s="45"/>
      <c r="AJL642" s="45"/>
      <c r="AJM642" s="45"/>
      <c r="AJN642" s="45"/>
      <c r="AJO642" s="45"/>
      <c r="AJP642" s="45"/>
      <c r="AJQ642" s="45"/>
      <c r="AJR642" s="45"/>
      <c r="AJS642" s="45"/>
      <c r="AJT642" s="45"/>
      <c r="AJU642" s="45"/>
      <c r="AJV642" s="45"/>
      <c r="AJW642" s="45"/>
      <c r="AJX642" s="45"/>
      <c r="AJY642" s="45"/>
      <c r="AJZ642" s="45"/>
      <c r="AKA642" s="45"/>
      <c r="AKB642" s="45"/>
      <c r="AKC642" s="45"/>
      <c r="AKD642" s="45"/>
      <c r="AKE642" s="45"/>
      <c r="AKF642" s="45"/>
      <c r="AKG642" s="45"/>
      <c r="AKH642" s="45"/>
      <c r="AKI642" s="45"/>
      <c r="AKJ642" s="45"/>
      <c r="AKK642" s="45"/>
      <c r="AKL642" s="45"/>
      <c r="AKM642" s="45"/>
      <c r="AKN642" s="45"/>
      <c r="AKO642" s="45"/>
      <c r="AKP642" s="45"/>
      <c r="AKQ642" s="45"/>
      <c r="AKR642" s="45"/>
      <c r="AKS642" s="45"/>
      <c r="AKT642" s="45"/>
      <c r="AKU642" s="45"/>
      <c r="AKV642" s="45"/>
      <c r="AKW642" s="45"/>
      <c r="AKX642" s="45"/>
      <c r="AKY642" s="45"/>
      <c r="AKZ642" s="45"/>
      <c r="ALA642" s="45"/>
      <c r="ALB642" s="45"/>
      <c r="ALC642" s="45"/>
      <c r="ALD642" s="45"/>
      <c r="ALE642" s="45"/>
      <c r="ALF642" s="45"/>
      <c r="ALG642" s="45"/>
      <c r="ALH642" s="45"/>
      <c r="ALI642" s="45"/>
      <c r="ALJ642" s="45"/>
      <c r="ALK642" s="45"/>
      <c r="ALL642" s="45"/>
      <c r="ALM642" s="45"/>
      <c r="ALN642" s="45"/>
      <c r="ALO642" s="45"/>
      <c r="ALP642" s="45"/>
      <c r="ALQ642" s="45"/>
      <c r="ALR642" s="45"/>
      <c r="ALS642" s="45"/>
      <c r="ALT642" s="45"/>
      <c r="ALU642" s="45"/>
      <c r="ALV642" s="45"/>
      <c r="ALW642" s="45"/>
      <c r="ALX642" s="45"/>
      <c r="ALY642" s="45"/>
      <c r="ALZ642" s="45"/>
      <c r="AMA642" s="45"/>
      <c r="AMB642" s="45"/>
      <c r="AMC642" s="45"/>
      <c r="AMD642" s="45"/>
      <c r="AME642" s="45"/>
      <c r="AMF642" s="45"/>
      <c r="AMG642" s="45"/>
      <c r="AMH642" s="45"/>
      <c r="AMI642" s="45"/>
      <c r="AMJ642" s="45"/>
      <c r="AMK642" s="45"/>
      <c r="AML642" s="45"/>
      <c r="AMM642" s="45"/>
      <c r="AMN642" s="45"/>
      <c r="AMO642" s="45"/>
      <c r="AMP642" s="45"/>
      <c r="AMQ642" s="45"/>
      <c r="AMR642" s="45"/>
      <c r="AMS642" s="45"/>
      <c r="AMT642" s="45"/>
      <c r="AMU642" s="45"/>
      <c r="AMV642" s="45"/>
      <c r="AMW642" s="45"/>
      <c r="AMX642" s="45"/>
      <c r="AMY642" s="45"/>
      <c r="AMZ642" s="45"/>
      <c r="ANA642" s="45"/>
      <c r="ANB642" s="45"/>
      <c r="ANC642" s="45"/>
      <c r="AND642" s="45"/>
      <c r="ANE642" s="45"/>
      <c r="ANF642" s="45"/>
      <c r="ANG642" s="45"/>
      <c r="ANH642" s="45"/>
      <c r="ANI642" s="45"/>
      <c r="ANJ642" s="45"/>
      <c r="ANK642" s="45"/>
      <c r="ANL642" s="45"/>
      <c r="ANM642" s="45"/>
      <c r="ANN642" s="45"/>
      <c r="ANO642" s="45"/>
      <c r="ANP642" s="45"/>
      <c r="ANQ642" s="45"/>
      <c r="ANR642" s="45"/>
      <c r="ANS642" s="45"/>
      <c r="ANT642" s="45"/>
      <c r="ANU642" s="45"/>
      <c r="ANV642" s="45"/>
      <c r="ANW642" s="45"/>
      <c r="ANX642" s="45"/>
      <c r="ANY642" s="45"/>
      <c r="ANZ642" s="45"/>
      <c r="AOA642" s="45"/>
      <c r="AOB642" s="45"/>
      <c r="AOC642" s="45"/>
      <c r="AOD642" s="45"/>
      <c r="AOE642" s="45"/>
      <c r="AOF642" s="45"/>
      <c r="AOG642" s="45"/>
      <c r="AOH642" s="45"/>
      <c r="AOI642" s="45"/>
      <c r="AOJ642" s="45"/>
      <c r="AOK642" s="45"/>
      <c r="AOL642" s="45"/>
      <c r="AOM642" s="45"/>
      <c r="AON642" s="45"/>
      <c r="AOO642" s="45"/>
      <c r="AOP642" s="45"/>
      <c r="AOQ642" s="45"/>
      <c r="AOR642" s="45"/>
      <c r="AOS642" s="45"/>
      <c r="AOT642" s="45"/>
      <c r="AOU642" s="45"/>
      <c r="AOV642" s="45"/>
      <c r="AOW642" s="45"/>
      <c r="AOX642" s="45"/>
      <c r="AOY642" s="45"/>
      <c r="AOZ642" s="45"/>
      <c r="APA642" s="45"/>
      <c r="APB642" s="45"/>
      <c r="APC642" s="45"/>
      <c r="APD642" s="45"/>
      <c r="APE642" s="45"/>
      <c r="APF642" s="45"/>
      <c r="APG642" s="45"/>
      <c r="APH642" s="45"/>
      <c r="API642" s="45"/>
      <c r="APJ642" s="45"/>
      <c r="APK642" s="45"/>
      <c r="APL642" s="45"/>
      <c r="APM642" s="45"/>
      <c r="APN642" s="45"/>
      <c r="APO642" s="45"/>
      <c r="APP642" s="45"/>
      <c r="APQ642" s="45"/>
      <c r="APR642" s="45"/>
      <c r="APS642" s="45"/>
      <c r="APT642" s="45"/>
      <c r="APU642" s="45"/>
      <c r="APV642" s="45"/>
      <c r="APW642" s="45"/>
      <c r="APX642" s="45"/>
      <c r="APY642" s="45"/>
      <c r="APZ642" s="45"/>
      <c r="AQA642" s="45"/>
      <c r="AQB642" s="45"/>
      <c r="AQC642" s="45"/>
      <c r="AQD642" s="45"/>
      <c r="AQE642" s="45"/>
      <c r="AQF642" s="45"/>
      <c r="AQG642" s="45"/>
      <c r="AQH642" s="45"/>
      <c r="AQI642" s="45"/>
      <c r="AQJ642" s="45"/>
      <c r="AQK642" s="45"/>
      <c r="AQL642" s="45"/>
      <c r="AQM642" s="45"/>
      <c r="AQN642" s="45"/>
      <c r="AQO642" s="45"/>
      <c r="AQP642" s="45"/>
      <c r="AQQ642" s="45"/>
      <c r="AQR642" s="45"/>
      <c r="AQS642" s="45"/>
      <c r="AQT642" s="45"/>
      <c r="AQU642" s="45"/>
      <c r="AQV642" s="45"/>
      <c r="AQW642" s="45"/>
      <c r="AQX642" s="45"/>
      <c r="AQY642" s="45"/>
      <c r="AQZ642" s="45"/>
      <c r="ARA642" s="45"/>
      <c r="ARB642" s="45"/>
      <c r="ARC642" s="45"/>
      <c r="ARD642" s="45"/>
      <c r="ARE642" s="45"/>
      <c r="ARF642" s="45"/>
      <c r="ARG642" s="45"/>
      <c r="ARH642" s="45"/>
      <c r="ARI642" s="45"/>
      <c r="ARJ642" s="45"/>
      <c r="ARK642" s="45"/>
      <c r="ARL642" s="45"/>
      <c r="ARM642" s="45"/>
      <c r="ARN642" s="45"/>
      <c r="ARO642" s="45"/>
      <c r="ARP642" s="45"/>
      <c r="ARQ642" s="45"/>
      <c r="ARR642" s="45"/>
      <c r="ARS642" s="45"/>
      <c r="ART642" s="45"/>
      <c r="ARU642" s="45"/>
      <c r="ARV642" s="45"/>
      <c r="ARW642" s="45"/>
      <c r="ARX642" s="45"/>
      <c r="ARY642" s="45"/>
      <c r="ARZ642" s="45"/>
      <c r="ASA642" s="45"/>
      <c r="ASB642" s="45"/>
      <c r="ASC642" s="45"/>
      <c r="ASD642" s="45"/>
      <c r="ASE642" s="45"/>
      <c r="ASF642" s="45"/>
      <c r="ASG642" s="45"/>
      <c r="ASH642" s="45"/>
      <c r="ASI642" s="45"/>
      <c r="ASJ642" s="45"/>
      <c r="ASK642" s="45"/>
      <c r="ASL642" s="45"/>
      <c r="ASM642" s="45"/>
      <c r="ASN642" s="45"/>
      <c r="ASO642" s="45"/>
      <c r="ASP642" s="45"/>
      <c r="ASQ642" s="45"/>
      <c r="ASR642" s="45"/>
      <c r="ASS642" s="45"/>
      <c r="AST642" s="45"/>
      <c r="ASU642" s="45"/>
      <c r="ASV642" s="45"/>
      <c r="ASW642" s="45"/>
      <c r="ASX642" s="45"/>
      <c r="ASY642" s="45"/>
      <c r="ASZ642" s="45"/>
      <c r="ATA642" s="45"/>
      <c r="ATB642" s="45"/>
      <c r="ATC642" s="45"/>
      <c r="ATD642" s="45"/>
      <c r="ATE642" s="45"/>
      <c r="ATF642" s="45"/>
      <c r="ATG642" s="45"/>
      <c r="ATH642" s="45"/>
      <c r="ATI642" s="45"/>
      <c r="ATJ642" s="45"/>
      <c r="ATK642" s="45"/>
      <c r="ATL642" s="45"/>
      <c r="ATM642" s="45"/>
      <c r="ATN642" s="45"/>
      <c r="ATO642" s="45"/>
      <c r="ATP642" s="45"/>
      <c r="ATQ642" s="45"/>
      <c r="ATR642" s="45"/>
      <c r="ATS642" s="45"/>
      <c r="ATT642" s="45"/>
      <c r="ATU642" s="45"/>
      <c r="ATV642" s="45"/>
      <c r="ATW642" s="45"/>
      <c r="ATX642" s="45"/>
      <c r="ATY642" s="45"/>
      <c r="ATZ642" s="45"/>
      <c r="AUA642" s="45"/>
      <c r="AUB642" s="45"/>
      <c r="AUC642" s="45"/>
      <c r="AUD642" s="45"/>
      <c r="AUE642" s="45"/>
      <c r="AUF642" s="45"/>
      <c r="AUG642" s="45"/>
      <c r="AUH642" s="45"/>
      <c r="AUI642" s="45"/>
      <c r="AUJ642" s="45"/>
      <c r="AUK642" s="45"/>
      <c r="AUL642" s="45"/>
      <c r="AUM642" s="45"/>
      <c r="AUN642" s="45"/>
      <c r="AUO642" s="45"/>
      <c r="AUP642" s="45"/>
      <c r="AUQ642" s="45"/>
      <c r="AUR642" s="45"/>
      <c r="AUS642" s="45"/>
      <c r="AUT642" s="45"/>
      <c r="AUU642" s="45"/>
      <c r="AUV642" s="45"/>
      <c r="AUW642" s="45"/>
      <c r="AUX642" s="45"/>
      <c r="AUY642" s="45"/>
      <c r="AUZ642" s="45"/>
      <c r="AVA642" s="45"/>
      <c r="AVB642" s="45"/>
      <c r="AVC642" s="45"/>
      <c r="AVD642" s="45"/>
      <c r="AVE642" s="45"/>
      <c r="AVF642" s="45"/>
      <c r="AVG642" s="45"/>
      <c r="AVH642" s="45"/>
      <c r="AVI642" s="45"/>
      <c r="AVJ642" s="45"/>
      <c r="AVK642" s="45"/>
      <c r="AVL642" s="45"/>
      <c r="AVM642" s="45"/>
      <c r="AVN642" s="45"/>
      <c r="AVO642" s="45"/>
      <c r="AVP642" s="45"/>
      <c r="AVQ642" s="45"/>
      <c r="AVR642" s="45"/>
      <c r="AVS642" s="45"/>
      <c r="AVT642" s="45"/>
      <c r="AVU642" s="45"/>
      <c r="AVV642" s="45"/>
      <c r="AVW642" s="45"/>
      <c r="AVX642" s="45"/>
      <c r="AVY642" s="45"/>
      <c r="AVZ642" s="45"/>
      <c r="AWA642" s="45"/>
      <c r="AWB642" s="45"/>
      <c r="AWC642" s="45"/>
      <c r="AWD642" s="45"/>
      <c r="AWE642" s="45"/>
      <c r="AWF642" s="45"/>
      <c r="AWG642" s="45"/>
      <c r="AWH642" s="45"/>
      <c r="AWI642" s="45"/>
      <c r="AWJ642" s="45"/>
      <c r="AWK642" s="45"/>
      <c r="AWL642" s="45"/>
      <c r="AWM642" s="45"/>
      <c r="AWN642" s="45"/>
      <c r="AWO642" s="45"/>
      <c r="AWP642" s="45"/>
      <c r="AWQ642" s="45"/>
      <c r="AWR642" s="45"/>
      <c r="AWS642" s="45"/>
      <c r="AWT642" s="45"/>
      <c r="AWU642" s="45"/>
      <c r="AWV642" s="45"/>
      <c r="AWW642" s="45"/>
      <c r="AWX642" s="45"/>
      <c r="AWY642" s="45"/>
      <c r="AWZ642" s="45"/>
      <c r="AXA642" s="45"/>
      <c r="AXB642" s="45"/>
      <c r="AXC642" s="45"/>
      <c r="AXD642" s="45"/>
      <c r="AXE642" s="45"/>
      <c r="AXF642" s="45"/>
      <c r="AXG642" s="45"/>
      <c r="AXH642" s="45"/>
      <c r="AXI642" s="45"/>
      <c r="AXJ642" s="45"/>
      <c r="AXK642" s="45"/>
      <c r="AXL642" s="45"/>
      <c r="AXM642" s="45"/>
      <c r="AXN642" s="45"/>
      <c r="AXO642" s="45"/>
      <c r="AXP642" s="45"/>
      <c r="AXQ642" s="45"/>
      <c r="AXR642" s="45"/>
      <c r="AXS642" s="45"/>
      <c r="AXT642" s="45"/>
      <c r="AXU642" s="45"/>
      <c r="AXV642" s="45"/>
      <c r="AXW642" s="45"/>
      <c r="AXX642" s="45"/>
      <c r="AXY642" s="45"/>
      <c r="AXZ642" s="45"/>
      <c r="AYA642" s="45"/>
      <c r="AYB642" s="45"/>
      <c r="AYC642" s="45"/>
      <c r="AYD642" s="45"/>
      <c r="AYE642" s="45"/>
      <c r="AYF642" s="45"/>
      <c r="AYG642" s="45"/>
      <c r="AYH642" s="45"/>
      <c r="AYI642" s="45"/>
      <c r="AYJ642" s="45"/>
      <c r="AYK642" s="45"/>
      <c r="AYL642" s="45"/>
      <c r="AYM642" s="45"/>
      <c r="AYN642" s="45"/>
      <c r="AYO642" s="45"/>
      <c r="AYP642" s="45"/>
      <c r="AYQ642" s="45"/>
      <c r="AYR642" s="45"/>
      <c r="AYS642" s="45"/>
      <c r="AYT642" s="45"/>
      <c r="AYU642" s="45"/>
      <c r="AYV642" s="45"/>
      <c r="AYW642" s="45"/>
      <c r="AYX642" s="45"/>
      <c r="AYY642" s="45"/>
      <c r="AYZ642" s="45"/>
      <c r="AZA642" s="45"/>
      <c r="AZB642" s="45"/>
      <c r="AZC642" s="45"/>
      <c r="AZD642" s="45"/>
      <c r="AZE642" s="45"/>
      <c r="AZF642" s="45"/>
      <c r="AZG642" s="45"/>
      <c r="AZH642" s="45"/>
      <c r="AZI642" s="45"/>
      <c r="AZJ642" s="45"/>
      <c r="AZK642" s="45"/>
      <c r="AZL642" s="45"/>
      <c r="AZM642" s="45"/>
      <c r="AZN642" s="45"/>
      <c r="AZO642" s="45"/>
      <c r="AZP642" s="45"/>
      <c r="AZQ642" s="45"/>
      <c r="AZR642" s="45"/>
      <c r="AZS642" s="45"/>
      <c r="AZT642" s="45"/>
      <c r="AZU642" s="45"/>
      <c r="AZV642" s="45"/>
      <c r="AZW642" s="45"/>
      <c r="AZX642" s="45"/>
      <c r="AZY642" s="45"/>
      <c r="AZZ642" s="45"/>
      <c r="BAA642" s="45"/>
      <c r="BAB642" s="45"/>
      <c r="BAC642" s="45"/>
      <c r="BAD642" s="45"/>
      <c r="BAE642" s="45"/>
      <c r="BAF642" s="45"/>
      <c r="BAG642" s="45"/>
      <c r="BAH642" s="45"/>
      <c r="BAI642" s="45"/>
      <c r="BAJ642" s="45"/>
      <c r="BAK642" s="45"/>
      <c r="BAL642" s="45"/>
      <c r="BAM642" s="45"/>
      <c r="BAN642" s="45"/>
      <c r="BAO642" s="45"/>
      <c r="BAP642" s="45"/>
      <c r="BAQ642" s="45"/>
      <c r="BAR642" s="45"/>
      <c r="BAS642" s="45"/>
      <c r="BAT642" s="45"/>
      <c r="BAU642" s="45"/>
      <c r="BAV642" s="45"/>
      <c r="BAW642" s="45"/>
      <c r="BAX642" s="45"/>
      <c r="BAY642" s="45"/>
      <c r="BAZ642" s="45"/>
      <c r="BBA642" s="45"/>
      <c r="BBB642" s="45"/>
      <c r="BBC642" s="45"/>
      <c r="BBD642" s="45"/>
      <c r="BBE642" s="45"/>
      <c r="BBF642" s="45"/>
      <c r="BBG642" s="45"/>
      <c r="BBH642" s="45"/>
      <c r="BBI642" s="45"/>
      <c r="BBJ642" s="45"/>
      <c r="BBK642" s="45"/>
      <c r="BBL642" s="45"/>
      <c r="BBM642" s="45"/>
      <c r="BBN642" s="45"/>
      <c r="BBO642" s="45"/>
      <c r="BBP642" s="45"/>
      <c r="BBQ642" s="45"/>
      <c r="BBR642" s="45"/>
      <c r="BBS642" s="45"/>
      <c r="BBT642" s="45"/>
      <c r="BBU642" s="45"/>
      <c r="BBV642" s="45"/>
      <c r="BBW642" s="45"/>
      <c r="BBX642" s="45"/>
      <c r="BBY642" s="45"/>
      <c r="BBZ642" s="45"/>
      <c r="BCA642" s="45"/>
      <c r="BCB642" s="45"/>
      <c r="BCC642" s="45"/>
      <c r="BCD642" s="45"/>
      <c r="BCE642" s="45"/>
      <c r="BCF642" s="45"/>
      <c r="BCG642" s="45"/>
      <c r="BCH642" s="45"/>
      <c r="BCI642" s="45"/>
      <c r="BCJ642" s="45"/>
      <c r="BCK642" s="45"/>
      <c r="BCL642" s="45"/>
      <c r="BCM642" s="45"/>
      <c r="BCN642" s="45"/>
      <c r="BCO642" s="45"/>
      <c r="BCP642" s="45"/>
      <c r="BCQ642" s="45"/>
      <c r="BCR642" s="45"/>
      <c r="BCS642" s="45"/>
      <c r="BCT642" s="45"/>
      <c r="BCU642" s="45"/>
      <c r="BCV642" s="45"/>
      <c r="BCW642" s="45"/>
      <c r="BCX642" s="45"/>
      <c r="BCY642" s="45"/>
      <c r="BCZ642" s="45"/>
      <c r="BDA642" s="45"/>
      <c r="BDB642" s="45"/>
      <c r="BDC642" s="45"/>
      <c r="BDD642" s="45"/>
      <c r="BDE642" s="45"/>
      <c r="BDF642" s="45"/>
      <c r="BDG642" s="45"/>
      <c r="BDH642" s="45"/>
      <c r="BDI642" s="45"/>
      <c r="BDJ642" s="45"/>
      <c r="BDK642" s="45"/>
      <c r="BDL642" s="45"/>
      <c r="BDM642" s="45"/>
      <c r="BDN642" s="45"/>
      <c r="BDO642" s="45"/>
      <c r="BDP642" s="45"/>
      <c r="BDQ642" s="45"/>
      <c r="BDR642" s="45"/>
      <c r="BDS642" s="45"/>
      <c r="BDT642" s="45"/>
      <c r="BDU642" s="45"/>
      <c r="BDV642" s="45"/>
      <c r="BDW642" s="45"/>
      <c r="BDX642" s="45"/>
      <c r="BDY642" s="45"/>
      <c r="BDZ642" s="45"/>
      <c r="BEA642" s="45"/>
      <c r="BEB642" s="45"/>
      <c r="BEC642" s="45"/>
      <c r="BED642" s="45"/>
      <c r="BEE642" s="45"/>
      <c r="BEF642" s="45"/>
      <c r="BEG642" s="45"/>
      <c r="BEH642" s="45"/>
      <c r="BEI642" s="45"/>
      <c r="BEJ642" s="45"/>
      <c r="BEK642" s="45"/>
      <c r="BEL642" s="45"/>
      <c r="BEM642" s="45"/>
      <c r="BEN642" s="45"/>
      <c r="BEO642" s="45"/>
      <c r="BEP642" s="45"/>
      <c r="BEQ642" s="45"/>
      <c r="BER642" s="45"/>
      <c r="BES642" s="45"/>
      <c r="BET642" s="45"/>
      <c r="BEU642" s="45"/>
      <c r="BEV642" s="45"/>
      <c r="BEW642" s="45"/>
      <c r="BEX642" s="45"/>
      <c r="BEY642" s="45"/>
      <c r="BEZ642" s="45"/>
      <c r="BFA642" s="45"/>
      <c r="BFB642" s="45"/>
      <c r="BFC642" s="45"/>
      <c r="BFD642" s="45"/>
      <c r="BFE642" s="45"/>
      <c r="BFF642" s="45"/>
      <c r="BFG642" s="45"/>
      <c r="BFH642" s="45"/>
      <c r="BFI642" s="45"/>
      <c r="BFJ642" s="45"/>
      <c r="BFK642" s="45"/>
      <c r="BFL642" s="45"/>
      <c r="BFM642" s="45"/>
      <c r="BFN642" s="45"/>
      <c r="BFO642" s="45"/>
      <c r="BFP642" s="45"/>
      <c r="BFQ642" s="45"/>
      <c r="BFR642" s="45"/>
      <c r="BFS642" s="45"/>
      <c r="BFT642" s="45"/>
      <c r="BFU642" s="45"/>
      <c r="BFV642" s="45"/>
      <c r="BFW642" s="45"/>
      <c r="BFX642" s="45"/>
      <c r="BFY642" s="45"/>
      <c r="BFZ642" s="45"/>
      <c r="BGA642" s="45"/>
      <c r="BGB642" s="45"/>
      <c r="BGC642" s="45"/>
      <c r="BGD642" s="45"/>
      <c r="BGE642" s="45"/>
      <c r="BGF642" s="45"/>
      <c r="BGG642" s="45"/>
      <c r="BGH642" s="45"/>
      <c r="BGI642" s="45"/>
      <c r="BGJ642" s="45"/>
      <c r="BGK642" s="45"/>
      <c r="BGL642" s="45"/>
      <c r="BGM642" s="45"/>
      <c r="BGN642" s="45"/>
      <c r="BGO642" s="45"/>
      <c r="BGP642" s="45"/>
      <c r="BGQ642" s="45"/>
      <c r="BGR642" s="45"/>
      <c r="BGS642" s="45"/>
      <c r="BGT642" s="45"/>
      <c r="BGU642" s="45"/>
      <c r="BGV642" s="45"/>
      <c r="BGW642" s="45"/>
      <c r="BGX642" s="45"/>
      <c r="BGY642" s="45"/>
      <c r="BGZ642" s="45"/>
      <c r="BHA642" s="45"/>
      <c r="BHB642" s="45"/>
      <c r="BHC642" s="45"/>
      <c r="BHD642" s="45"/>
      <c r="BHE642" s="45"/>
      <c r="BHF642" s="45"/>
      <c r="BHG642" s="45"/>
      <c r="BHH642" s="45"/>
      <c r="BHI642" s="45"/>
      <c r="BHJ642" s="45"/>
      <c r="BHK642" s="45"/>
      <c r="BHL642" s="45"/>
      <c r="BHM642" s="45"/>
      <c r="BHN642" s="45"/>
      <c r="BHO642" s="45"/>
      <c r="BHP642" s="45"/>
      <c r="BHQ642" s="45"/>
      <c r="BHR642" s="45"/>
      <c r="BHS642" s="45"/>
      <c r="BHT642" s="45"/>
      <c r="BHU642" s="45"/>
      <c r="BHV642" s="45"/>
      <c r="BHW642" s="45"/>
      <c r="BHX642" s="45"/>
      <c r="BHY642" s="45"/>
      <c r="BHZ642" s="45"/>
      <c r="BIA642" s="45"/>
      <c r="BIB642" s="45"/>
      <c r="BIC642" s="45"/>
      <c r="BID642" s="45"/>
      <c r="BIE642" s="45"/>
      <c r="BIF642" s="45"/>
      <c r="BIG642" s="45"/>
      <c r="BIH642" s="45"/>
      <c r="BII642" s="45"/>
      <c r="BIJ642" s="45"/>
      <c r="BIK642" s="45"/>
      <c r="BIL642" s="45"/>
      <c r="BIM642" s="45"/>
      <c r="BIN642" s="45"/>
      <c r="BIO642" s="45"/>
      <c r="BIP642" s="45"/>
      <c r="BIQ642" s="45"/>
      <c r="BIR642" s="45"/>
      <c r="BIS642" s="45"/>
      <c r="BIT642" s="45"/>
      <c r="BIU642" s="45"/>
      <c r="BIV642" s="45"/>
      <c r="BIW642" s="45"/>
      <c r="BIX642" s="45"/>
      <c r="BIY642" s="45"/>
      <c r="BIZ642" s="45"/>
      <c r="BJA642" s="45"/>
      <c r="BJB642" s="45"/>
      <c r="BJC642" s="45"/>
      <c r="BJD642" s="45"/>
      <c r="BJE642" s="45"/>
      <c r="BJF642" s="45"/>
      <c r="BJG642" s="45"/>
      <c r="BJH642" s="45"/>
      <c r="BJI642" s="45"/>
      <c r="BJJ642" s="45"/>
      <c r="BJK642" s="45"/>
      <c r="BJL642" s="45"/>
      <c r="BJM642" s="45"/>
      <c r="BJN642" s="45"/>
      <c r="BJO642" s="45"/>
      <c r="BJP642" s="45"/>
      <c r="BJQ642" s="45"/>
      <c r="BJR642" s="45"/>
      <c r="BJS642" s="45"/>
      <c r="BJT642" s="45"/>
      <c r="BJU642" s="45"/>
      <c r="BJV642" s="45"/>
      <c r="BJW642" s="45"/>
      <c r="BJX642" s="45"/>
      <c r="BJY642" s="45"/>
      <c r="BJZ642" s="45"/>
      <c r="BKA642" s="45"/>
      <c r="BKB642" s="45"/>
      <c r="BKC642" s="45"/>
      <c r="BKD642" s="45"/>
      <c r="BKE642" s="45"/>
      <c r="BKF642" s="45"/>
      <c r="BKG642" s="45"/>
      <c r="BKH642" s="45"/>
      <c r="BKI642" s="45"/>
      <c r="BKJ642" s="45"/>
      <c r="BKK642" s="45"/>
      <c r="BKL642" s="45"/>
      <c r="BKM642" s="45"/>
      <c r="BKN642" s="45"/>
      <c r="BKO642" s="45"/>
      <c r="BKP642" s="45"/>
      <c r="BKQ642" s="45"/>
      <c r="BKR642" s="45"/>
      <c r="BKS642" s="45"/>
      <c r="BKT642" s="45"/>
      <c r="BKU642" s="45"/>
      <c r="BKV642" s="45"/>
      <c r="BKW642" s="45"/>
      <c r="BKX642" s="45"/>
      <c r="BKY642" s="45"/>
      <c r="BKZ642" s="45"/>
      <c r="BLA642" s="45"/>
      <c r="BLB642" s="45"/>
      <c r="BLC642" s="45"/>
      <c r="BLD642" s="45"/>
      <c r="BLE642" s="45"/>
      <c r="BLF642" s="45"/>
      <c r="BLG642" s="45"/>
      <c r="BLH642" s="45"/>
      <c r="BLI642" s="45"/>
      <c r="BLJ642" s="45"/>
      <c r="BLK642" s="45"/>
      <c r="BLL642" s="45"/>
      <c r="BLM642" s="45"/>
      <c r="BLN642" s="45"/>
      <c r="BLO642" s="45"/>
      <c r="BLP642" s="45"/>
      <c r="BLQ642" s="45"/>
      <c r="BLR642" s="45"/>
      <c r="BLS642" s="45"/>
      <c r="BLT642" s="45"/>
      <c r="BLU642" s="45"/>
      <c r="BLV642" s="45"/>
      <c r="BLW642" s="45"/>
      <c r="BLX642" s="45"/>
      <c r="BLY642" s="45"/>
      <c r="BLZ642" s="45"/>
      <c r="BMA642" s="45"/>
      <c r="BMB642" s="45"/>
      <c r="BMC642" s="45"/>
      <c r="BMD642" s="45"/>
      <c r="BME642" s="45"/>
      <c r="BMF642" s="45"/>
      <c r="BMG642" s="45"/>
      <c r="BMH642" s="45"/>
      <c r="BMI642" s="45"/>
      <c r="BMJ642" s="45"/>
      <c r="BMK642" s="45"/>
      <c r="BML642" s="45"/>
      <c r="BMM642" s="45"/>
      <c r="BMN642" s="45"/>
      <c r="BMO642" s="45"/>
      <c r="BMP642" s="45"/>
      <c r="BMQ642" s="45"/>
      <c r="BMR642" s="45"/>
      <c r="BMS642" s="45"/>
      <c r="BMT642" s="45"/>
      <c r="BMU642" s="45"/>
      <c r="BMV642" s="45"/>
      <c r="BMW642" s="45"/>
      <c r="BMX642" s="45"/>
      <c r="BMY642" s="45"/>
      <c r="BMZ642" s="45"/>
      <c r="BNA642" s="45"/>
      <c r="BNB642" s="45"/>
      <c r="BNC642" s="45"/>
      <c r="BND642" s="45"/>
      <c r="BNE642" s="45"/>
      <c r="BNF642" s="45"/>
      <c r="BNG642" s="45"/>
      <c r="BNH642" s="45"/>
      <c r="BNI642" s="45"/>
      <c r="BNJ642" s="45"/>
      <c r="BNK642" s="45"/>
      <c r="BNL642" s="45"/>
      <c r="BNM642" s="45"/>
      <c r="BNN642" s="45"/>
      <c r="BNO642" s="45"/>
      <c r="BNP642" s="45"/>
      <c r="BNQ642" s="45"/>
      <c r="BNR642" s="45"/>
      <c r="BNS642" s="45"/>
      <c r="BNT642" s="45"/>
      <c r="BNU642" s="45"/>
      <c r="BNV642" s="45"/>
      <c r="BNW642" s="45"/>
      <c r="BNX642" s="45"/>
      <c r="BNY642" s="45"/>
      <c r="BNZ642" s="45"/>
      <c r="BOA642" s="45"/>
      <c r="BOB642" s="45"/>
      <c r="BOC642" s="45"/>
      <c r="BOD642" s="45"/>
      <c r="BOE642" s="45"/>
      <c r="BOF642" s="45"/>
      <c r="BOG642" s="45"/>
      <c r="BOH642" s="45"/>
      <c r="BOI642" s="45"/>
      <c r="BOJ642" s="45"/>
      <c r="BOK642" s="45"/>
      <c r="BOL642" s="45"/>
      <c r="BOM642" s="45"/>
      <c r="BON642" s="45"/>
      <c r="BOO642" s="45"/>
      <c r="BOP642" s="45"/>
      <c r="BOQ642" s="45"/>
      <c r="BOR642" s="45"/>
      <c r="BOS642" s="45"/>
      <c r="BOT642" s="45"/>
      <c r="BOU642" s="45"/>
      <c r="BOV642" s="45"/>
      <c r="BOW642" s="45"/>
      <c r="BOX642" s="45"/>
      <c r="BOY642" s="45"/>
      <c r="BOZ642" s="45"/>
      <c r="BPA642" s="45"/>
      <c r="BPB642" s="45"/>
      <c r="BPC642" s="45"/>
      <c r="BPD642" s="45"/>
      <c r="BPE642" s="45"/>
      <c r="BPF642" s="45"/>
      <c r="BPG642" s="45"/>
      <c r="BPH642" s="45"/>
      <c r="BPI642" s="45"/>
      <c r="BPJ642" s="45"/>
      <c r="BPK642" s="45"/>
      <c r="BPL642" s="45"/>
      <c r="BPM642" s="45"/>
      <c r="BPN642" s="45"/>
      <c r="BPO642" s="45"/>
      <c r="BPP642" s="45"/>
      <c r="BPQ642" s="45"/>
      <c r="BPR642" s="45"/>
      <c r="BPS642" s="45"/>
      <c r="BPT642" s="45"/>
      <c r="BPU642" s="45"/>
      <c r="BPV642" s="45"/>
      <c r="BPW642" s="45"/>
      <c r="BPX642" s="45"/>
      <c r="BPY642" s="45"/>
      <c r="BPZ642" s="45"/>
      <c r="BQA642" s="45"/>
      <c r="BQB642" s="45"/>
      <c r="BQC642" s="45"/>
      <c r="BQD642" s="45"/>
      <c r="BQE642" s="45"/>
      <c r="BQF642" s="45"/>
      <c r="BQG642" s="45"/>
      <c r="BQH642" s="45"/>
      <c r="BQI642" s="45"/>
      <c r="BQJ642" s="45"/>
      <c r="BQK642" s="45"/>
      <c r="BQL642" s="45"/>
      <c r="BQM642" s="45"/>
      <c r="BQN642" s="45"/>
      <c r="BQO642" s="45"/>
      <c r="BQP642" s="45"/>
      <c r="BQQ642" s="45"/>
      <c r="BQR642" s="45"/>
      <c r="BQS642" s="45"/>
      <c r="BQT642" s="45"/>
      <c r="BQU642" s="45"/>
      <c r="BQV642" s="45"/>
      <c r="BQW642" s="45"/>
      <c r="BQX642" s="45"/>
      <c r="BQY642" s="45"/>
      <c r="BQZ642" s="45"/>
      <c r="BRA642" s="45"/>
      <c r="BRB642" s="45"/>
      <c r="BRC642" s="45"/>
      <c r="BRD642" s="45"/>
      <c r="BRE642" s="45"/>
      <c r="BRF642" s="45"/>
      <c r="BRG642" s="45"/>
      <c r="BRH642" s="45"/>
      <c r="BRI642" s="45"/>
      <c r="BRJ642" s="45"/>
      <c r="BRK642" s="45"/>
      <c r="BRL642" s="45"/>
      <c r="BRM642" s="45"/>
      <c r="BRN642" s="45"/>
      <c r="BRO642" s="45"/>
      <c r="BRP642" s="45"/>
      <c r="BRQ642" s="45"/>
      <c r="BRR642" s="45"/>
      <c r="BRS642" s="45"/>
      <c r="BRT642" s="45"/>
      <c r="BRU642" s="45"/>
      <c r="BRV642" s="45"/>
      <c r="BRW642" s="45"/>
      <c r="BRX642" s="45"/>
      <c r="BRY642" s="45"/>
      <c r="BRZ642" s="45"/>
      <c r="BSA642" s="45"/>
      <c r="BSB642" s="45"/>
      <c r="BSC642" s="45"/>
      <c r="BSD642" s="45"/>
      <c r="BSE642" s="45"/>
      <c r="BSF642" s="45"/>
      <c r="BSG642" s="45"/>
      <c r="BSH642" s="45"/>
      <c r="BSI642" s="45"/>
      <c r="BSJ642" s="45"/>
      <c r="BSK642" s="45"/>
      <c r="BSL642" s="45"/>
      <c r="BSM642" s="45"/>
      <c r="BSN642" s="45"/>
      <c r="BSO642" s="45"/>
      <c r="BSP642" s="45"/>
      <c r="BSQ642" s="45"/>
      <c r="BSR642" s="45"/>
      <c r="BSS642" s="45"/>
      <c r="BST642" s="45"/>
      <c r="BSU642" s="45"/>
      <c r="BSV642" s="45"/>
      <c r="BSW642" s="45"/>
      <c r="BSX642" s="45"/>
      <c r="BSY642" s="45"/>
      <c r="BSZ642" s="45"/>
      <c r="BTA642" s="45"/>
      <c r="BTB642" s="45"/>
      <c r="BTC642" s="45"/>
      <c r="BTD642" s="45"/>
      <c r="BTE642" s="45"/>
      <c r="BTF642" s="45"/>
      <c r="BTG642" s="45"/>
      <c r="BTH642" s="45"/>
      <c r="BTI642" s="45"/>
      <c r="BTJ642" s="45"/>
      <c r="BTK642" s="45"/>
      <c r="BTL642" s="45"/>
      <c r="BTM642" s="45"/>
      <c r="BTN642" s="45"/>
      <c r="BTO642" s="45"/>
      <c r="BTP642" s="45"/>
      <c r="BTQ642" s="45"/>
      <c r="BTR642" s="45"/>
      <c r="BTS642" s="45"/>
      <c r="BTT642" s="45"/>
      <c r="BTU642" s="45"/>
      <c r="BTV642" s="45"/>
      <c r="BTW642" s="45"/>
      <c r="BTX642" s="45"/>
      <c r="BTY642" s="45"/>
      <c r="BTZ642" s="45"/>
      <c r="BUA642" s="45"/>
      <c r="BUB642" s="45"/>
      <c r="BUC642" s="45"/>
      <c r="BUD642" s="45"/>
      <c r="BUE642" s="45"/>
      <c r="BUF642" s="45"/>
      <c r="BUG642" s="45"/>
      <c r="BUH642" s="45"/>
      <c r="BUI642" s="45"/>
      <c r="BUJ642" s="45"/>
      <c r="BUK642" s="45"/>
      <c r="BUL642" s="45"/>
      <c r="BUM642" s="45"/>
      <c r="BUN642" s="45"/>
      <c r="BUO642" s="45"/>
      <c r="BUP642" s="45"/>
      <c r="BUQ642" s="45"/>
      <c r="BUR642" s="45"/>
      <c r="BUS642" s="45"/>
      <c r="BUT642" s="45"/>
      <c r="BUU642" s="45"/>
      <c r="BUV642" s="45"/>
      <c r="BUW642" s="45"/>
      <c r="BUX642" s="45"/>
      <c r="BUY642" s="45"/>
      <c r="BUZ642" s="45"/>
      <c r="BVA642" s="45"/>
      <c r="BVB642" s="45"/>
      <c r="BVC642" s="45"/>
      <c r="BVD642" s="45"/>
      <c r="BVE642" s="45"/>
      <c r="BVF642" s="45"/>
      <c r="BVG642" s="45"/>
      <c r="BVH642" s="45"/>
      <c r="BVI642" s="45"/>
      <c r="BVJ642" s="45"/>
      <c r="BVK642" s="45"/>
      <c r="BVL642" s="45"/>
      <c r="BVM642" s="45"/>
      <c r="BVN642" s="45"/>
      <c r="BVO642" s="45"/>
      <c r="BVP642" s="45"/>
      <c r="BVQ642" s="45"/>
      <c r="BVR642" s="45"/>
      <c r="BVS642" s="45"/>
      <c r="BVT642" s="45"/>
      <c r="BVU642" s="45"/>
      <c r="BVV642" s="45"/>
      <c r="BVW642" s="45"/>
      <c r="BVX642" s="45"/>
      <c r="BVY642" s="45"/>
      <c r="BVZ642" s="45"/>
      <c r="BWA642" s="45"/>
      <c r="BWB642" s="45"/>
      <c r="BWC642" s="45"/>
      <c r="BWD642" s="45"/>
      <c r="BWE642" s="45"/>
      <c r="BWF642" s="45"/>
      <c r="BWG642" s="45"/>
      <c r="BWH642" s="45"/>
      <c r="BWI642" s="45"/>
      <c r="BWJ642" s="45"/>
      <c r="BWK642" s="45"/>
      <c r="BWL642" s="45"/>
      <c r="BWM642" s="45"/>
      <c r="BWN642" s="45"/>
      <c r="BWO642" s="45"/>
      <c r="BWP642" s="45"/>
      <c r="BWQ642" s="45"/>
      <c r="BWR642" s="45"/>
      <c r="BWS642" s="45"/>
      <c r="BWT642" s="45"/>
      <c r="BWU642" s="45"/>
      <c r="BWV642" s="45"/>
      <c r="BWW642" s="45"/>
      <c r="BWX642" s="45"/>
      <c r="BWY642" s="45"/>
      <c r="BWZ642" s="45"/>
      <c r="BXA642" s="45"/>
      <c r="BXB642" s="45"/>
      <c r="BXC642" s="45"/>
      <c r="BXD642" s="45"/>
      <c r="BXE642" s="45"/>
      <c r="BXF642" s="45"/>
      <c r="BXG642" s="45"/>
      <c r="BXH642" s="45"/>
      <c r="BXI642" s="45"/>
      <c r="BXJ642" s="45"/>
      <c r="BXK642" s="45"/>
      <c r="BXL642" s="45"/>
      <c r="BXM642" s="45"/>
      <c r="BXN642" s="45"/>
      <c r="BXO642" s="45"/>
      <c r="BXP642" s="45"/>
      <c r="BXQ642" s="45"/>
      <c r="BXR642" s="45"/>
      <c r="BXS642" s="45"/>
      <c r="BXT642" s="45"/>
      <c r="BXU642" s="45"/>
      <c r="BXV642" s="45"/>
      <c r="BXW642" s="45"/>
      <c r="BXX642" s="45"/>
      <c r="BXY642" s="45"/>
      <c r="BXZ642" s="45"/>
      <c r="BYA642" s="45"/>
      <c r="BYB642" s="45"/>
      <c r="BYC642" s="45"/>
      <c r="BYD642" s="45"/>
      <c r="BYE642" s="45"/>
      <c r="BYF642" s="45"/>
      <c r="BYG642" s="45"/>
      <c r="BYH642" s="45"/>
      <c r="BYI642" s="45"/>
      <c r="BYJ642" s="45"/>
      <c r="BYK642" s="45"/>
      <c r="BYL642" s="45"/>
      <c r="BYM642" s="45"/>
      <c r="BYN642" s="45"/>
      <c r="BYO642" s="45"/>
      <c r="BYP642" s="45"/>
      <c r="BYQ642" s="45"/>
      <c r="BYR642" s="45"/>
      <c r="BYS642" s="45"/>
      <c r="BYT642" s="45"/>
      <c r="BYU642" s="45"/>
      <c r="BYV642" s="45"/>
      <c r="BYW642" s="45"/>
      <c r="BYX642" s="45"/>
      <c r="BYY642" s="45"/>
      <c r="BYZ642" s="45"/>
      <c r="BZA642" s="45"/>
      <c r="BZB642" s="45"/>
      <c r="BZC642" s="45"/>
      <c r="BZD642" s="45"/>
      <c r="BZE642" s="45"/>
      <c r="BZF642" s="45"/>
      <c r="BZG642" s="45"/>
      <c r="BZH642" s="45"/>
      <c r="BZI642" s="45"/>
      <c r="BZJ642" s="45"/>
      <c r="BZK642" s="45"/>
      <c r="BZL642" s="45"/>
      <c r="BZM642" s="45"/>
      <c r="BZN642" s="45"/>
      <c r="BZO642" s="45"/>
      <c r="BZP642" s="45"/>
      <c r="BZQ642" s="45"/>
      <c r="BZR642" s="45"/>
      <c r="BZS642" s="45"/>
      <c r="BZT642" s="45"/>
      <c r="BZU642" s="45"/>
      <c r="BZV642" s="45"/>
      <c r="BZW642" s="45"/>
      <c r="BZX642" s="45"/>
      <c r="BZY642" s="45"/>
      <c r="BZZ642" s="45"/>
      <c r="CAA642" s="45"/>
      <c r="CAB642" s="45"/>
      <c r="CAC642" s="45"/>
      <c r="CAD642" s="45"/>
      <c r="CAE642" s="45"/>
      <c r="CAF642" s="45"/>
      <c r="CAG642" s="45"/>
      <c r="CAH642" s="45"/>
      <c r="CAI642" s="45"/>
      <c r="CAJ642" s="45"/>
      <c r="CAK642" s="45"/>
      <c r="CAL642" s="45"/>
      <c r="CAM642" s="45"/>
      <c r="CAN642" s="45"/>
      <c r="CAO642" s="45"/>
      <c r="CAP642" s="45"/>
      <c r="CAQ642" s="45"/>
      <c r="CAR642" s="45"/>
      <c r="CAS642" s="45"/>
      <c r="CAT642" s="45"/>
      <c r="CAU642" s="45"/>
      <c r="CAV642" s="45"/>
      <c r="CAW642" s="45"/>
      <c r="CAX642" s="45"/>
      <c r="CAY642" s="45"/>
      <c r="CAZ642" s="45"/>
      <c r="CBA642" s="45"/>
      <c r="CBB642" s="45"/>
      <c r="CBC642" s="45"/>
      <c r="CBD642" s="45"/>
      <c r="CBE642" s="45"/>
      <c r="CBF642" s="45"/>
      <c r="CBG642" s="45"/>
      <c r="CBH642" s="45"/>
      <c r="CBI642" s="45"/>
      <c r="CBJ642" s="45"/>
      <c r="CBK642" s="45"/>
      <c r="CBL642" s="45"/>
      <c r="CBM642" s="45"/>
      <c r="CBN642" s="45"/>
      <c r="CBO642" s="45"/>
      <c r="CBP642" s="45"/>
      <c r="CBQ642" s="45"/>
      <c r="CBR642" s="45"/>
      <c r="CBS642" s="45"/>
      <c r="CBT642" s="45"/>
      <c r="CBU642" s="45"/>
      <c r="CBV642" s="45"/>
      <c r="CBW642" s="45"/>
      <c r="CBX642" s="45"/>
      <c r="CBY642" s="45"/>
      <c r="CBZ642" s="45"/>
      <c r="CCA642" s="45"/>
      <c r="CCB642" s="45"/>
      <c r="CCC642" s="45"/>
      <c r="CCD642" s="45"/>
      <c r="CCE642" s="45"/>
      <c r="CCF642" s="45"/>
      <c r="CCG642" s="45"/>
      <c r="CCH642" s="45"/>
      <c r="CCI642" s="45"/>
      <c r="CCJ642" s="45"/>
      <c r="CCK642" s="45"/>
      <c r="CCL642" s="45"/>
      <c r="CCM642" s="45"/>
      <c r="CCN642" s="45"/>
      <c r="CCO642" s="45"/>
      <c r="CCP642" s="45"/>
      <c r="CCQ642" s="45"/>
      <c r="CCR642" s="45"/>
      <c r="CCS642" s="45"/>
      <c r="CCT642" s="45"/>
      <c r="CCU642" s="45"/>
      <c r="CCV642" s="45"/>
      <c r="CCW642" s="45"/>
      <c r="CCX642" s="45"/>
      <c r="CCY642" s="45"/>
      <c r="CCZ642" s="45"/>
      <c r="CDA642" s="45"/>
      <c r="CDB642" s="45"/>
      <c r="CDC642" s="45"/>
      <c r="CDD642" s="45"/>
      <c r="CDE642" s="45"/>
      <c r="CDF642" s="45"/>
      <c r="CDG642" s="45"/>
      <c r="CDH642" s="45"/>
      <c r="CDI642" s="45"/>
      <c r="CDJ642" s="45"/>
      <c r="CDK642" s="45"/>
      <c r="CDL642" s="45"/>
      <c r="CDM642" s="45"/>
      <c r="CDN642" s="45"/>
      <c r="CDO642" s="45"/>
      <c r="CDP642" s="45"/>
      <c r="CDQ642" s="45"/>
      <c r="CDR642" s="45"/>
      <c r="CDS642" s="45"/>
      <c r="CDT642" s="45"/>
      <c r="CDU642" s="45"/>
      <c r="CDV642" s="45"/>
      <c r="CDW642" s="45"/>
      <c r="CDX642" s="45"/>
      <c r="CDY642" s="45"/>
      <c r="CDZ642" s="45"/>
      <c r="CEA642" s="45"/>
      <c r="CEB642" s="45"/>
      <c r="CEC642" s="45"/>
      <c r="CED642" s="45"/>
      <c r="CEE642" s="45"/>
      <c r="CEF642" s="45"/>
      <c r="CEG642" s="45"/>
      <c r="CEH642" s="45"/>
      <c r="CEI642" s="45"/>
      <c r="CEJ642" s="45"/>
      <c r="CEK642" s="45"/>
      <c r="CEL642" s="45"/>
      <c r="CEM642" s="45"/>
      <c r="CEN642" s="45"/>
      <c r="CEO642" s="45"/>
      <c r="CEP642" s="45"/>
      <c r="CEQ642" s="45"/>
      <c r="CER642" s="45"/>
      <c r="CES642" s="45"/>
      <c r="CET642" s="45"/>
      <c r="CEU642" s="45"/>
      <c r="CEV642" s="45"/>
      <c r="CEW642" s="45"/>
      <c r="CEX642" s="45"/>
      <c r="CEY642" s="45"/>
      <c r="CEZ642" s="45"/>
      <c r="CFA642" s="45"/>
      <c r="CFB642" s="45"/>
      <c r="CFC642" s="45"/>
      <c r="CFD642" s="45"/>
      <c r="CFE642" s="45"/>
      <c r="CFF642" s="45"/>
      <c r="CFG642" s="45"/>
      <c r="CFH642" s="45"/>
      <c r="CFI642" s="45"/>
      <c r="CFJ642" s="45"/>
      <c r="CFK642" s="45"/>
      <c r="CFL642" s="45"/>
      <c r="CFM642" s="45"/>
      <c r="CFN642" s="45"/>
      <c r="CFO642" s="45"/>
      <c r="CFP642" s="45"/>
      <c r="CFQ642" s="45"/>
      <c r="CFR642" s="45"/>
      <c r="CFS642" s="45"/>
      <c r="CFT642" s="45"/>
      <c r="CFU642" s="45"/>
      <c r="CFV642" s="45"/>
      <c r="CFW642" s="45"/>
      <c r="CFX642" s="45"/>
      <c r="CFY642" s="45"/>
      <c r="CFZ642" s="45"/>
      <c r="CGA642" s="45"/>
      <c r="CGB642" s="45"/>
      <c r="CGC642" s="45"/>
      <c r="CGD642" s="45"/>
      <c r="CGE642" s="45"/>
      <c r="CGF642" s="45"/>
      <c r="CGG642" s="45"/>
      <c r="CGH642" s="45"/>
      <c r="CGI642" s="45"/>
      <c r="CGJ642" s="45"/>
      <c r="CGK642" s="45"/>
      <c r="CGL642" s="45"/>
      <c r="CGM642" s="45"/>
      <c r="CGN642" s="45"/>
      <c r="CGO642" s="45"/>
      <c r="CGP642" s="45"/>
      <c r="CGQ642" s="45"/>
      <c r="CGR642" s="45"/>
      <c r="CGS642" s="45"/>
      <c r="CGT642" s="45"/>
      <c r="CGU642" s="45"/>
      <c r="CGV642" s="45"/>
      <c r="CGW642" s="45"/>
      <c r="CGX642" s="45"/>
      <c r="CGY642" s="45"/>
      <c r="CGZ642" s="45"/>
      <c r="CHA642" s="45"/>
      <c r="CHB642" s="45"/>
      <c r="CHC642" s="45"/>
      <c r="CHD642" s="45"/>
      <c r="CHE642" s="45"/>
      <c r="CHF642" s="45"/>
      <c r="CHG642" s="45"/>
      <c r="CHH642" s="45"/>
      <c r="CHI642" s="45"/>
      <c r="CHJ642" s="45"/>
      <c r="CHK642" s="45"/>
      <c r="CHL642" s="45"/>
      <c r="CHM642" s="45"/>
      <c r="CHN642" s="45"/>
      <c r="CHO642" s="45"/>
      <c r="CHP642" s="45"/>
      <c r="CHQ642" s="45"/>
      <c r="CHR642" s="45"/>
      <c r="CHS642" s="45"/>
      <c r="CHT642" s="45"/>
      <c r="CHU642" s="45"/>
      <c r="CHV642" s="45"/>
      <c r="CHW642" s="45"/>
      <c r="CHX642" s="45"/>
      <c r="CHY642" s="45"/>
      <c r="CHZ642" s="45"/>
      <c r="CIA642" s="45"/>
      <c r="CIB642" s="45"/>
      <c r="CIC642" s="45"/>
      <c r="CID642" s="45"/>
      <c r="CIE642" s="45"/>
      <c r="CIF642" s="45"/>
      <c r="CIG642" s="45"/>
      <c r="CIH642" s="45"/>
      <c r="CII642" s="45"/>
      <c r="CIJ642" s="45"/>
      <c r="CIK642" s="45"/>
      <c r="CIL642" s="45"/>
      <c r="CIM642" s="45"/>
      <c r="CIN642" s="45"/>
      <c r="CIO642" s="45"/>
      <c r="CIP642" s="45"/>
      <c r="CIQ642" s="45"/>
      <c r="CIR642" s="45"/>
      <c r="CIS642" s="45"/>
      <c r="CIT642" s="45"/>
      <c r="CIU642" s="45"/>
      <c r="CIV642" s="45"/>
      <c r="CIW642" s="45"/>
      <c r="CIX642" s="45"/>
      <c r="CIY642" s="45"/>
      <c r="CIZ642" s="45"/>
      <c r="CJA642" s="45"/>
      <c r="CJB642" s="45"/>
      <c r="CJC642" s="45"/>
      <c r="CJD642" s="45"/>
      <c r="CJE642" s="45"/>
      <c r="CJF642" s="45"/>
      <c r="CJG642" s="45"/>
      <c r="CJH642" s="45"/>
      <c r="CJI642" s="45"/>
      <c r="CJJ642" s="45"/>
      <c r="CJK642" s="45"/>
      <c r="CJL642" s="45"/>
      <c r="CJM642" s="45"/>
      <c r="CJN642" s="45"/>
      <c r="CJO642" s="45"/>
      <c r="CJP642" s="45"/>
      <c r="CJQ642" s="45"/>
      <c r="CJR642" s="45"/>
      <c r="CJS642" s="45"/>
      <c r="CJT642" s="45"/>
      <c r="CJU642" s="45"/>
      <c r="CJV642" s="45"/>
      <c r="CJW642" s="45"/>
      <c r="CJX642" s="45"/>
      <c r="CJY642" s="45"/>
      <c r="CJZ642" s="45"/>
      <c r="CKA642" s="45"/>
      <c r="CKB642" s="45"/>
      <c r="CKC642" s="45"/>
      <c r="CKD642" s="45"/>
      <c r="CKE642" s="45"/>
      <c r="CKF642" s="45"/>
      <c r="CKG642" s="45"/>
      <c r="CKH642" s="45"/>
      <c r="CKI642" s="45"/>
      <c r="CKJ642" s="45"/>
      <c r="CKK642" s="45"/>
      <c r="CKL642" s="45"/>
      <c r="CKM642" s="45"/>
      <c r="CKN642" s="45"/>
      <c r="CKO642" s="45"/>
      <c r="CKP642" s="45"/>
      <c r="CKQ642" s="45"/>
      <c r="CKR642" s="45"/>
      <c r="CKS642" s="45"/>
      <c r="CKT642" s="45"/>
      <c r="CKU642" s="45"/>
      <c r="CKV642" s="45"/>
      <c r="CKW642" s="45"/>
      <c r="CKX642" s="45"/>
      <c r="CKY642" s="45"/>
      <c r="CKZ642" s="45"/>
      <c r="CLA642" s="45"/>
      <c r="CLB642" s="45"/>
      <c r="CLC642" s="45"/>
      <c r="CLD642" s="45"/>
      <c r="CLE642" s="45"/>
      <c r="CLF642" s="45"/>
      <c r="CLG642" s="45"/>
      <c r="CLH642" s="45"/>
      <c r="CLI642" s="45"/>
      <c r="CLJ642" s="45"/>
      <c r="CLK642" s="45"/>
      <c r="CLL642" s="45"/>
      <c r="CLM642" s="45"/>
      <c r="CLN642" s="45"/>
      <c r="CLO642" s="45"/>
      <c r="CLP642" s="45"/>
      <c r="CLQ642" s="45"/>
      <c r="CLR642" s="45"/>
      <c r="CLS642" s="45"/>
      <c r="CLT642" s="45"/>
      <c r="CLU642" s="45"/>
      <c r="CLV642" s="45"/>
      <c r="CLW642" s="45"/>
      <c r="CLX642" s="45"/>
      <c r="CLY642" s="45"/>
      <c r="CLZ642" s="45"/>
      <c r="CMA642" s="45"/>
      <c r="CMB642" s="45"/>
      <c r="CMC642" s="45"/>
      <c r="CMD642" s="45"/>
      <c r="CME642" s="45"/>
      <c r="CMF642" s="45"/>
      <c r="CMG642" s="45"/>
      <c r="CMH642" s="45"/>
      <c r="CMI642" s="45"/>
      <c r="CMJ642" s="45"/>
      <c r="CMK642" s="45"/>
      <c r="CML642" s="45"/>
      <c r="CMM642" s="45"/>
      <c r="CMN642" s="45"/>
      <c r="CMO642" s="45"/>
      <c r="CMP642" s="45"/>
      <c r="CMQ642" s="45"/>
      <c r="CMR642" s="45"/>
      <c r="CMS642" s="45"/>
      <c r="CMT642" s="45"/>
      <c r="CMU642" s="45"/>
      <c r="CMV642" s="45"/>
      <c r="CMW642" s="45"/>
      <c r="CMX642" s="45"/>
      <c r="CMY642" s="45"/>
      <c r="CMZ642" s="45"/>
      <c r="CNA642" s="45"/>
      <c r="CNB642" s="45"/>
      <c r="CNC642" s="45"/>
      <c r="CND642" s="45"/>
      <c r="CNE642" s="45"/>
      <c r="CNF642" s="45"/>
      <c r="CNG642" s="45"/>
      <c r="CNH642" s="45"/>
      <c r="CNI642" s="45"/>
      <c r="CNJ642" s="45"/>
      <c r="CNK642" s="45"/>
      <c r="CNL642" s="45"/>
      <c r="CNM642" s="45"/>
      <c r="CNN642" s="45"/>
      <c r="CNO642" s="45"/>
      <c r="CNP642" s="45"/>
      <c r="CNQ642" s="45"/>
      <c r="CNR642" s="45"/>
      <c r="CNS642" s="45"/>
      <c r="CNT642" s="45"/>
      <c r="CNU642" s="45"/>
      <c r="CNV642" s="45"/>
      <c r="CNW642" s="45"/>
      <c r="CNX642" s="45"/>
      <c r="CNY642" s="45"/>
      <c r="CNZ642" s="45"/>
      <c r="COA642" s="45"/>
      <c r="COB642" s="45"/>
      <c r="COC642" s="45"/>
      <c r="COD642" s="45"/>
      <c r="COE642" s="45"/>
      <c r="COF642" s="45"/>
      <c r="COG642" s="45"/>
      <c r="COH642" s="45"/>
      <c r="COI642" s="45"/>
      <c r="COJ642" s="45"/>
      <c r="COK642" s="45"/>
      <c r="COL642" s="45"/>
      <c r="COM642" s="45"/>
      <c r="CON642" s="45"/>
      <c r="COO642" s="45"/>
      <c r="COP642" s="45"/>
      <c r="COQ642" s="45"/>
      <c r="COR642" s="45"/>
      <c r="COS642" s="45"/>
      <c r="COT642" s="45"/>
      <c r="COU642" s="45"/>
      <c r="COV642" s="45"/>
      <c r="COW642" s="45"/>
      <c r="COX642" s="45"/>
      <c r="COY642" s="45"/>
      <c r="COZ642" s="45"/>
      <c r="CPA642" s="45"/>
      <c r="CPB642" s="45"/>
      <c r="CPC642" s="45"/>
      <c r="CPD642" s="45"/>
      <c r="CPE642" s="45"/>
      <c r="CPF642" s="45"/>
      <c r="CPG642" s="45"/>
      <c r="CPH642" s="45"/>
      <c r="CPI642" s="45"/>
      <c r="CPJ642" s="45"/>
      <c r="CPK642" s="45"/>
      <c r="CPL642" s="45"/>
      <c r="CPM642" s="45"/>
      <c r="CPN642" s="45"/>
      <c r="CPO642" s="45"/>
      <c r="CPP642" s="45"/>
      <c r="CPQ642" s="45"/>
      <c r="CPR642" s="45"/>
      <c r="CPS642" s="45"/>
      <c r="CPT642" s="45"/>
      <c r="CPU642" s="45"/>
      <c r="CPV642" s="45"/>
      <c r="CPW642" s="45"/>
      <c r="CPX642" s="45"/>
      <c r="CPY642" s="45"/>
      <c r="CPZ642" s="45"/>
      <c r="CQA642" s="45"/>
      <c r="CQB642" s="45"/>
      <c r="CQC642" s="45"/>
      <c r="CQD642" s="45"/>
      <c r="CQE642" s="45"/>
      <c r="CQF642" s="45"/>
      <c r="CQG642" s="45"/>
      <c r="CQH642" s="45"/>
      <c r="CQI642" s="45"/>
      <c r="CQJ642" s="45"/>
      <c r="CQK642" s="45"/>
      <c r="CQL642" s="45"/>
      <c r="CQM642" s="45"/>
      <c r="CQN642" s="45"/>
      <c r="CQO642" s="45"/>
      <c r="CQP642" s="45"/>
      <c r="CQQ642" s="45"/>
      <c r="CQR642" s="45"/>
      <c r="CQS642" s="45"/>
      <c r="CQT642" s="45"/>
      <c r="CQU642" s="45"/>
      <c r="CQV642" s="45"/>
      <c r="CQW642" s="45"/>
      <c r="CQX642" s="45"/>
      <c r="CQY642" s="45"/>
      <c r="CQZ642" s="45"/>
      <c r="CRA642" s="45"/>
      <c r="CRB642" s="45"/>
      <c r="CRC642" s="45"/>
      <c r="CRD642" s="45"/>
      <c r="CRE642" s="45"/>
      <c r="CRF642" s="45"/>
      <c r="CRG642" s="45"/>
      <c r="CRH642" s="45"/>
      <c r="CRI642" s="45"/>
      <c r="CRJ642" s="45"/>
      <c r="CRK642" s="45"/>
      <c r="CRL642" s="45"/>
      <c r="CRM642" s="45"/>
      <c r="CRN642" s="45"/>
      <c r="CRO642" s="45"/>
      <c r="CRP642" s="45"/>
      <c r="CRQ642" s="45"/>
      <c r="CRR642" s="45"/>
      <c r="CRS642" s="45"/>
      <c r="CRT642" s="45"/>
      <c r="CRU642" s="45"/>
      <c r="CRV642" s="45"/>
      <c r="CRW642" s="45"/>
      <c r="CRX642" s="45"/>
      <c r="CRY642" s="45"/>
      <c r="CRZ642" s="45"/>
      <c r="CSA642" s="45"/>
      <c r="CSB642" s="45"/>
      <c r="CSC642" s="45"/>
      <c r="CSD642" s="45"/>
      <c r="CSE642" s="45"/>
      <c r="CSF642" s="45"/>
      <c r="CSG642" s="45"/>
      <c r="CSH642" s="45"/>
      <c r="CSI642" s="45"/>
      <c r="CSJ642" s="45"/>
      <c r="CSK642" s="45"/>
      <c r="CSL642" s="45"/>
      <c r="CSM642" s="45"/>
      <c r="CSN642" s="45"/>
      <c r="CSO642" s="45"/>
      <c r="CSP642" s="45"/>
      <c r="CSQ642" s="45"/>
      <c r="CSR642" s="45"/>
      <c r="CSS642" s="45"/>
      <c r="CST642" s="45"/>
      <c r="CSU642" s="45"/>
      <c r="CSV642" s="45"/>
      <c r="CSW642" s="45"/>
      <c r="CSX642" s="45"/>
      <c r="CSY642" s="45"/>
      <c r="CSZ642" s="45"/>
      <c r="CTA642" s="45"/>
      <c r="CTB642" s="45"/>
      <c r="CTC642" s="45"/>
      <c r="CTD642" s="45"/>
      <c r="CTE642" s="45"/>
      <c r="CTF642" s="45"/>
      <c r="CTG642" s="45"/>
      <c r="CTH642" s="45"/>
      <c r="CTI642" s="45"/>
      <c r="CTJ642" s="45"/>
      <c r="CTK642" s="45"/>
      <c r="CTL642" s="45"/>
      <c r="CTM642" s="45"/>
      <c r="CTN642" s="45"/>
      <c r="CTO642" s="45"/>
      <c r="CTP642" s="45"/>
      <c r="CTQ642" s="45"/>
      <c r="CTR642" s="45"/>
      <c r="CTS642" s="45"/>
      <c r="CTT642" s="45"/>
      <c r="CTU642" s="45"/>
      <c r="CTV642" s="45"/>
      <c r="CTW642" s="45"/>
      <c r="CTX642" s="45"/>
      <c r="CTY642" s="45"/>
      <c r="CTZ642" s="45"/>
      <c r="CUA642" s="45"/>
      <c r="CUB642" s="45"/>
      <c r="CUC642" s="45"/>
      <c r="CUD642" s="45"/>
      <c r="CUE642" s="45"/>
      <c r="CUF642" s="45"/>
      <c r="CUG642" s="45"/>
      <c r="CUH642" s="45"/>
      <c r="CUI642" s="45"/>
      <c r="CUJ642" s="45"/>
      <c r="CUK642" s="45"/>
      <c r="CUL642" s="45"/>
      <c r="CUM642" s="45"/>
      <c r="CUN642" s="45"/>
      <c r="CUO642" s="45"/>
      <c r="CUP642" s="45"/>
      <c r="CUQ642" s="45"/>
      <c r="CUR642" s="45"/>
      <c r="CUS642" s="45"/>
      <c r="CUT642" s="45"/>
      <c r="CUU642" s="45"/>
      <c r="CUV642" s="45"/>
      <c r="CUW642" s="45"/>
      <c r="CUX642" s="45"/>
      <c r="CUY642" s="45"/>
      <c r="CUZ642" s="45"/>
      <c r="CVA642" s="45"/>
      <c r="CVB642" s="45"/>
      <c r="CVC642" s="45"/>
      <c r="CVD642" s="45"/>
      <c r="CVE642" s="45"/>
      <c r="CVF642" s="45"/>
      <c r="CVG642" s="45"/>
      <c r="CVH642" s="45"/>
      <c r="CVI642" s="45"/>
      <c r="CVJ642" s="45"/>
      <c r="CVK642" s="45"/>
      <c r="CVL642" s="45"/>
      <c r="CVM642" s="45"/>
      <c r="CVN642" s="45"/>
      <c r="CVO642" s="45"/>
      <c r="CVP642" s="45"/>
      <c r="CVQ642" s="45"/>
      <c r="CVR642" s="45"/>
      <c r="CVS642" s="45"/>
      <c r="CVT642" s="45"/>
      <c r="CVU642" s="45"/>
      <c r="CVV642" s="45"/>
      <c r="CVW642" s="45"/>
      <c r="CVX642" s="45"/>
      <c r="CVY642" s="45"/>
      <c r="CVZ642" s="45"/>
      <c r="CWA642" s="45"/>
      <c r="CWB642" s="45"/>
      <c r="CWC642" s="45"/>
      <c r="CWD642" s="45"/>
      <c r="CWE642" s="45"/>
      <c r="CWF642" s="45"/>
      <c r="CWG642" s="45"/>
      <c r="CWH642" s="45"/>
      <c r="CWI642" s="45"/>
      <c r="CWJ642" s="45"/>
      <c r="CWK642" s="45"/>
      <c r="CWL642" s="45"/>
      <c r="CWM642" s="45"/>
      <c r="CWN642" s="45"/>
      <c r="CWO642" s="45"/>
      <c r="CWP642" s="45"/>
      <c r="CWQ642" s="45"/>
      <c r="CWR642" s="45"/>
      <c r="CWS642" s="45"/>
      <c r="CWT642" s="45"/>
      <c r="CWU642" s="45"/>
      <c r="CWV642" s="45"/>
      <c r="CWW642" s="45"/>
      <c r="CWX642" s="45"/>
      <c r="CWY642" s="45"/>
      <c r="CWZ642" s="45"/>
      <c r="CXA642" s="45"/>
      <c r="CXB642" s="45"/>
      <c r="CXC642" s="45"/>
      <c r="CXD642" s="45"/>
      <c r="CXE642" s="45"/>
      <c r="CXF642" s="45"/>
      <c r="CXG642" s="45"/>
      <c r="CXH642" s="45"/>
      <c r="CXI642" s="45"/>
      <c r="CXJ642" s="45"/>
      <c r="CXK642" s="45"/>
      <c r="CXL642" s="45"/>
      <c r="CXM642" s="45"/>
      <c r="CXN642" s="45"/>
      <c r="CXO642" s="45"/>
      <c r="CXP642" s="45"/>
      <c r="CXQ642" s="45"/>
      <c r="CXR642" s="45"/>
      <c r="CXS642" s="45"/>
      <c r="CXT642" s="45"/>
      <c r="CXU642" s="45"/>
      <c r="CXV642" s="45"/>
      <c r="CXW642" s="45"/>
      <c r="CXX642" s="45"/>
      <c r="CXY642" s="45"/>
      <c r="CXZ642" s="45"/>
      <c r="CYA642" s="45"/>
      <c r="CYB642" s="45"/>
      <c r="CYC642" s="45"/>
      <c r="CYD642" s="45"/>
      <c r="CYE642" s="45"/>
      <c r="CYF642" s="45"/>
      <c r="CYG642" s="45"/>
      <c r="CYH642" s="45"/>
      <c r="CYI642" s="45"/>
      <c r="CYJ642" s="45"/>
      <c r="CYK642" s="45"/>
      <c r="CYL642" s="45"/>
      <c r="CYM642" s="45"/>
      <c r="CYN642" s="45"/>
      <c r="CYO642" s="45"/>
      <c r="CYP642" s="45"/>
      <c r="CYQ642" s="45"/>
      <c r="CYR642" s="45"/>
      <c r="CYS642" s="45"/>
      <c r="CYT642" s="45"/>
      <c r="CYU642" s="45"/>
      <c r="CYV642" s="45"/>
      <c r="CYW642" s="45"/>
      <c r="CYX642" s="45"/>
      <c r="CYY642" s="45"/>
      <c r="CYZ642" s="45"/>
      <c r="CZA642" s="45"/>
      <c r="CZB642" s="45"/>
      <c r="CZC642" s="45"/>
      <c r="CZD642" s="45"/>
      <c r="CZE642" s="45"/>
      <c r="CZF642" s="45"/>
      <c r="CZG642" s="45"/>
      <c r="CZH642" s="45"/>
      <c r="CZI642" s="45"/>
      <c r="CZJ642" s="45"/>
      <c r="CZK642" s="45"/>
      <c r="CZL642" s="45"/>
      <c r="CZM642" s="45"/>
      <c r="CZN642" s="45"/>
      <c r="CZO642" s="45"/>
      <c r="CZP642" s="45"/>
      <c r="CZQ642" s="45"/>
      <c r="CZR642" s="45"/>
      <c r="CZS642" s="45"/>
      <c r="CZT642" s="45"/>
      <c r="CZU642" s="45"/>
      <c r="CZV642" s="45"/>
      <c r="CZW642" s="45"/>
      <c r="CZX642" s="45"/>
      <c r="CZY642" s="45"/>
      <c r="CZZ642" s="45"/>
      <c r="DAA642" s="45"/>
      <c r="DAB642" s="45"/>
      <c r="DAC642" s="45"/>
      <c r="DAD642" s="45"/>
      <c r="DAE642" s="45"/>
      <c r="DAF642" s="45"/>
      <c r="DAG642" s="45"/>
      <c r="DAH642" s="45"/>
      <c r="DAI642" s="45"/>
      <c r="DAJ642" s="45"/>
      <c r="DAK642" s="45"/>
      <c r="DAL642" s="45"/>
      <c r="DAM642" s="45"/>
      <c r="DAN642" s="45"/>
      <c r="DAO642" s="45"/>
      <c r="DAP642" s="45"/>
      <c r="DAQ642" s="45"/>
      <c r="DAR642" s="45"/>
      <c r="DAS642" s="45"/>
      <c r="DAT642" s="45"/>
      <c r="DAU642" s="45"/>
      <c r="DAV642" s="45"/>
      <c r="DAW642" s="45"/>
      <c r="DAX642" s="45"/>
      <c r="DAY642" s="45"/>
      <c r="DAZ642" s="45"/>
      <c r="DBA642" s="45"/>
      <c r="DBB642" s="45"/>
      <c r="DBC642" s="45"/>
      <c r="DBD642" s="45"/>
      <c r="DBE642" s="45"/>
      <c r="DBF642" s="45"/>
      <c r="DBG642" s="45"/>
      <c r="DBH642" s="45"/>
      <c r="DBI642" s="45"/>
      <c r="DBJ642" s="45"/>
      <c r="DBK642" s="45"/>
      <c r="DBL642" s="45"/>
      <c r="DBM642" s="45"/>
      <c r="DBN642" s="45"/>
      <c r="DBO642" s="45"/>
      <c r="DBP642" s="45"/>
      <c r="DBQ642" s="45"/>
      <c r="DBR642" s="45"/>
      <c r="DBS642" s="45"/>
      <c r="DBT642" s="45"/>
      <c r="DBU642" s="45"/>
      <c r="DBV642" s="45"/>
      <c r="DBW642" s="45"/>
      <c r="DBX642" s="45"/>
      <c r="DBY642" s="45"/>
      <c r="DBZ642" s="45"/>
      <c r="DCA642" s="45"/>
      <c r="DCB642" s="45"/>
      <c r="DCC642" s="45"/>
      <c r="DCD642" s="45"/>
      <c r="DCE642" s="45"/>
      <c r="DCF642" s="45"/>
      <c r="DCG642" s="45"/>
      <c r="DCH642" s="45"/>
      <c r="DCI642" s="45"/>
      <c r="DCJ642" s="45"/>
      <c r="DCK642" s="45"/>
      <c r="DCL642" s="45"/>
      <c r="DCM642" s="45"/>
      <c r="DCN642" s="45"/>
      <c r="DCO642" s="45"/>
      <c r="DCP642" s="45"/>
      <c r="DCQ642" s="45"/>
      <c r="DCR642" s="45"/>
      <c r="DCS642" s="45"/>
      <c r="DCT642" s="45"/>
      <c r="DCU642" s="45"/>
      <c r="DCV642" s="45"/>
      <c r="DCW642" s="45"/>
      <c r="DCX642" s="45"/>
      <c r="DCY642" s="45"/>
      <c r="DCZ642" s="45"/>
      <c r="DDA642" s="45"/>
      <c r="DDB642" s="45"/>
      <c r="DDC642" s="45"/>
      <c r="DDD642" s="45"/>
      <c r="DDE642" s="45"/>
      <c r="DDF642" s="45"/>
      <c r="DDG642" s="45"/>
      <c r="DDH642" s="45"/>
      <c r="DDI642" s="45"/>
      <c r="DDJ642" s="45"/>
      <c r="DDK642" s="45"/>
      <c r="DDL642" s="45"/>
      <c r="DDM642" s="45"/>
      <c r="DDN642" s="45"/>
      <c r="DDO642" s="45"/>
      <c r="DDP642" s="45"/>
      <c r="DDQ642" s="45"/>
      <c r="DDR642" s="45"/>
      <c r="DDS642" s="45"/>
      <c r="DDT642" s="45"/>
      <c r="DDU642" s="45"/>
      <c r="DDV642" s="45"/>
      <c r="DDW642" s="45"/>
      <c r="DDX642" s="45"/>
      <c r="DDY642" s="45"/>
      <c r="DDZ642" s="45"/>
      <c r="DEA642" s="45"/>
      <c r="DEB642" s="45"/>
      <c r="DEC642" s="45"/>
      <c r="DED642" s="45"/>
      <c r="DEE642" s="45"/>
      <c r="DEF642" s="45"/>
      <c r="DEG642" s="45"/>
      <c r="DEH642" s="45"/>
      <c r="DEI642" s="45"/>
      <c r="DEJ642" s="45"/>
      <c r="DEK642" s="45"/>
      <c r="DEL642" s="45"/>
      <c r="DEM642" s="45"/>
      <c r="DEN642" s="45"/>
      <c r="DEO642" s="45"/>
      <c r="DEP642" s="45"/>
      <c r="DEQ642" s="45"/>
      <c r="DER642" s="45"/>
      <c r="DES642" s="45"/>
      <c r="DET642" s="45"/>
      <c r="DEU642" s="45"/>
      <c r="DEV642" s="45"/>
      <c r="DEW642" s="45"/>
      <c r="DEX642" s="45"/>
      <c r="DEY642" s="45"/>
      <c r="DEZ642" s="45"/>
      <c r="DFA642" s="45"/>
      <c r="DFB642" s="45"/>
      <c r="DFC642" s="45"/>
      <c r="DFD642" s="45"/>
      <c r="DFE642" s="45"/>
      <c r="DFF642" s="45"/>
      <c r="DFG642" s="45"/>
      <c r="DFH642" s="45"/>
      <c r="DFI642" s="45"/>
      <c r="DFJ642" s="45"/>
      <c r="DFK642" s="45"/>
      <c r="DFL642" s="45"/>
      <c r="DFM642" s="45"/>
      <c r="DFN642" s="45"/>
      <c r="DFO642" s="45"/>
      <c r="DFP642" s="45"/>
      <c r="DFQ642" s="45"/>
      <c r="DFR642" s="45"/>
      <c r="DFS642" s="45"/>
      <c r="DFT642" s="45"/>
      <c r="DFU642" s="45"/>
      <c r="DFV642" s="45"/>
      <c r="DFW642" s="45"/>
      <c r="DFX642" s="45"/>
      <c r="DFY642" s="45"/>
      <c r="DFZ642" s="45"/>
      <c r="DGA642" s="45"/>
      <c r="DGB642" s="45"/>
      <c r="DGC642" s="45"/>
      <c r="DGD642" s="45"/>
      <c r="DGE642" s="45"/>
      <c r="DGF642" s="45"/>
      <c r="DGG642" s="45"/>
      <c r="DGH642" s="45"/>
      <c r="DGI642" s="45"/>
      <c r="DGJ642" s="45"/>
      <c r="DGK642" s="45"/>
      <c r="DGL642" s="45"/>
      <c r="DGM642" s="45"/>
      <c r="DGN642" s="45"/>
      <c r="DGO642" s="45"/>
      <c r="DGP642" s="45"/>
      <c r="DGQ642" s="45"/>
      <c r="DGR642" s="45"/>
      <c r="DGS642" s="45"/>
      <c r="DGT642" s="45"/>
      <c r="DGU642" s="45"/>
      <c r="DGV642" s="45"/>
      <c r="DGW642" s="45"/>
      <c r="DGX642" s="45"/>
      <c r="DGY642" s="45"/>
      <c r="DGZ642" s="45"/>
      <c r="DHA642" s="45"/>
      <c r="DHB642" s="45"/>
      <c r="DHC642" s="45"/>
      <c r="DHD642" s="45"/>
      <c r="DHE642" s="45"/>
      <c r="DHF642" s="45"/>
      <c r="DHG642" s="45"/>
      <c r="DHH642" s="45"/>
      <c r="DHI642" s="45"/>
      <c r="DHJ642" s="45"/>
      <c r="DHK642" s="45"/>
      <c r="DHL642" s="45"/>
      <c r="DHM642" s="45"/>
      <c r="DHN642" s="45"/>
      <c r="DHO642" s="45"/>
      <c r="DHP642" s="45"/>
      <c r="DHQ642" s="45"/>
      <c r="DHR642" s="45"/>
      <c r="DHS642" s="45"/>
      <c r="DHT642" s="45"/>
      <c r="DHU642" s="45"/>
      <c r="DHV642" s="45"/>
      <c r="DHW642" s="45"/>
      <c r="DHX642" s="45"/>
      <c r="DHY642" s="45"/>
      <c r="DHZ642" s="45"/>
      <c r="DIA642" s="45"/>
      <c r="DIB642" s="45"/>
      <c r="DIC642" s="45"/>
      <c r="DID642" s="45"/>
      <c r="DIE642" s="45"/>
      <c r="DIF642" s="45"/>
      <c r="DIG642" s="45"/>
      <c r="DIH642" s="45"/>
      <c r="DII642" s="45"/>
      <c r="DIJ642" s="45"/>
      <c r="DIK642" s="45"/>
      <c r="DIL642" s="45"/>
      <c r="DIM642" s="45"/>
      <c r="DIN642" s="45"/>
      <c r="DIO642" s="45"/>
      <c r="DIP642" s="45"/>
      <c r="DIQ642" s="45"/>
      <c r="DIR642" s="45"/>
      <c r="DIS642" s="45"/>
      <c r="DIT642" s="45"/>
      <c r="DIU642" s="45"/>
      <c r="DIV642" s="45"/>
      <c r="DIW642" s="45"/>
      <c r="DIX642" s="45"/>
      <c r="DIY642" s="45"/>
      <c r="DIZ642" s="45"/>
      <c r="DJA642" s="45"/>
      <c r="DJB642" s="45"/>
      <c r="DJC642" s="45"/>
      <c r="DJD642" s="45"/>
      <c r="DJE642" s="45"/>
      <c r="DJF642" s="45"/>
      <c r="DJG642" s="45"/>
      <c r="DJH642" s="45"/>
      <c r="DJI642" s="45"/>
      <c r="DJJ642" s="45"/>
      <c r="DJK642" s="45"/>
      <c r="DJL642" s="45"/>
      <c r="DJM642" s="45"/>
      <c r="DJN642" s="45"/>
      <c r="DJO642" s="45"/>
      <c r="DJP642" s="45"/>
      <c r="DJQ642" s="45"/>
      <c r="DJR642" s="45"/>
      <c r="DJS642" s="45"/>
      <c r="DJT642" s="45"/>
      <c r="DJU642" s="45"/>
      <c r="DJV642" s="45"/>
      <c r="DJW642" s="45"/>
      <c r="DJX642" s="45"/>
      <c r="DJY642" s="45"/>
      <c r="DJZ642" s="45"/>
      <c r="DKA642" s="45"/>
      <c r="DKB642" s="45"/>
      <c r="DKC642" s="45"/>
      <c r="DKD642" s="45"/>
      <c r="DKE642" s="45"/>
      <c r="DKF642" s="45"/>
      <c r="DKG642" s="45"/>
      <c r="DKH642" s="45"/>
      <c r="DKI642" s="45"/>
      <c r="DKJ642" s="45"/>
      <c r="DKK642" s="45"/>
      <c r="DKL642" s="45"/>
      <c r="DKM642" s="45"/>
      <c r="DKN642" s="45"/>
      <c r="DKO642" s="45"/>
      <c r="DKP642" s="45"/>
      <c r="DKQ642" s="45"/>
      <c r="DKR642" s="45"/>
      <c r="DKS642" s="45"/>
      <c r="DKT642" s="45"/>
      <c r="DKU642" s="45"/>
      <c r="DKV642" s="45"/>
      <c r="DKW642" s="45"/>
      <c r="DKX642" s="45"/>
      <c r="DKY642" s="45"/>
      <c r="DKZ642" s="45"/>
      <c r="DLA642" s="45"/>
      <c r="DLB642" s="45"/>
      <c r="DLC642" s="45"/>
      <c r="DLD642" s="45"/>
      <c r="DLE642" s="45"/>
      <c r="DLF642" s="45"/>
      <c r="DLG642" s="45"/>
      <c r="DLH642" s="45"/>
      <c r="DLI642" s="45"/>
      <c r="DLJ642" s="45"/>
      <c r="DLK642" s="45"/>
      <c r="DLL642" s="45"/>
      <c r="DLM642" s="45"/>
      <c r="DLN642" s="45"/>
      <c r="DLO642" s="45"/>
      <c r="DLP642" s="45"/>
      <c r="DLQ642" s="45"/>
      <c r="DLR642" s="45"/>
      <c r="DLS642" s="45"/>
      <c r="DLT642" s="45"/>
      <c r="DLU642" s="45"/>
      <c r="DLV642" s="45"/>
      <c r="DLW642" s="45"/>
      <c r="DLX642" s="45"/>
      <c r="DLY642" s="45"/>
      <c r="DLZ642" s="45"/>
      <c r="DMA642" s="45"/>
      <c r="DMB642" s="45"/>
      <c r="DMC642" s="45"/>
      <c r="DMD642" s="45"/>
      <c r="DME642" s="45"/>
      <c r="DMF642" s="45"/>
      <c r="DMG642" s="45"/>
      <c r="DMH642" s="45"/>
      <c r="DMI642" s="45"/>
      <c r="DMJ642" s="45"/>
      <c r="DMK642" s="45"/>
      <c r="DML642" s="45"/>
      <c r="DMM642" s="45"/>
      <c r="DMN642" s="45"/>
      <c r="DMO642" s="45"/>
      <c r="DMP642" s="45"/>
      <c r="DMQ642" s="45"/>
      <c r="DMR642" s="45"/>
      <c r="DMS642" s="45"/>
      <c r="DMT642" s="45"/>
      <c r="DMU642" s="45"/>
      <c r="DMV642" s="45"/>
      <c r="DMW642" s="45"/>
      <c r="DMX642" s="45"/>
      <c r="DMY642" s="45"/>
      <c r="DMZ642" s="45"/>
      <c r="DNA642" s="45"/>
      <c r="DNB642" s="45"/>
      <c r="DNC642" s="45"/>
      <c r="DND642" s="45"/>
      <c r="DNE642" s="45"/>
      <c r="DNF642" s="45"/>
      <c r="DNG642" s="45"/>
      <c r="DNH642" s="45"/>
      <c r="DNI642" s="45"/>
      <c r="DNJ642" s="45"/>
      <c r="DNK642" s="45"/>
      <c r="DNL642" s="45"/>
      <c r="DNM642" s="45"/>
      <c r="DNN642" s="45"/>
      <c r="DNO642" s="45"/>
      <c r="DNP642" s="45"/>
      <c r="DNQ642" s="45"/>
      <c r="DNR642" s="45"/>
      <c r="DNS642" s="45"/>
      <c r="DNT642" s="45"/>
      <c r="DNU642" s="45"/>
      <c r="DNV642" s="45"/>
      <c r="DNW642" s="45"/>
      <c r="DNX642" s="45"/>
      <c r="DNY642" s="45"/>
      <c r="DNZ642" s="45"/>
      <c r="DOA642" s="45"/>
      <c r="DOB642" s="45"/>
      <c r="DOC642" s="45"/>
      <c r="DOD642" s="45"/>
      <c r="DOE642" s="45"/>
      <c r="DOF642" s="45"/>
      <c r="DOG642" s="45"/>
      <c r="DOH642" s="45"/>
      <c r="DOI642" s="45"/>
      <c r="DOJ642" s="45"/>
      <c r="DOK642" s="45"/>
      <c r="DOL642" s="45"/>
      <c r="DOM642" s="45"/>
      <c r="DON642" s="45"/>
      <c r="DOO642" s="45"/>
      <c r="DOP642" s="45"/>
      <c r="DOQ642" s="45"/>
      <c r="DOR642" s="45"/>
      <c r="DOS642" s="45"/>
      <c r="DOT642" s="45"/>
      <c r="DOU642" s="45"/>
      <c r="DOV642" s="45"/>
      <c r="DOW642" s="45"/>
      <c r="DOX642" s="45"/>
      <c r="DOY642" s="45"/>
      <c r="DOZ642" s="45"/>
      <c r="DPA642" s="45"/>
      <c r="DPB642" s="45"/>
      <c r="DPC642" s="45"/>
      <c r="DPD642" s="45"/>
      <c r="DPE642" s="45"/>
      <c r="DPF642" s="45"/>
      <c r="DPG642" s="45"/>
      <c r="DPH642" s="45"/>
      <c r="DPI642" s="45"/>
      <c r="DPJ642" s="45"/>
      <c r="DPK642" s="45"/>
      <c r="DPL642" s="45"/>
      <c r="DPM642" s="45"/>
      <c r="DPN642" s="45"/>
      <c r="DPO642" s="45"/>
      <c r="DPP642" s="45"/>
      <c r="DPQ642" s="45"/>
      <c r="DPR642" s="45"/>
      <c r="DPS642" s="45"/>
      <c r="DPT642" s="45"/>
      <c r="DPU642" s="45"/>
      <c r="DPV642" s="45"/>
      <c r="DPW642" s="45"/>
      <c r="DPX642" s="45"/>
      <c r="DPY642" s="45"/>
      <c r="DPZ642" s="45"/>
      <c r="DQA642" s="45"/>
      <c r="DQB642" s="45"/>
      <c r="DQC642" s="45"/>
      <c r="DQD642" s="45"/>
      <c r="DQE642" s="45"/>
      <c r="DQF642" s="45"/>
      <c r="DQG642" s="45"/>
      <c r="DQH642" s="45"/>
      <c r="DQI642" s="45"/>
      <c r="DQJ642" s="45"/>
      <c r="DQK642" s="45"/>
      <c r="DQL642" s="45"/>
      <c r="DQM642" s="45"/>
      <c r="DQN642" s="45"/>
      <c r="DQO642" s="45"/>
      <c r="DQP642" s="45"/>
      <c r="DQQ642" s="45"/>
      <c r="DQR642" s="45"/>
      <c r="DQS642" s="45"/>
      <c r="DQT642" s="45"/>
      <c r="DQU642" s="45"/>
      <c r="DQV642" s="45"/>
      <c r="DQW642" s="45"/>
      <c r="DQX642" s="45"/>
      <c r="DQY642" s="45"/>
      <c r="DQZ642" s="45"/>
      <c r="DRA642" s="45"/>
      <c r="DRB642" s="45"/>
      <c r="DRC642" s="45"/>
      <c r="DRD642" s="45"/>
      <c r="DRE642" s="45"/>
      <c r="DRF642" s="45"/>
      <c r="DRG642" s="45"/>
      <c r="DRH642" s="45"/>
      <c r="DRI642" s="45"/>
      <c r="DRJ642" s="45"/>
      <c r="DRK642" s="45"/>
      <c r="DRL642" s="45"/>
      <c r="DRM642" s="45"/>
      <c r="DRN642" s="45"/>
      <c r="DRO642" s="45"/>
      <c r="DRP642" s="45"/>
      <c r="DRQ642" s="45"/>
      <c r="DRR642" s="45"/>
      <c r="DRS642" s="45"/>
      <c r="DRT642" s="45"/>
      <c r="DRU642" s="45"/>
      <c r="DRV642" s="45"/>
      <c r="DRW642" s="45"/>
      <c r="DRX642" s="45"/>
      <c r="DRY642" s="45"/>
      <c r="DRZ642" s="45"/>
      <c r="DSA642" s="45"/>
      <c r="DSB642" s="45"/>
      <c r="DSC642" s="45"/>
      <c r="DSD642" s="45"/>
      <c r="DSE642" s="45"/>
      <c r="DSF642" s="45"/>
      <c r="DSG642" s="45"/>
      <c r="DSH642" s="45"/>
      <c r="DSI642" s="45"/>
      <c r="DSJ642" s="45"/>
      <c r="DSK642" s="45"/>
      <c r="DSL642" s="45"/>
      <c r="DSM642" s="45"/>
      <c r="DSN642" s="45"/>
      <c r="DSO642" s="45"/>
      <c r="DSP642" s="45"/>
      <c r="DSQ642" s="45"/>
      <c r="DSR642" s="45"/>
      <c r="DSS642" s="45"/>
      <c r="DST642" s="45"/>
      <c r="DSU642" s="45"/>
      <c r="DSV642" s="45"/>
      <c r="DSW642" s="45"/>
      <c r="DSX642" s="45"/>
      <c r="DSY642" s="45"/>
      <c r="DSZ642" s="45"/>
      <c r="DTA642" s="45"/>
      <c r="DTB642" s="45"/>
      <c r="DTC642" s="45"/>
      <c r="DTD642" s="45"/>
      <c r="DTE642" s="45"/>
      <c r="DTF642" s="45"/>
      <c r="DTG642" s="45"/>
      <c r="DTH642" s="45"/>
      <c r="DTI642" s="45"/>
      <c r="DTJ642" s="45"/>
      <c r="DTK642" s="45"/>
      <c r="DTL642" s="45"/>
      <c r="DTM642" s="45"/>
      <c r="DTN642" s="45"/>
      <c r="DTO642" s="45"/>
      <c r="DTP642" s="45"/>
      <c r="DTQ642" s="45"/>
      <c r="DTR642" s="45"/>
      <c r="DTS642" s="45"/>
      <c r="DTT642" s="45"/>
      <c r="DTU642" s="45"/>
      <c r="DTV642" s="45"/>
      <c r="DTW642" s="45"/>
      <c r="DTX642" s="45"/>
      <c r="DTY642" s="45"/>
      <c r="DTZ642" s="45"/>
      <c r="DUA642" s="45"/>
      <c r="DUB642" s="45"/>
      <c r="DUC642" s="45"/>
      <c r="DUD642" s="45"/>
      <c r="DUE642" s="45"/>
      <c r="DUF642" s="45"/>
      <c r="DUG642" s="45"/>
      <c r="DUH642" s="45"/>
      <c r="DUI642" s="45"/>
      <c r="DUJ642" s="45"/>
      <c r="DUK642" s="45"/>
      <c r="DUL642" s="45"/>
      <c r="DUM642" s="45"/>
      <c r="DUN642" s="45"/>
      <c r="DUO642" s="45"/>
      <c r="DUP642" s="45"/>
      <c r="DUQ642" s="45"/>
      <c r="DUR642" s="45"/>
      <c r="DUS642" s="45"/>
      <c r="DUT642" s="45"/>
      <c r="DUU642" s="45"/>
      <c r="DUV642" s="45"/>
      <c r="DUW642" s="45"/>
      <c r="DUX642" s="45"/>
      <c r="DUY642" s="45"/>
      <c r="DUZ642" s="45"/>
      <c r="DVA642" s="45"/>
      <c r="DVB642" s="45"/>
      <c r="DVC642" s="45"/>
      <c r="DVD642" s="45"/>
      <c r="DVE642" s="45"/>
      <c r="DVF642" s="45"/>
      <c r="DVG642" s="45"/>
      <c r="DVH642" s="45"/>
      <c r="DVI642" s="45"/>
      <c r="DVJ642" s="45"/>
      <c r="DVK642" s="45"/>
      <c r="DVL642" s="45"/>
      <c r="DVM642" s="45"/>
      <c r="DVN642" s="45"/>
      <c r="DVO642" s="45"/>
      <c r="DVP642" s="45"/>
      <c r="DVQ642" s="45"/>
      <c r="DVR642" s="45"/>
      <c r="DVS642" s="45"/>
      <c r="DVT642" s="45"/>
      <c r="DVU642" s="45"/>
      <c r="DVV642" s="45"/>
      <c r="DVW642" s="45"/>
      <c r="DVX642" s="45"/>
      <c r="DVY642" s="45"/>
      <c r="DVZ642" s="45"/>
      <c r="DWA642" s="45"/>
      <c r="DWB642" s="45"/>
      <c r="DWC642" s="45"/>
      <c r="DWD642" s="45"/>
      <c r="DWE642" s="45"/>
      <c r="DWF642" s="45"/>
      <c r="DWG642" s="45"/>
      <c r="DWH642" s="45"/>
      <c r="DWI642" s="45"/>
      <c r="DWJ642" s="45"/>
      <c r="DWK642" s="45"/>
      <c r="DWL642" s="45"/>
      <c r="DWM642" s="45"/>
      <c r="DWN642" s="45"/>
      <c r="DWO642" s="45"/>
      <c r="DWP642" s="45"/>
      <c r="DWQ642" s="45"/>
      <c r="DWR642" s="45"/>
      <c r="DWS642" s="45"/>
      <c r="DWT642" s="45"/>
      <c r="DWU642" s="45"/>
      <c r="DWV642" s="45"/>
      <c r="DWW642" s="45"/>
      <c r="DWX642" s="45"/>
      <c r="DWY642" s="45"/>
      <c r="DWZ642" s="45"/>
      <c r="DXA642" s="45"/>
      <c r="DXB642" s="45"/>
      <c r="DXC642" s="45"/>
      <c r="DXD642" s="45"/>
      <c r="DXE642" s="45"/>
      <c r="DXF642" s="45"/>
      <c r="DXG642" s="45"/>
      <c r="DXH642" s="45"/>
      <c r="DXI642" s="45"/>
      <c r="DXJ642" s="45"/>
      <c r="DXK642" s="45"/>
      <c r="DXL642" s="45"/>
      <c r="DXM642" s="45"/>
      <c r="DXN642" s="45"/>
      <c r="DXO642" s="45"/>
      <c r="DXP642" s="45"/>
      <c r="DXQ642" s="45"/>
      <c r="DXR642" s="45"/>
      <c r="DXS642" s="45"/>
      <c r="DXT642" s="45"/>
      <c r="DXU642" s="45"/>
      <c r="DXV642" s="45"/>
      <c r="DXW642" s="45"/>
      <c r="DXX642" s="45"/>
      <c r="DXY642" s="45"/>
      <c r="DXZ642" s="45"/>
      <c r="DYA642" s="45"/>
      <c r="DYB642" s="45"/>
      <c r="DYC642" s="45"/>
      <c r="DYD642" s="45"/>
      <c r="DYE642" s="45"/>
      <c r="DYF642" s="45"/>
      <c r="DYG642" s="45"/>
      <c r="DYH642" s="45"/>
      <c r="DYI642" s="45"/>
      <c r="DYJ642" s="45"/>
      <c r="DYK642" s="45"/>
      <c r="DYL642" s="45"/>
      <c r="DYM642" s="45"/>
      <c r="DYN642" s="45"/>
      <c r="DYO642" s="45"/>
      <c r="DYP642" s="45"/>
      <c r="DYQ642" s="45"/>
      <c r="DYR642" s="45"/>
      <c r="DYS642" s="45"/>
      <c r="DYT642" s="45"/>
      <c r="DYU642" s="45"/>
      <c r="DYV642" s="45"/>
      <c r="DYW642" s="45"/>
      <c r="DYX642" s="45"/>
      <c r="DYY642" s="45"/>
      <c r="DYZ642" s="45"/>
      <c r="DZA642" s="45"/>
      <c r="DZB642" s="45"/>
      <c r="DZC642" s="45"/>
      <c r="DZD642" s="45"/>
      <c r="DZE642" s="45"/>
      <c r="DZF642" s="45"/>
      <c r="DZG642" s="45"/>
      <c r="DZH642" s="45"/>
      <c r="DZI642" s="45"/>
      <c r="DZJ642" s="45"/>
      <c r="DZK642" s="45"/>
      <c r="DZL642" s="45"/>
      <c r="DZM642" s="45"/>
      <c r="DZN642" s="45"/>
      <c r="DZO642" s="45"/>
      <c r="DZP642" s="45"/>
      <c r="DZQ642" s="45"/>
      <c r="DZR642" s="45"/>
      <c r="DZS642" s="45"/>
      <c r="DZT642" s="45"/>
      <c r="DZU642" s="45"/>
      <c r="DZV642" s="45"/>
      <c r="DZW642" s="45"/>
      <c r="DZX642" s="45"/>
      <c r="DZY642" s="45"/>
      <c r="DZZ642" s="45"/>
      <c r="EAA642" s="45"/>
      <c r="EAB642" s="45"/>
      <c r="EAC642" s="45"/>
      <c r="EAD642" s="45"/>
      <c r="EAE642" s="45"/>
      <c r="EAF642" s="45"/>
      <c r="EAG642" s="45"/>
      <c r="EAH642" s="45"/>
      <c r="EAI642" s="45"/>
      <c r="EAJ642" s="45"/>
      <c r="EAK642" s="45"/>
      <c r="EAL642" s="45"/>
      <c r="EAM642" s="45"/>
      <c r="EAN642" s="45"/>
      <c r="EAO642" s="45"/>
      <c r="EAP642" s="45"/>
      <c r="EAQ642" s="45"/>
      <c r="EAR642" s="45"/>
      <c r="EAS642" s="45"/>
      <c r="EAT642" s="45"/>
      <c r="EAU642" s="45"/>
      <c r="EAV642" s="45"/>
      <c r="EAW642" s="45"/>
      <c r="EAX642" s="45"/>
      <c r="EAY642" s="45"/>
      <c r="EAZ642" s="45"/>
      <c r="EBA642" s="45"/>
      <c r="EBB642" s="45"/>
      <c r="EBC642" s="45"/>
      <c r="EBD642" s="45"/>
      <c r="EBE642" s="45"/>
      <c r="EBF642" s="45"/>
      <c r="EBG642" s="45"/>
      <c r="EBH642" s="45"/>
      <c r="EBI642" s="45"/>
      <c r="EBJ642" s="45"/>
      <c r="EBK642" s="45"/>
      <c r="EBL642" s="45"/>
      <c r="EBM642" s="45"/>
      <c r="EBN642" s="45"/>
      <c r="EBO642" s="45"/>
      <c r="EBP642" s="45"/>
      <c r="EBQ642" s="45"/>
      <c r="EBR642" s="45"/>
      <c r="EBS642" s="45"/>
      <c r="EBT642" s="45"/>
      <c r="EBU642" s="45"/>
      <c r="EBV642" s="45"/>
      <c r="EBW642" s="45"/>
      <c r="EBX642" s="45"/>
      <c r="EBY642" s="45"/>
      <c r="EBZ642" s="45"/>
      <c r="ECA642" s="45"/>
      <c r="ECB642" s="45"/>
      <c r="ECC642" s="45"/>
      <c r="ECD642" s="45"/>
      <c r="ECE642" s="45"/>
      <c r="ECF642" s="45"/>
      <c r="ECG642" s="45"/>
      <c r="ECH642" s="45"/>
      <c r="ECI642" s="45"/>
      <c r="ECJ642" s="45"/>
      <c r="ECK642" s="45"/>
      <c r="ECL642" s="45"/>
      <c r="ECM642" s="45"/>
      <c r="ECN642" s="45"/>
      <c r="ECO642" s="45"/>
      <c r="ECP642" s="45"/>
      <c r="ECQ642" s="45"/>
      <c r="ECR642" s="45"/>
      <c r="ECS642" s="45"/>
      <c r="ECT642" s="45"/>
      <c r="ECU642" s="45"/>
      <c r="ECV642" s="45"/>
      <c r="ECW642" s="45"/>
      <c r="ECX642" s="45"/>
      <c r="ECY642" s="45"/>
      <c r="ECZ642" s="45"/>
      <c r="EDA642" s="45"/>
      <c r="EDB642" s="45"/>
      <c r="EDC642" s="45"/>
      <c r="EDD642" s="45"/>
      <c r="EDE642" s="45"/>
      <c r="EDF642" s="45"/>
      <c r="EDG642" s="45"/>
      <c r="EDH642" s="45"/>
      <c r="EDI642" s="45"/>
      <c r="EDJ642" s="45"/>
      <c r="EDK642" s="45"/>
      <c r="EDL642" s="45"/>
      <c r="EDM642" s="45"/>
      <c r="EDN642" s="45"/>
      <c r="EDO642" s="45"/>
      <c r="EDP642" s="45"/>
      <c r="EDQ642" s="45"/>
      <c r="EDR642" s="45"/>
      <c r="EDS642" s="45"/>
      <c r="EDT642" s="45"/>
      <c r="EDU642" s="45"/>
      <c r="EDV642" s="45"/>
      <c r="EDW642" s="45"/>
      <c r="EDX642" s="45"/>
      <c r="EDY642" s="45"/>
      <c r="EDZ642" s="45"/>
      <c r="EEA642" s="45"/>
      <c r="EEB642" s="45"/>
      <c r="EEC642" s="45"/>
      <c r="EED642" s="45"/>
      <c r="EEE642" s="45"/>
      <c r="EEF642" s="45"/>
      <c r="EEG642" s="45"/>
      <c r="EEH642" s="45"/>
      <c r="EEI642" s="45"/>
      <c r="EEJ642" s="45"/>
      <c r="EEK642" s="45"/>
      <c r="EEL642" s="45"/>
      <c r="EEM642" s="45"/>
      <c r="EEN642" s="45"/>
      <c r="EEO642" s="45"/>
      <c r="EEP642" s="45"/>
      <c r="EEQ642" s="45"/>
      <c r="EER642" s="45"/>
      <c r="EES642" s="45"/>
      <c r="EET642" s="45"/>
      <c r="EEU642" s="45"/>
      <c r="EEV642" s="45"/>
      <c r="EEW642" s="45"/>
      <c r="EEX642" s="45"/>
      <c r="EEY642" s="45"/>
      <c r="EEZ642" s="45"/>
      <c r="EFA642" s="45"/>
      <c r="EFB642" s="45"/>
      <c r="EFC642" s="45"/>
      <c r="EFD642" s="45"/>
      <c r="EFE642" s="45"/>
      <c r="EFF642" s="45"/>
      <c r="EFG642" s="45"/>
      <c r="EFH642" s="45"/>
      <c r="EFI642" s="45"/>
      <c r="EFJ642" s="45"/>
      <c r="EFK642" s="45"/>
      <c r="EFL642" s="45"/>
      <c r="EFM642" s="45"/>
      <c r="EFN642" s="45"/>
      <c r="EFO642" s="45"/>
      <c r="EFP642" s="45"/>
      <c r="EFQ642" s="45"/>
      <c r="EFR642" s="45"/>
      <c r="EFS642" s="45"/>
      <c r="EFT642" s="45"/>
      <c r="EFU642" s="45"/>
      <c r="EFV642" s="45"/>
      <c r="EFW642" s="45"/>
      <c r="EFX642" s="45"/>
      <c r="EFY642" s="45"/>
      <c r="EFZ642" s="45"/>
      <c r="EGA642" s="45"/>
      <c r="EGB642" s="45"/>
      <c r="EGC642" s="45"/>
      <c r="EGD642" s="45"/>
      <c r="EGE642" s="45"/>
      <c r="EGF642" s="45"/>
      <c r="EGG642" s="45"/>
      <c r="EGH642" s="45"/>
      <c r="EGI642" s="45"/>
      <c r="EGJ642" s="45"/>
      <c r="EGK642" s="45"/>
      <c r="EGL642" s="45"/>
      <c r="EGM642" s="45"/>
      <c r="EGN642" s="45"/>
      <c r="EGO642" s="45"/>
      <c r="EGP642" s="45"/>
      <c r="EGQ642" s="45"/>
      <c r="EGR642" s="45"/>
      <c r="EGS642" s="45"/>
      <c r="EGT642" s="45"/>
      <c r="EGU642" s="45"/>
      <c r="EGV642" s="45"/>
      <c r="EGW642" s="45"/>
      <c r="EGX642" s="45"/>
      <c r="EGY642" s="45"/>
      <c r="EGZ642" s="45"/>
      <c r="EHA642" s="45"/>
      <c r="EHB642" s="45"/>
      <c r="EHC642" s="45"/>
      <c r="EHD642" s="45"/>
      <c r="EHE642" s="45"/>
      <c r="EHF642" s="45"/>
      <c r="EHG642" s="45"/>
      <c r="EHH642" s="45"/>
      <c r="EHI642" s="45"/>
      <c r="EHJ642" s="45"/>
      <c r="EHK642" s="45"/>
      <c r="EHL642" s="45"/>
      <c r="EHM642" s="45"/>
      <c r="EHN642" s="45"/>
      <c r="EHO642" s="45"/>
      <c r="EHP642" s="45"/>
      <c r="EHQ642" s="45"/>
      <c r="EHR642" s="45"/>
      <c r="EHS642" s="45"/>
      <c r="EHT642" s="45"/>
      <c r="EHU642" s="45"/>
      <c r="EHV642" s="45"/>
      <c r="EHW642" s="45"/>
      <c r="EHX642" s="45"/>
      <c r="EHY642" s="45"/>
      <c r="EHZ642" s="45"/>
      <c r="EIA642" s="45"/>
      <c r="EIB642" s="45"/>
      <c r="EIC642" s="45"/>
      <c r="EID642" s="45"/>
      <c r="EIE642" s="45"/>
      <c r="EIF642" s="45"/>
      <c r="EIG642" s="45"/>
      <c r="EIH642" s="45"/>
      <c r="EII642" s="45"/>
      <c r="EIJ642" s="45"/>
      <c r="EIK642" s="45"/>
      <c r="EIL642" s="45"/>
      <c r="EIM642" s="45"/>
      <c r="EIN642" s="45"/>
      <c r="EIO642" s="45"/>
      <c r="EIP642" s="45"/>
      <c r="EIQ642" s="45"/>
      <c r="EIR642" s="45"/>
      <c r="EIS642" s="45"/>
      <c r="EIT642" s="45"/>
      <c r="EIU642" s="45"/>
      <c r="EIV642" s="45"/>
      <c r="EIW642" s="45"/>
      <c r="EIX642" s="45"/>
      <c r="EIY642" s="45"/>
      <c r="EIZ642" s="45"/>
      <c r="EJA642" s="45"/>
      <c r="EJB642" s="45"/>
      <c r="EJC642" s="45"/>
      <c r="EJD642" s="45"/>
      <c r="EJE642" s="45"/>
      <c r="EJF642" s="45"/>
      <c r="EJG642" s="45"/>
      <c r="EJH642" s="45"/>
      <c r="EJI642" s="45"/>
      <c r="EJJ642" s="45"/>
      <c r="EJK642" s="45"/>
      <c r="EJL642" s="45"/>
      <c r="EJM642" s="45"/>
      <c r="EJN642" s="45"/>
      <c r="EJO642" s="45"/>
      <c r="EJP642" s="45"/>
      <c r="EJQ642" s="45"/>
      <c r="EJR642" s="45"/>
      <c r="EJS642" s="45"/>
      <c r="EJT642" s="45"/>
      <c r="EJU642" s="45"/>
      <c r="EJV642" s="45"/>
      <c r="EJW642" s="45"/>
      <c r="EJX642" s="45"/>
      <c r="EJY642" s="45"/>
      <c r="EJZ642" s="45"/>
      <c r="EKA642" s="45"/>
      <c r="EKB642" s="45"/>
      <c r="EKC642" s="45"/>
      <c r="EKD642" s="45"/>
      <c r="EKE642" s="45"/>
      <c r="EKF642" s="45"/>
      <c r="EKG642" s="45"/>
      <c r="EKH642" s="45"/>
      <c r="EKI642" s="45"/>
      <c r="EKJ642" s="45"/>
      <c r="EKK642" s="45"/>
      <c r="EKL642" s="45"/>
      <c r="EKM642" s="45"/>
      <c r="EKN642" s="45"/>
      <c r="EKO642" s="45"/>
      <c r="EKP642" s="45"/>
      <c r="EKQ642" s="45"/>
      <c r="EKR642" s="45"/>
      <c r="EKS642" s="45"/>
      <c r="EKT642" s="45"/>
      <c r="EKU642" s="45"/>
      <c r="EKV642" s="45"/>
      <c r="EKW642" s="45"/>
      <c r="EKX642" s="45"/>
      <c r="EKY642" s="45"/>
      <c r="EKZ642" s="45"/>
      <c r="ELA642" s="45"/>
      <c r="ELB642" s="45"/>
      <c r="ELC642" s="45"/>
      <c r="ELD642" s="45"/>
      <c r="ELE642" s="45"/>
      <c r="ELF642" s="45"/>
      <c r="ELG642" s="45"/>
      <c r="ELH642" s="45"/>
      <c r="ELI642" s="45"/>
      <c r="ELJ642" s="45"/>
      <c r="ELK642" s="45"/>
      <c r="ELL642" s="45"/>
      <c r="ELM642" s="45"/>
      <c r="ELN642" s="45"/>
      <c r="ELO642" s="45"/>
      <c r="ELP642" s="45"/>
      <c r="ELQ642" s="45"/>
      <c r="ELR642" s="45"/>
      <c r="ELS642" s="45"/>
      <c r="ELT642" s="45"/>
      <c r="ELU642" s="45"/>
      <c r="ELV642" s="45"/>
      <c r="ELW642" s="45"/>
      <c r="ELX642" s="45"/>
      <c r="ELY642" s="45"/>
      <c r="ELZ642" s="45"/>
      <c r="EMA642" s="45"/>
      <c r="EMB642" s="45"/>
      <c r="EMC642" s="45"/>
      <c r="EMD642" s="45"/>
      <c r="EME642" s="45"/>
      <c r="EMF642" s="45"/>
      <c r="EMG642" s="45"/>
      <c r="EMH642" s="45"/>
      <c r="EMI642" s="45"/>
      <c r="EMJ642" s="45"/>
      <c r="EMK642" s="45"/>
      <c r="EML642" s="45"/>
      <c r="EMM642" s="45"/>
      <c r="EMN642" s="45"/>
      <c r="EMO642" s="45"/>
      <c r="EMP642" s="45"/>
      <c r="EMQ642" s="45"/>
      <c r="EMR642" s="45"/>
      <c r="EMS642" s="45"/>
      <c r="EMT642" s="45"/>
      <c r="EMU642" s="45"/>
      <c r="EMV642" s="45"/>
      <c r="EMW642" s="45"/>
      <c r="EMX642" s="45"/>
      <c r="EMY642" s="45"/>
      <c r="EMZ642" s="45"/>
      <c r="ENA642" s="45"/>
      <c r="ENB642" s="45"/>
      <c r="ENC642" s="45"/>
      <c r="END642" s="45"/>
      <c r="ENE642" s="45"/>
      <c r="ENF642" s="45"/>
      <c r="ENG642" s="45"/>
      <c r="ENH642" s="45"/>
      <c r="ENI642" s="45"/>
      <c r="ENJ642" s="45"/>
      <c r="ENK642" s="45"/>
      <c r="ENL642" s="45"/>
      <c r="ENM642" s="45"/>
      <c r="ENN642" s="45"/>
      <c r="ENO642" s="45"/>
      <c r="ENP642" s="45"/>
      <c r="ENQ642" s="45"/>
      <c r="ENR642" s="45"/>
      <c r="ENS642" s="45"/>
      <c r="ENT642" s="45"/>
      <c r="ENU642" s="45"/>
      <c r="ENV642" s="45"/>
      <c r="ENW642" s="45"/>
      <c r="ENX642" s="45"/>
      <c r="ENY642" s="45"/>
      <c r="ENZ642" s="45"/>
      <c r="EOA642" s="45"/>
      <c r="EOB642" s="45"/>
      <c r="EOC642" s="45"/>
      <c r="EOD642" s="45"/>
      <c r="EOE642" s="45"/>
      <c r="EOF642" s="45"/>
      <c r="EOG642" s="45"/>
      <c r="EOH642" s="45"/>
      <c r="EOI642" s="45"/>
      <c r="EOJ642" s="45"/>
      <c r="EOK642" s="45"/>
      <c r="EOL642" s="45"/>
      <c r="EOM642" s="45"/>
      <c r="EON642" s="45"/>
      <c r="EOO642" s="45"/>
      <c r="EOP642" s="45"/>
      <c r="EOQ642" s="45"/>
      <c r="EOR642" s="45"/>
      <c r="EOS642" s="45"/>
      <c r="EOT642" s="45"/>
      <c r="EOU642" s="45"/>
      <c r="EOV642" s="45"/>
      <c r="EOW642" s="45"/>
      <c r="EOX642" s="45"/>
      <c r="EOY642" s="45"/>
      <c r="EOZ642" s="45"/>
      <c r="EPA642" s="45"/>
      <c r="EPB642" s="45"/>
      <c r="EPC642" s="45"/>
      <c r="EPD642" s="45"/>
      <c r="EPE642" s="45"/>
      <c r="EPF642" s="45"/>
      <c r="EPG642" s="45"/>
      <c r="EPH642" s="45"/>
      <c r="EPI642" s="45"/>
      <c r="EPJ642" s="45"/>
      <c r="EPK642" s="45"/>
      <c r="EPL642" s="45"/>
      <c r="EPM642" s="45"/>
      <c r="EPN642" s="45"/>
      <c r="EPO642" s="45"/>
      <c r="EPP642" s="45"/>
      <c r="EPQ642" s="45"/>
      <c r="EPR642" s="45"/>
      <c r="EPS642" s="45"/>
      <c r="EPT642" s="45"/>
      <c r="EPU642" s="45"/>
      <c r="EPV642" s="45"/>
      <c r="EPW642" s="45"/>
      <c r="EPX642" s="45"/>
      <c r="EPY642" s="45"/>
      <c r="EPZ642" s="45"/>
      <c r="EQA642" s="45"/>
      <c r="EQB642" s="45"/>
      <c r="EQC642" s="45"/>
      <c r="EQD642" s="45"/>
      <c r="EQE642" s="45"/>
      <c r="EQF642" s="45"/>
      <c r="EQG642" s="45"/>
      <c r="EQH642" s="45"/>
      <c r="EQI642" s="45"/>
      <c r="EQJ642" s="45"/>
      <c r="EQK642" s="45"/>
      <c r="EQL642" s="45"/>
      <c r="EQM642" s="45"/>
      <c r="EQN642" s="45"/>
      <c r="EQO642" s="45"/>
      <c r="EQP642" s="45"/>
      <c r="EQQ642" s="45"/>
      <c r="EQR642" s="45"/>
      <c r="EQS642" s="45"/>
      <c r="EQT642" s="45"/>
      <c r="EQU642" s="45"/>
      <c r="EQV642" s="45"/>
      <c r="EQW642" s="45"/>
      <c r="EQX642" s="45"/>
      <c r="EQY642" s="45"/>
      <c r="EQZ642" s="45"/>
      <c r="ERA642" s="45"/>
      <c r="ERB642" s="45"/>
      <c r="ERC642" s="45"/>
      <c r="ERD642" s="45"/>
      <c r="ERE642" s="45"/>
      <c r="ERF642" s="45"/>
      <c r="ERG642" s="45"/>
      <c r="ERH642" s="45"/>
      <c r="ERI642" s="45"/>
      <c r="ERJ642" s="45"/>
      <c r="ERK642" s="45"/>
      <c r="ERL642" s="45"/>
      <c r="ERM642" s="45"/>
      <c r="ERN642" s="45"/>
      <c r="ERO642" s="45"/>
      <c r="ERP642" s="45"/>
      <c r="ERQ642" s="45"/>
      <c r="ERR642" s="45"/>
      <c r="ERS642" s="45"/>
      <c r="ERT642" s="45"/>
      <c r="ERU642" s="45"/>
      <c r="ERV642" s="45"/>
      <c r="ERW642" s="45"/>
      <c r="ERX642" s="45"/>
      <c r="ERY642" s="45"/>
      <c r="ERZ642" s="45"/>
      <c r="ESA642" s="45"/>
      <c r="ESB642" s="45"/>
      <c r="ESC642" s="45"/>
      <c r="ESD642" s="45"/>
      <c r="ESE642" s="45"/>
      <c r="ESF642" s="45"/>
      <c r="ESG642" s="45"/>
      <c r="ESH642" s="45"/>
      <c r="ESI642" s="45"/>
      <c r="ESJ642" s="45"/>
      <c r="ESK642" s="45"/>
      <c r="ESL642" s="45"/>
      <c r="ESM642" s="45"/>
      <c r="ESN642" s="45"/>
      <c r="ESO642" s="45"/>
      <c r="ESP642" s="45"/>
      <c r="ESQ642" s="45"/>
      <c r="ESR642" s="45"/>
      <c r="ESS642" s="45"/>
      <c r="EST642" s="45"/>
      <c r="ESU642" s="45"/>
      <c r="ESV642" s="45"/>
      <c r="ESW642" s="45"/>
      <c r="ESX642" s="45"/>
      <c r="ESY642" s="45"/>
      <c r="ESZ642" s="45"/>
      <c r="ETA642" s="45"/>
      <c r="ETB642" s="45"/>
      <c r="ETC642" s="45"/>
      <c r="ETD642" s="45"/>
      <c r="ETE642" s="45"/>
      <c r="ETF642" s="45"/>
      <c r="ETG642" s="45"/>
      <c r="ETH642" s="45"/>
      <c r="ETI642" s="45"/>
      <c r="ETJ642" s="45"/>
      <c r="ETK642" s="45"/>
      <c r="ETL642" s="45"/>
      <c r="ETM642" s="45"/>
      <c r="ETN642" s="45"/>
      <c r="ETO642" s="45"/>
      <c r="ETP642" s="45"/>
      <c r="ETQ642" s="45"/>
      <c r="ETR642" s="45"/>
      <c r="ETS642" s="45"/>
      <c r="ETT642" s="45"/>
      <c r="ETU642" s="45"/>
      <c r="ETV642" s="45"/>
      <c r="ETW642" s="45"/>
      <c r="ETX642" s="45"/>
      <c r="ETY642" s="45"/>
      <c r="ETZ642" s="45"/>
      <c r="EUA642" s="45"/>
      <c r="EUB642" s="45"/>
      <c r="EUC642" s="45"/>
      <c r="EUD642" s="45"/>
      <c r="EUE642" s="45"/>
      <c r="EUF642" s="45"/>
      <c r="EUG642" s="45"/>
      <c r="EUH642" s="45"/>
      <c r="EUI642" s="45"/>
      <c r="EUJ642" s="45"/>
      <c r="EUK642" s="45"/>
      <c r="EUL642" s="45"/>
      <c r="EUM642" s="45"/>
      <c r="EUN642" s="45"/>
      <c r="EUO642" s="45"/>
      <c r="EUP642" s="45"/>
      <c r="EUQ642" s="45"/>
      <c r="EUR642" s="45"/>
      <c r="EUS642" s="45"/>
      <c r="EUT642" s="45"/>
      <c r="EUU642" s="45"/>
      <c r="EUV642" s="45"/>
      <c r="EUW642" s="45"/>
      <c r="EUX642" s="45"/>
      <c r="EUY642" s="45"/>
      <c r="EUZ642" s="45"/>
      <c r="EVA642" s="45"/>
      <c r="EVB642" s="45"/>
      <c r="EVC642" s="45"/>
      <c r="EVD642" s="45"/>
      <c r="EVE642" s="45"/>
      <c r="EVF642" s="45"/>
      <c r="EVG642" s="45"/>
      <c r="EVH642" s="45"/>
      <c r="EVI642" s="45"/>
      <c r="EVJ642" s="45"/>
      <c r="EVK642" s="45"/>
      <c r="EVL642" s="45"/>
      <c r="EVM642" s="45"/>
      <c r="EVN642" s="45"/>
      <c r="EVO642" s="45"/>
      <c r="EVP642" s="45"/>
      <c r="EVQ642" s="45"/>
      <c r="EVR642" s="45"/>
      <c r="EVS642" s="45"/>
      <c r="EVT642" s="45"/>
      <c r="EVU642" s="45"/>
      <c r="EVV642" s="45"/>
      <c r="EVW642" s="45"/>
      <c r="EVX642" s="45"/>
      <c r="EVY642" s="45"/>
      <c r="EVZ642" s="45"/>
      <c r="EWA642" s="45"/>
      <c r="EWB642" s="45"/>
      <c r="EWC642" s="45"/>
      <c r="EWD642" s="45"/>
      <c r="EWE642" s="45"/>
      <c r="EWF642" s="45"/>
      <c r="EWG642" s="45"/>
      <c r="EWH642" s="45"/>
      <c r="EWI642" s="45"/>
      <c r="EWJ642" s="45"/>
      <c r="EWK642" s="45"/>
      <c r="EWL642" s="45"/>
      <c r="EWM642" s="45"/>
      <c r="EWN642" s="45"/>
      <c r="EWO642" s="45"/>
      <c r="EWP642" s="45"/>
      <c r="EWQ642" s="45"/>
      <c r="EWR642" s="45"/>
      <c r="EWS642" s="45"/>
      <c r="EWT642" s="45"/>
      <c r="EWU642" s="45"/>
      <c r="EWV642" s="45"/>
      <c r="EWW642" s="45"/>
      <c r="EWX642" s="45"/>
      <c r="EWY642" s="45"/>
      <c r="EWZ642" s="45"/>
      <c r="EXA642" s="45"/>
      <c r="EXB642" s="45"/>
      <c r="EXC642" s="45"/>
      <c r="EXD642" s="45"/>
      <c r="EXE642" s="45"/>
      <c r="EXF642" s="45"/>
      <c r="EXG642" s="45"/>
      <c r="EXH642" s="45"/>
      <c r="EXI642" s="45"/>
      <c r="EXJ642" s="45"/>
      <c r="EXK642" s="45"/>
      <c r="EXL642" s="45"/>
      <c r="EXM642" s="45"/>
      <c r="EXN642" s="45"/>
      <c r="EXO642" s="45"/>
      <c r="EXP642" s="45"/>
      <c r="EXQ642" s="45"/>
      <c r="EXR642" s="45"/>
      <c r="EXS642" s="45"/>
      <c r="EXT642" s="45"/>
      <c r="EXU642" s="45"/>
      <c r="EXV642" s="45"/>
      <c r="EXW642" s="45"/>
      <c r="EXX642" s="45"/>
      <c r="EXY642" s="45"/>
      <c r="EXZ642" s="45"/>
      <c r="EYA642" s="45"/>
      <c r="EYB642" s="45"/>
      <c r="EYC642" s="45"/>
      <c r="EYD642" s="45"/>
      <c r="EYE642" s="45"/>
      <c r="EYF642" s="45"/>
      <c r="EYG642" s="45"/>
      <c r="EYH642" s="45"/>
      <c r="EYI642" s="45"/>
      <c r="EYJ642" s="45"/>
      <c r="EYK642" s="45"/>
      <c r="EYL642" s="45"/>
      <c r="EYM642" s="45"/>
      <c r="EYN642" s="45"/>
      <c r="EYO642" s="45"/>
      <c r="EYP642" s="45"/>
      <c r="EYQ642" s="45"/>
      <c r="EYR642" s="45"/>
      <c r="EYS642" s="45"/>
      <c r="EYT642" s="45"/>
      <c r="EYU642" s="45"/>
      <c r="EYV642" s="45"/>
      <c r="EYW642" s="45"/>
      <c r="EYX642" s="45"/>
      <c r="EYY642" s="45"/>
      <c r="EYZ642" s="45"/>
      <c r="EZA642" s="45"/>
      <c r="EZB642" s="45"/>
      <c r="EZC642" s="45"/>
      <c r="EZD642" s="45"/>
      <c r="EZE642" s="45"/>
      <c r="EZF642" s="45"/>
      <c r="EZG642" s="45"/>
      <c r="EZH642" s="45"/>
      <c r="EZI642" s="45"/>
      <c r="EZJ642" s="45"/>
      <c r="EZK642" s="45"/>
      <c r="EZL642" s="45"/>
      <c r="EZM642" s="45"/>
      <c r="EZN642" s="45"/>
      <c r="EZO642" s="45"/>
      <c r="EZP642" s="45"/>
      <c r="EZQ642" s="45"/>
      <c r="EZR642" s="45"/>
      <c r="EZS642" s="45"/>
      <c r="EZT642" s="45"/>
      <c r="EZU642" s="45"/>
      <c r="EZV642" s="45"/>
      <c r="EZW642" s="45"/>
      <c r="EZX642" s="45"/>
      <c r="EZY642" s="45"/>
      <c r="EZZ642" s="45"/>
      <c r="FAA642" s="45"/>
      <c r="FAB642" s="45"/>
      <c r="FAC642" s="45"/>
      <c r="FAD642" s="45"/>
      <c r="FAE642" s="45"/>
      <c r="FAF642" s="45"/>
      <c r="FAG642" s="45"/>
      <c r="FAH642" s="45"/>
      <c r="FAI642" s="45"/>
      <c r="FAJ642" s="45"/>
      <c r="FAK642" s="45"/>
      <c r="FAL642" s="45"/>
      <c r="FAM642" s="45"/>
      <c r="FAN642" s="45"/>
      <c r="FAO642" s="45"/>
      <c r="FAP642" s="45"/>
      <c r="FAQ642" s="45"/>
      <c r="FAR642" s="45"/>
      <c r="FAS642" s="45"/>
      <c r="FAT642" s="45"/>
      <c r="FAU642" s="45"/>
      <c r="FAV642" s="45"/>
      <c r="FAW642" s="45"/>
      <c r="FAX642" s="45"/>
      <c r="FAY642" s="45"/>
      <c r="FAZ642" s="45"/>
      <c r="FBA642" s="45"/>
      <c r="FBB642" s="45"/>
      <c r="FBC642" s="45"/>
      <c r="FBD642" s="45"/>
      <c r="FBE642" s="45"/>
      <c r="FBF642" s="45"/>
      <c r="FBG642" s="45"/>
      <c r="FBH642" s="45"/>
      <c r="FBI642" s="45"/>
      <c r="FBJ642" s="45"/>
      <c r="FBK642" s="45"/>
      <c r="FBL642" s="45"/>
      <c r="FBM642" s="45"/>
      <c r="FBN642" s="45"/>
      <c r="FBO642" s="45"/>
      <c r="FBP642" s="45"/>
      <c r="FBQ642" s="45"/>
      <c r="FBR642" s="45"/>
      <c r="FBS642" s="45"/>
      <c r="FBT642" s="45"/>
      <c r="FBU642" s="45"/>
      <c r="FBV642" s="45"/>
      <c r="FBW642" s="45"/>
      <c r="FBX642" s="45"/>
      <c r="FBY642" s="45"/>
      <c r="FBZ642" s="45"/>
      <c r="FCA642" s="45"/>
      <c r="FCB642" s="45"/>
      <c r="FCC642" s="45"/>
      <c r="FCD642" s="45"/>
      <c r="FCE642" s="45"/>
      <c r="FCF642" s="45"/>
      <c r="FCG642" s="45"/>
      <c r="FCH642" s="45"/>
      <c r="FCI642" s="45"/>
      <c r="FCJ642" s="45"/>
      <c r="FCK642" s="45"/>
      <c r="FCL642" s="45"/>
      <c r="FCM642" s="45"/>
      <c r="FCN642" s="45"/>
      <c r="FCO642" s="45"/>
      <c r="FCP642" s="45"/>
      <c r="FCQ642" s="45"/>
      <c r="FCR642" s="45"/>
      <c r="FCS642" s="45"/>
      <c r="FCT642" s="45"/>
      <c r="FCU642" s="45"/>
      <c r="FCV642" s="45"/>
      <c r="FCW642" s="45"/>
      <c r="FCX642" s="45"/>
      <c r="FCY642" s="45"/>
      <c r="FCZ642" s="45"/>
      <c r="FDA642" s="45"/>
      <c r="FDB642" s="45"/>
      <c r="FDC642" s="45"/>
      <c r="FDD642" s="45"/>
      <c r="FDE642" s="45"/>
      <c r="FDF642" s="45"/>
      <c r="FDG642" s="45"/>
      <c r="FDH642" s="45"/>
      <c r="FDI642" s="45"/>
      <c r="FDJ642" s="45"/>
      <c r="FDK642" s="45"/>
      <c r="FDL642" s="45"/>
      <c r="FDM642" s="45"/>
      <c r="FDN642" s="45"/>
      <c r="FDO642" s="45"/>
      <c r="FDP642" s="45"/>
      <c r="FDQ642" s="45"/>
      <c r="FDR642" s="45"/>
      <c r="FDS642" s="45"/>
      <c r="FDT642" s="45"/>
      <c r="FDU642" s="45"/>
      <c r="FDV642" s="45"/>
      <c r="FDW642" s="45"/>
      <c r="FDX642" s="45"/>
      <c r="FDY642" s="45"/>
      <c r="FDZ642" s="45"/>
      <c r="FEA642" s="45"/>
      <c r="FEB642" s="45"/>
      <c r="FEC642" s="45"/>
      <c r="FED642" s="45"/>
      <c r="FEE642" s="45"/>
      <c r="FEF642" s="45"/>
      <c r="FEG642" s="45"/>
      <c r="FEH642" s="45"/>
      <c r="FEI642" s="45"/>
      <c r="FEJ642" s="45"/>
      <c r="FEK642" s="45"/>
      <c r="FEL642" s="45"/>
      <c r="FEM642" s="45"/>
      <c r="FEN642" s="45"/>
      <c r="FEO642" s="45"/>
      <c r="FEP642" s="45"/>
      <c r="FEQ642" s="45"/>
      <c r="FER642" s="45"/>
      <c r="FES642" s="45"/>
      <c r="FET642" s="45"/>
      <c r="FEU642" s="45"/>
      <c r="FEV642" s="45"/>
      <c r="FEW642" s="45"/>
      <c r="FEX642" s="45"/>
      <c r="FEY642" s="45"/>
      <c r="FEZ642" s="45"/>
      <c r="FFA642" s="45"/>
      <c r="FFB642" s="45"/>
      <c r="FFC642" s="45"/>
      <c r="FFD642" s="45"/>
      <c r="FFE642" s="45"/>
      <c r="FFF642" s="45"/>
      <c r="FFG642" s="45"/>
      <c r="FFH642" s="45"/>
      <c r="FFI642" s="45"/>
      <c r="FFJ642" s="45"/>
      <c r="FFK642" s="45"/>
      <c r="FFL642" s="45"/>
      <c r="FFM642" s="45"/>
      <c r="FFN642" s="45"/>
      <c r="FFO642" s="45"/>
      <c r="FFP642" s="45"/>
      <c r="FFQ642" s="45"/>
      <c r="FFR642" s="45"/>
      <c r="FFS642" s="45"/>
      <c r="FFT642" s="45"/>
      <c r="FFU642" s="45"/>
      <c r="FFV642" s="45"/>
      <c r="FFW642" s="45"/>
      <c r="FFX642" s="45"/>
      <c r="FFY642" s="45"/>
      <c r="FFZ642" s="45"/>
      <c r="FGA642" s="45"/>
      <c r="FGB642" s="45"/>
      <c r="FGC642" s="45"/>
      <c r="FGD642" s="45"/>
      <c r="FGE642" s="45"/>
      <c r="FGF642" s="45"/>
      <c r="FGG642" s="45"/>
      <c r="FGH642" s="45"/>
      <c r="FGI642" s="45"/>
      <c r="FGJ642" s="45"/>
      <c r="FGK642" s="45"/>
      <c r="FGL642" s="45"/>
      <c r="FGM642" s="45"/>
      <c r="FGN642" s="45"/>
      <c r="FGO642" s="45"/>
      <c r="FGP642" s="45"/>
      <c r="FGQ642" s="45"/>
      <c r="FGR642" s="45"/>
      <c r="FGS642" s="45"/>
      <c r="FGT642" s="45"/>
      <c r="FGU642" s="45"/>
      <c r="FGV642" s="45"/>
      <c r="FGW642" s="45"/>
      <c r="FGX642" s="45"/>
      <c r="FGY642" s="45"/>
      <c r="FGZ642" s="45"/>
      <c r="FHA642" s="45"/>
      <c r="FHB642" s="45"/>
      <c r="FHC642" s="45"/>
      <c r="FHD642" s="45"/>
      <c r="FHE642" s="45"/>
      <c r="FHF642" s="45"/>
      <c r="FHG642" s="45"/>
      <c r="FHH642" s="45"/>
      <c r="FHI642" s="45"/>
      <c r="FHJ642" s="45"/>
      <c r="FHK642" s="45"/>
      <c r="FHL642" s="45"/>
      <c r="FHM642" s="45"/>
      <c r="FHN642" s="45"/>
      <c r="FHO642" s="45"/>
      <c r="FHP642" s="45"/>
      <c r="FHQ642" s="45"/>
      <c r="FHR642" s="45"/>
      <c r="FHS642" s="45"/>
      <c r="FHT642" s="45"/>
      <c r="FHU642" s="45"/>
      <c r="FHV642" s="45"/>
      <c r="FHW642" s="45"/>
      <c r="FHX642" s="45"/>
      <c r="FHY642" s="45"/>
      <c r="FHZ642" s="45"/>
      <c r="FIA642" s="45"/>
      <c r="FIB642" s="45"/>
      <c r="FIC642" s="45"/>
      <c r="FID642" s="45"/>
      <c r="FIE642" s="45"/>
      <c r="FIF642" s="45"/>
      <c r="FIG642" s="45"/>
      <c r="FIH642" s="45"/>
      <c r="FII642" s="45"/>
      <c r="FIJ642" s="45"/>
      <c r="FIK642" s="45"/>
      <c r="FIL642" s="45"/>
      <c r="FIM642" s="45"/>
      <c r="FIN642" s="45"/>
      <c r="FIO642" s="45"/>
      <c r="FIP642" s="45"/>
      <c r="FIQ642" s="45"/>
      <c r="FIR642" s="45"/>
      <c r="FIS642" s="45"/>
      <c r="FIT642" s="45"/>
      <c r="FIU642" s="45"/>
      <c r="FIV642" s="45"/>
      <c r="FIW642" s="45"/>
      <c r="FIX642" s="45"/>
      <c r="FIY642" s="45"/>
      <c r="FIZ642" s="45"/>
      <c r="FJA642" s="45"/>
      <c r="FJB642" s="45"/>
      <c r="FJC642" s="45"/>
      <c r="FJD642" s="45"/>
      <c r="FJE642" s="45"/>
      <c r="FJF642" s="45"/>
      <c r="FJG642" s="45"/>
      <c r="FJH642" s="45"/>
      <c r="FJI642" s="45"/>
      <c r="FJJ642" s="45"/>
      <c r="FJK642" s="45"/>
      <c r="FJL642" s="45"/>
      <c r="FJM642" s="45"/>
      <c r="FJN642" s="45"/>
      <c r="FJO642" s="45"/>
      <c r="FJP642" s="45"/>
      <c r="FJQ642" s="45"/>
      <c r="FJR642" s="45"/>
      <c r="FJS642" s="45"/>
      <c r="FJT642" s="45"/>
      <c r="FJU642" s="45"/>
      <c r="FJV642" s="45"/>
      <c r="FJW642" s="45"/>
      <c r="FJX642" s="45"/>
      <c r="FJY642" s="45"/>
      <c r="FJZ642" s="45"/>
      <c r="FKA642" s="45"/>
      <c r="FKB642" s="45"/>
      <c r="FKC642" s="45"/>
      <c r="FKD642" s="45"/>
      <c r="FKE642" s="45"/>
      <c r="FKF642" s="45"/>
      <c r="FKG642" s="45"/>
      <c r="FKH642" s="45"/>
      <c r="FKI642" s="45"/>
      <c r="FKJ642" s="45"/>
      <c r="FKK642" s="45"/>
      <c r="FKL642" s="45"/>
      <c r="FKM642" s="45"/>
      <c r="FKN642" s="45"/>
      <c r="FKO642" s="45"/>
      <c r="FKP642" s="45"/>
      <c r="FKQ642" s="45"/>
      <c r="FKR642" s="45"/>
      <c r="FKS642" s="45"/>
    </row>
    <row r="643" spans="1:4361">
      <c r="A643" s="22"/>
      <c r="B643" s="15"/>
      <c r="C643" s="15" t="s">
        <v>685</v>
      </c>
      <c r="D643" s="15"/>
      <c r="E643" s="25" t="s">
        <v>366</v>
      </c>
      <c r="F643" s="23">
        <v>8184.518</v>
      </c>
    </row>
    <row r="644" spans="1:4361" ht="51">
      <c r="A644" s="22"/>
      <c r="B644" s="15"/>
      <c r="C644" s="15"/>
      <c r="D644" s="15" t="s">
        <v>17</v>
      </c>
      <c r="E644" s="25" t="s">
        <v>169</v>
      </c>
      <c r="F644" s="23">
        <v>7099.1439999999993</v>
      </c>
    </row>
    <row r="645" spans="1:4361" ht="25.5">
      <c r="A645" s="22"/>
      <c r="B645" s="15"/>
      <c r="C645" s="15"/>
      <c r="D645" s="15" t="s">
        <v>22</v>
      </c>
      <c r="E645" s="25" t="s">
        <v>847</v>
      </c>
      <c r="F645" s="23">
        <v>1085.2740000000001</v>
      </c>
    </row>
    <row r="646" spans="1:4361">
      <c r="A646" s="22"/>
      <c r="B646" s="15"/>
      <c r="C646" s="15"/>
      <c r="D646" s="83" t="s">
        <v>24</v>
      </c>
      <c r="E646" s="25" t="s">
        <v>25</v>
      </c>
      <c r="F646" s="23">
        <v>0.1</v>
      </c>
    </row>
    <row r="647" spans="1:4361" ht="38.25">
      <c r="A647" s="22"/>
      <c r="B647" s="15"/>
      <c r="C647" s="15" t="s">
        <v>368</v>
      </c>
      <c r="D647" s="22"/>
      <c r="E647" s="74" t="s">
        <v>28</v>
      </c>
      <c r="F647" s="23">
        <v>132</v>
      </c>
    </row>
    <row r="648" spans="1:4361" ht="63.75">
      <c r="A648" s="22"/>
      <c r="B648" s="15"/>
      <c r="C648" s="15" t="s">
        <v>876</v>
      </c>
      <c r="D648" s="22"/>
      <c r="E648" s="150" t="s">
        <v>528</v>
      </c>
      <c r="F648" s="23">
        <v>69</v>
      </c>
    </row>
    <row r="649" spans="1:4361" ht="25.5">
      <c r="A649" s="22"/>
      <c r="B649" s="15"/>
      <c r="C649" s="15" t="s">
        <v>725</v>
      </c>
      <c r="D649" s="22"/>
      <c r="E649" s="128" t="s">
        <v>529</v>
      </c>
      <c r="F649" s="23">
        <v>69</v>
      </c>
    </row>
    <row r="650" spans="1:4361" ht="25.5">
      <c r="A650" s="22"/>
      <c r="B650" s="15"/>
      <c r="C650" s="15" t="s">
        <v>726</v>
      </c>
      <c r="D650" s="22"/>
      <c r="E650" s="128" t="s">
        <v>205</v>
      </c>
      <c r="F650" s="23">
        <v>69</v>
      </c>
    </row>
    <row r="651" spans="1:4361" ht="25.5">
      <c r="A651" s="22"/>
      <c r="B651" s="15"/>
      <c r="C651" s="15"/>
      <c r="D651" s="15" t="s">
        <v>22</v>
      </c>
      <c r="E651" s="25" t="s">
        <v>847</v>
      </c>
      <c r="F651" s="23">
        <v>69</v>
      </c>
    </row>
    <row r="652" spans="1:4361" ht="25.5">
      <c r="A652" s="22"/>
      <c r="B652" s="15"/>
      <c r="C652" s="15" t="s">
        <v>369</v>
      </c>
      <c r="D652" s="15"/>
      <c r="E652" s="29" t="s">
        <v>801</v>
      </c>
      <c r="F652" s="23">
        <v>63</v>
      </c>
    </row>
    <row r="653" spans="1:4361" ht="25.5">
      <c r="A653" s="22"/>
      <c r="B653" s="15"/>
      <c r="C653" s="15" t="s">
        <v>370</v>
      </c>
      <c r="D653" s="15"/>
      <c r="E653" s="128" t="s">
        <v>462</v>
      </c>
      <c r="F653" s="23">
        <v>63</v>
      </c>
    </row>
    <row r="654" spans="1:4361" ht="38.25">
      <c r="A654" s="22"/>
      <c r="B654" s="15"/>
      <c r="C654" s="15" t="s">
        <v>372</v>
      </c>
      <c r="D654" s="15"/>
      <c r="E654" s="128" t="s">
        <v>441</v>
      </c>
      <c r="F654" s="23">
        <v>63</v>
      </c>
    </row>
    <row r="655" spans="1:4361" ht="51">
      <c r="A655" s="22"/>
      <c r="B655" s="15"/>
      <c r="C655" s="15"/>
      <c r="D655" s="15" t="s">
        <v>17</v>
      </c>
      <c r="E655" s="25" t="s">
        <v>169</v>
      </c>
      <c r="F655" s="23">
        <v>18</v>
      </c>
    </row>
    <row r="656" spans="1:4361" ht="25.5">
      <c r="A656" s="22"/>
      <c r="B656" s="15"/>
      <c r="C656" s="15"/>
      <c r="D656" s="15" t="s">
        <v>22</v>
      </c>
      <c r="E656" s="25" t="s">
        <v>847</v>
      </c>
      <c r="F656" s="23">
        <v>45</v>
      </c>
    </row>
    <row r="657" spans="1:4361" s="9" customFormat="1">
      <c r="A657" s="80"/>
      <c r="B657" s="15" t="s">
        <v>53</v>
      </c>
      <c r="C657" s="15"/>
      <c r="D657" s="22"/>
      <c r="E657" s="42" t="s">
        <v>54</v>
      </c>
      <c r="F657" s="23">
        <v>7132.326</v>
      </c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5"/>
      <c r="BN657" s="45"/>
      <c r="BO657" s="45"/>
      <c r="BP657" s="45"/>
      <c r="BQ657" s="45"/>
      <c r="BR657" s="45"/>
      <c r="BS657" s="45"/>
      <c r="BT657" s="45"/>
      <c r="BU657" s="45"/>
      <c r="BV657" s="45"/>
      <c r="BW657" s="45"/>
      <c r="BX657" s="45"/>
      <c r="BY657" s="45"/>
      <c r="BZ657" s="45"/>
      <c r="CA657" s="45"/>
      <c r="CB657" s="45"/>
      <c r="CC657" s="45"/>
      <c r="CD657" s="45"/>
      <c r="CE657" s="45"/>
      <c r="CF657" s="45"/>
      <c r="CG657" s="45"/>
      <c r="CH657" s="45"/>
      <c r="CI657" s="45"/>
      <c r="CJ657" s="45"/>
      <c r="CK657" s="45"/>
      <c r="CL657" s="45"/>
      <c r="CM657" s="45"/>
      <c r="CN657" s="45"/>
      <c r="CO657" s="45"/>
      <c r="CP657" s="45"/>
      <c r="CQ657" s="45"/>
      <c r="CR657" s="45"/>
      <c r="CS657" s="45"/>
      <c r="CT657" s="45"/>
      <c r="CU657" s="45"/>
      <c r="CV657" s="45"/>
      <c r="CW657" s="45"/>
      <c r="CX657" s="45"/>
      <c r="CY657" s="45"/>
      <c r="CZ657" s="45"/>
      <c r="DA657" s="45"/>
      <c r="DB657" s="45"/>
      <c r="DC657" s="45"/>
      <c r="DD657" s="45"/>
      <c r="DE657" s="45"/>
      <c r="DF657" s="45"/>
      <c r="DG657" s="45"/>
      <c r="DH657" s="45"/>
      <c r="DI657" s="45"/>
      <c r="DJ657" s="45"/>
      <c r="DK657" s="45"/>
      <c r="DL657" s="45"/>
      <c r="DM657" s="45"/>
      <c r="DN657" s="45"/>
      <c r="DO657" s="45"/>
      <c r="DP657" s="45"/>
      <c r="DQ657" s="45"/>
      <c r="DR657" s="45"/>
      <c r="DS657" s="45"/>
      <c r="DT657" s="45"/>
      <c r="DU657" s="45"/>
      <c r="DV657" s="45"/>
      <c r="DW657" s="45"/>
      <c r="DX657" s="45"/>
      <c r="DY657" s="45"/>
      <c r="DZ657" s="45"/>
      <c r="EA657" s="45"/>
      <c r="EB657" s="45"/>
      <c r="EC657" s="45"/>
      <c r="ED657" s="45"/>
      <c r="EE657" s="45"/>
      <c r="EF657" s="45"/>
      <c r="EG657" s="45"/>
      <c r="EH657" s="45"/>
      <c r="EI657" s="45"/>
      <c r="EJ657" s="45"/>
      <c r="EK657" s="45"/>
      <c r="EL657" s="45"/>
      <c r="EM657" s="45"/>
      <c r="EN657" s="45"/>
      <c r="EO657" s="45"/>
      <c r="EP657" s="45"/>
      <c r="EQ657" s="45"/>
      <c r="ER657" s="45"/>
      <c r="ES657" s="45"/>
      <c r="ET657" s="45"/>
      <c r="EU657" s="45"/>
      <c r="EV657" s="45"/>
      <c r="EW657" s="45"/>
      <c r="EX657" s="45"/>
      <c r="EY657" s="45"/>
      <c r="EZ657" s="45"/>
      <c r="FA657" s="45"/>
      <c r="FB657" s="45"/>
      <c r="FC657" s="45"/>
      <c r="FD657" s="45"/>
      <c r="FE657" s="45"/>
      <c r="FF657" s="45"/>
      <c r="FG657" s="45"/>
      <c r="FH657" s="45"/>
      <c r="FI657" s="45"/>
      <c r="FJ657" s="45"/>
      <c r="FK657" s="45"/>
      <c r="FL657" s="45"/>
      <c r="FM657" s="45"/>
      <c r="FN657" s="45"/>
      <c r="FO657" s="45"/>
      <c r="FP657" s="45"/>
      <c r="FQ657" s="45"/>
      <c r="FR657" s="45"/>
      <c r="FS657" s="45"/>
      <c r="FT657" s="45"/>
      <c r="FU657" s="45"/>
      <c r="FV657" s="45"/>
      <c r="FW657" s="45"/>
      <c r="FX657" s="45"/>
      <c r="FY657" s="45"/>
      <c r="FZ657" s="45"/>
      <c r="GA657" s="45"/>
      <c r="GB657" s="45"/>
      <c r="GC657" s="45"/>
      <c r="GD657" s="45"/>
      <c r="GE657" s="45"/>
      <c r="GF657" s="45"/>
      <c r="GG657" s="45"/>
      <c r="GH657" s="45"/>
      <c r="GI657" s="45"/>
      <c r="GJ657" s="45"/>
      <c r="GK657" s="45"/>
      <c r="GL657" s="45"/>
      <c r="GM657" s="45"/>
      <c r="GN657" s="45"/>
      <c r="GO657" s="45"/>
      <c r="GP657" s="45"/>
      <c r="GQ657" s="45"/>
      <c r="GR657" s="45"/>
      <c r="GS657" s="45"/>
      <c r="GT657" s="45"/>
      <c r="GU657" s="45"/>
      <c r="GV657" s="45"/>
      <c r="GW657" s="45"/>
      <c r="GX657" s="45"/>
      <c r="GY657" s="45"/>
      <c r="GZ657" s="45"/>
      <c r="HA657" s="45"/>
      <c r="HB657" s="45"/>
      <c r="HC657" s="45"/>
      <c r="HD657" s="45"/>
      <c r="HE657" s="45"/>
      <c r="HF657" s="45"/>
      <c r="HG657" s="45"/>
      <c r="HH657" s="45"/>
      <c r="HI657" s="45"/>
      <c r="HJ657" s="45"/>
      <c r="HK657" s="45"/>
      <c r="HL657" s="45"/>
      <c r="HM657" s="45"/>
      <c r="HN657" s="45"/>
      <c r="HO657" s="45"/>
      <c r="HP657" s="45"/>
      <c r="HQ657" s="45"/>
      <c r="HR657" s="45"/>
      <c r="HS657" s="45"/>
      <c r="HT657" s="45"/>
      <c r="HU657" s="45"/>
      <c r="HV657" s="45"/>
      <c r="HW657" s="45"/>
      <c r="HX657" s="45"/>
      <c r="HY657" s="45"/>
      <c r="HZ657" s="45"/>
      <c r="IA657" s="45"/>
      <c r="IB657" s="45"/>
      <c r="IC657" s="45"/>
      <c r="ID657" s="45"/>
      <c r="IE657" s="45"/>
      <c r="IF657" s="45"/>
      <c r="IG657" s="45"/>
      <c r="IH657" s="45"/>
      <c r="II657" s="45"/>
      <c r="IJ657" s="45"/>
      <c r="IK657" s="45"/>
      <c r="IL657" s="45"/>
      <c r="IM657" s="45"/>
      <c r="IN657" s="45"/>
      <c r="IO657" s="45"/>
      <c r="IP657" s="45"/>
      <c r="IQ657" s="45"/>
      <c r="IR657" s="45"/>
      <c r="IS657" s="45"/>
      <c r="IT657" s="45"/>
      <c r="IU657" s="45"/>
      <c r="IV657" s="45"/>
      <c r="IW657" s="45"/>
      <c r="IX657" s="45"/>
      <c r="IY657" s="45"/>
      <c r="IZ657" s="45"/>
      <c r="JA657" s="45"/>
      <c r="JB657" s="45"/>
      <c r="JC657" s="45"/>
      <c r="JD657" s="45"/>
      <c r="JE657" s="45"/>
      <c r="JF657" s="45"/>
      <c r="JG657" s="45"/>
      <c r="JH657" s="45"/>
      <c r="JI657" s="45"/>
      <c r="JJ657" s="45"/>
      <c r="JK657" s="45"/>
      <c r="JL657" s="45"/>
      <c r="JM657" s="45"/>
      <c r="JN657" s="45"/>
      <c r="JO657" s="45"/>
      <c r="JP657" s="45"/>
      <c r="JQ657" s="45"/>
      <c r="JR657" s="45"/>
      <c r="JS657" s="45"/>
      <c r="JT657" s="45"/>
      <c r="JU657" s="45"/>
      <c r="JV657" s="45"/>
      <c r="JW657" s="45"/>
      <c r="JX657" s="45"/>
      <c r="JY657" s="45"/>
      <c r="JZ657" s="45"/>
      <c r="KA657" s="45"/>
      <c r="KB657" s="45"/>
      <c r="KC657" s="45"/>
      <c r="KD657" s="45"/>
      <c r="KE657" s="45"/>
      <c r="KF657" s="45"/>
      <c r="KG657" s="45"/>
      <c r="KH657" s="45"/>
      <c r="KI657" s="45"/>
      <c r="KJ657" s="45"/>
      <c r="KK657" s="45"/>
      <c r="KL657" s="45"/>
      <c r="KM657" s="45"/>
      <c r="KN657" s="45"/>
      <c r="KO657" s="45"/>
      <c r="KP657" s="45"/>
      <c r="KQ657" s="45"/>
      <c r="KR657" s="45"/>
      <c r="KS657" s="45"/>
      <c r="KT657" s="45"/>
      <c r="KU657" s="45"/>
      <c r="KV657" s="45"/>
      <c r="KW657" s="45"/>
      <c r="KX657" s="45"/>
      <c r="KY657" s="45"/>
      <c r="KZ657" s="45"/>
      <c r="LA657" s="45"/>
      <c r="LB657" s="45"/>
      <c r="LC657" s="45"/>
      <c r="LD657" s="45"/>
      <c r="LE657" s="45"/>
      <c r="LF657" s="45"/>
      <c r="LG657" s="45"/>
      <c r="LH657" s="45"/>
      <c r="LI657" s="45"/>
      <c r="LJ657" s="45"/>
      <c r="LK657" s="45"/>
      <c r="LL657" s="45"/>
      <c r="LM657" s="45"/>
      <c r="LN657" s="45"/>
      <c r="LO657" s="45"/>
      <c r="LP657" s="45"/>
      <c r="LQ657" s="45"/>
      <c r="LR657" s="45"/>
      <c r="LS657" s="45"/>
      <c r="LT657" s="45"/>
      <c r="LU657" s="45"/>
      <c r="LV657" s="45"/>
      <c r="LW657" s="45"/>
      <c r="LX657" s="45"/>
      <c r="LY657" s="45"/>
      <c r="LZ657" s="45"/>
      <c r="MA657" s="45"/>
      <c r="MB657" s="45"/>
      <c r="MC657" s="45"/>
      <c r="MD657" s="45"/>
      <c r="ME657" s="45"/>
      <c r="MF657" s="45"/>
      <c r="MG657" s="45"/>
      <c r="MH657" s="45"/>
      <c r="MI657" s="45"/>
      <c r="MJ657" s="45"/>
      <c r="MK657" s="45"/>
      <c r="ML657" s="45"/>
      <c r="MM657" s="45"/>
      <c r="MN657" s="45"/>
      <c r="MO657" s="45"/>
      <c r="MP657" s="45"/>
      <c r="MQ657" s="45"/>
      <c r="MR657" s="45"/>
      <c r="MS657" s="45"/>
      <c r="MT657" s="45"/>
      <c r="MU657" s="45"/>
      <c r="MV657" s="45"/>
      <c r="MW657" s="45"/>
      <c r="MX657" s="45"/>
      <c r="MY657" s="45"/>
      <c r="MZ657" s="45"/>
      <c r="NA657" s="45"/>
      <c r="NB657" s="45"/>
      <c r="NC657" s="45"/>
      <c r="ND657" s="45"/>
      <c r="NE657" s="45"/>
      <c r="NF657" s="45"/>
      <c r="NG657" s="45"/>
      <c r="NH657" s="45"/>
      <c r="NI657" s="45"/>
      <c r="NJ657" s="45"/>
      <c r="NK657" s="45"/>
      <c r="NL657" s="45"/>
      <c r="NM657" s="45"/>
      <c r="NN657" s="45"/>
      <c r="NO657" s="45"/>
      <c r="NP657" s="45"/>
      <c r="NQ657" s="45"/>
      <c r="NR657" s="45"/>
      <c r="NS657" s="45"/>
      <c r="NT657" s="45"/>
      <c r="NU657" s="45"/>
      <c r="NV657" s="45"/>
      <c r="NW657" s="45"/>
      <c r="NX657" s="45"/>
      <c r="NY657" s="45"/>
      <c r="NZ657" s="45"/>
      <c r="OA657" s="45"/>
      <c r="OB657" s="45"/>
      <c r="OC657" s="45"/>
      <c r="OD657" s="45"/>
      <c r="OE657" s="45"/>
      <c r="OF657" s="45"/>
      <c r="OG657" s="45"/>
      <c r="OH657" s="45"/>
      <c r="OI657" s="45"/>
      <c r="OJ657" s="45"/>
      <c r="OK657" s="45"/>
      <c r="OL657" s="45"/>
      <c r="OM657" s="45"/>
      <c r="ON657" s="45"/>
      <c r="OO657" s="45"/>
      <c r="OP657" s="45"/>
      <c r="OQ657" s="45"/>
      <c r="OR657" s="45"/>
      <c r="OS657" s="45"/>
      <c r="OT657" s="45"/>
      <c r="OU657" s="45"/>
      <c r="OV657" s="45"/>
      <c r="OW657" s="45"/>
      <c r="OX657" s="45"/>
      <c r="OY657" s="45"/>
      <c r="OZ657" s="45"/>
      <c r="PA657" s="45"/>
      <c r="PB657" s="45"/>
      <c r="PC657" s="45"/>
      <c r="PD657" s="45"/>
      <c r="PE657" s="45"/>
      <c r="PF657" s="45"/>
      <c r="PG657" s="45"/>
      <c r="PH657" s="45"/>
      <c r="PI657" s="45"/>
      <c r="PJ657" s="45"/>
      <c r="PK657" s="45"/>
      <c r="PL657" s="45"/>
      <c r="PM657" s="45"/>
      <c r="PN657" s="45"/>
      <c r="PO657" s="45"/>
      <c r="PP657" s="45"/>
      <c r="PQ657" s="45"/>
      <c r="PR657" s="45"/>
      <c r="PS657" s="45"/>
      <c r="PT657" s="45"/>
      <c r="PU657" s="45"/>
      <c r="PV657" s="45"/>
      <c r="PW657" s="45"/>
      <c r="PX657" s="45"/>
      <c r="PY657" s="45"/>
      <c r="PZ657" s="45"/>
      <c r="QA657" s="45"/>
      <c r="QB657" s="45"/>
      <c r="QC657" s="45"/>
      <c r="QD657" s="45"/>
      <c r="QE657" s="45"/>
      <c r="QF657" s="45"/>
      <c r="QG657" s="45"/>
      <c r="QH657" s="45"/>
      <c r="QI657" s="45"/>
      <c r="QJ657" s="45"/>
      <c r="QK657" s="45"/>
      <c r="QL657" s="45"/>
      <c r="QM657" s="45"/>
      <c r="QN657" s="45"/>
      <c r="QO657" s="45"/>
      <c r="QP657" s="45"/>
      <c r="QQ657" s="45"/>
      <c r="QR657" s="45"/>
      <c r="QS657" s="45"/>
      <c r="QT657" s="45"/>
      <c r="QU657" s="45"/>
      <c r="QV657" s="45"/>
      <c r="QW657" s="45"/>
      <c r="QX657" s="45"/>
      <c r="QY657" s="45"/>
      <c r="QZ657" s="45"/>
      <c r="RA657" s="45"/>
      <c r="RB657" s="45"/>
      <c r="RC657" s="45"/>
      <c r="RD657" s="45"/>
      <c r="RE657" s="45"/>
      <c r="RF657" s="45"/>
      <c r="RG657" s="45"/>
      <c r="RH657" s="45"/>
      <c r="RI657" s="45"/>
      <c r="RJ657" s="45"/>
      <c r="RK657" s="45"/>
      <c r="RL657" s="45"/>
      <c r="RM657" s="45"/>
      <c r="RN657" s="45"/>
      <c r="RO657" s="45"/>
      <c r="RP657" s="45"/>
      <c r="RQ657" s="45"/>
      <c r="RR657" s="45"/>
      <c r="RS657" s="45"/>
      <c r="RT657" s="45"/>
      <c r="RU657" s="45"/>
      <c r="RV657" s="45"/>
      <c r="RW657" s="45"/>
      <c r="RX657" s="45"/>
      <c r="RY657" s="45"/>
      <c r="RZ657" s="45"/>
      <c r="SA657" s="45"/>
      <c r="SB657" s="45"/>
      <c r="SC657" s="45"/>
      <c r="SD657" s="45"/>
      <c r="SE657" s="45"/>
      <c r="SF657" s="45"/>
      <c r="SG657" s="45"/>
      <c r="SH657" s="45"/>
      <c r="SI657" s="45"/>
      <c r="SJ657" s="45"/>
      <c r="SK657" s="45"/>
      <c r="SL657" s="45"/>
      <c r="SM657" s="45"/>
      <c r="SN657" s="45"/>
      <c r="SO657" s="45"/>
      <c r="SP657" s="45"/>
      <c r="SQ657" s="45"/>
      <c r="SR657" s="45"/>
      <c r="SS657" s="45"/>
      <c r="ST657" s="45"/>
      <c r="SU657" s="45"/>
      <c r="SV657" s="45"/>
      <c r="SW657" s="45"/>
      <c r="SX657" s="45"/>
      <c r="SY657" s="45"/>
      <c r="SZ657" s="45"/>
      <c r="TA657" s="45"/>
      <c r="TB657" s="45"/>
      <c r="TC657" s="45"/>
      <c r="TD657" s="45"/>
      <c r="TE657" s="45"/>
      <c r="TF657" s="45"/>
      <c r="TG657" s="45"/>
      <c r="TH657" s="45"/>
      <c r="TI657" s="45"/>
      <c r="TJ657" s="45"/>
      <c r="TK657" s="45"/>
      <c r="TL657" s="45"/>
      <c r="TM657" s="45"/>
      <c r="TN657" s="45"/>
      <c r="TO657" s="45"/>
      <c r="TP657" s="45"/>
      <c r="TQ657" s="45"/>
      <c r="TR657" s="45"/>
      <c r="TS657" s="45"/>
      <c r="TT657" s="45"/>
      <c r="TU657" s="45"/>
      <c r="TV657" s="45"/>
      <c r="TW657" s="45"/>
      <c r="TX657" s="45"/>
      <c r="TY657" s="45"/>
      <c r="TZ657" s="45"/>
      <c r="UA657" s="45"/>
      <c r="UB657" s="45"/>
      <c r="UC657" s="45"/>
      <c r="UD657" s="45"/>
      <c r="UE657" s="45"/>
      <c r="UF657" s="45"/>
      <c r="UG657" s="45"/>
      <c r="UH657" s="45"/>
      <c r="UI657" s="45"/>
      <c r="UJ657" s="45"/>
      <c r="UK657" s="45"/>
      <c r="UL657" s="45"/>
      <c r="UM657" s="45"/>
      <c r="UN657" s="45"/>
      <c r="UO657" s="45"/>
      <c r="UP657" s="45"/>
      <c r="UQ657" s="45"/>
      <c r="UR657" s="45"/>
      <c r="US657" s="45"/>
      <c r="UT657" s="45"/>
      <c r="UU657" s="45"/>
      <c r="UV657" s="45"/>
      <c r="UW657" s="45"/>
      <c r="UX657" s="45"/>
      <c r="UY657" s="45"/>
      <c r="UZ657" s="45"/>
      <c r="VA657" s="45"/>
      <c r="VB657" s="45"/>
      <c r="VC657" s="45"/>
      <c r="VD657" s="45"/>
      <c r="VE657" s="45"/>
      <c r="VF657" s="45"/>
      <c r="VG657" s="45"/>
      <c r="VH657" s="45"/>
      <c r="VI657" s="45"/>
      <c r="VJ657" s="45"/>
      <c r="VK657" s="45"/>
      <c r="VL657" s="45"/>
      <c r="VM657" s="45"/>
      <c r="VN657" s="45"/>
      <c r="VO657" s="45"/>
      <c r="VP657" s="45"/>
      <c r="VQ657" s="45"/>
      <c r="VR657" s="45"/>
      <c r="VS657" s="45"/>
      <c r="VT657" s="45"/>
      <c r="VU657" s="45"/>
      <c r="VV657" s="45"/>
      <c r="VW657" s="45"/>
      <c r="VX657" s="45"/>
      <c r="VY657" s="45"/>
      <c r="VZ657" s="45"/>
      <c r="WA657" s="45"/>
      <c r="WB657" s="45"/>
      <c r="WC657" s="45"/>
      <c r="WD657" s="45"/>
      <c r="WE657" s="45"/>
      <c r="WF657" s="45"/>
      <c r="WG657" s="45"/>
      <c r="WH657" s="45"/>
      <c r="WI657" s="45"/>
      <c r="WJ657" s="45"/>
      <c r="WK657" s="45"/>
      <c r="WL657" s="45"/>
      <c r="WM657" s="45"/>
      <c r="WN657" s="45"/>
      <c r="WO657" s="45"/>
      <c r="WP657" s="45"/>
      <c r="WQ657" s="45"/>
      <c r="WR657" s="45"/>
      <c r="WS657" s="45"/>
      <c r="WT657" s="45"/>
      <c r="WU657" s="45"/>
      <c r="WV657" s="45"/>
      <c r="WW657" s="45"/>
      <c r="WX657" s="45"/>
      <c r="WY657" s="45"/>
      <c r="WZ657" s="45"/>
      <c r="XA657" s="45"/>
      <c r="XB657" s="45"/>
      <c r="XC657" s="45"/>
      <c r="XD657" s="45"/>
      <c r="XE657" s="45"/>
      <c r="XF657" s="45"/>
      <c r="XG657" s="45"/>
      <c r="XH657" s="45"/>
      <c r="XI657" s="45"/>
      <c r="XJ657" s="45"/>
      <c r="XK657" s="45"/>
      <c r="XL657" s="45"/>
      <c r="XM657" s="45"/>
      <c r="XN657" s="45"/>
      <c r="XO657" s="45"/>
      <c r="XP657" s="45"/>
      <c r="XQ657" s="45"/>
      <c r="XR657" s="45"/>
      <c r="XS657" s="45"/>
      <c r="XT657" s="45"/>
      <c r="XU657" s="45"/>
      <c r="XV657" s="45"/>
      <c r="XW657" s="45"/>
      <c r="XX657" s="45"/>
      <c r="XY657" s="45"/>
      <c r="XZ657" s="45"/>
      <c r="YA657" s="45"/>
      <c r="YB657" s="45"/>
      <c r="YC657" s="45"/>
      <c r="YD657" s="45"/>
      <c r="YE657" s="45"/>
      <c r="YF657" s="45"/>
      <c r="YG657" s="45"/>
      <c r="YH657" s="45"/>
      <c r="YI657" s="45"/>
      <c r="YJ657" s="45"/>
      <c r="YK657" s="45"/>
      <c r="YL657" s="45"/>
      <c r="YM657" s="45"/>
      <c r="YN657" s="45"/>
      <c r="YO657" s="45"/>
      <c r="YP657" s="45"/>
      <c r="YQ657" s="45"/>
      <c r="YR657" s="45"/>
      <c r="YS657" s="45"/>
      <c r="YT657" s="45"/>
      <c r="YU657" s="45"/>
      <c r="YV657" s="45"/>
      <c r="YW657" s="45"/>
      <c r="YX657" s="45"/>
      <c r="YY657" s="45"/>
      <c r="YZ657" s="45"/>
      <c r="ZA657" s="45"/>
      <c r="ZB657" s="45"/>
      <c r="ZC657" s="45"/>
      <c r="ZD657" s="45"/>
      <c r="ZE657" s="45"/>
      <c r="ZF657" s="45"/>
      <c r="ZG657" s="45"/>
      <c r="ZH657" s="45"/>
      <c r="ZI657" s="45"/>
      <c r="ZJ657" s="45"/>
      <c r="ZK657" s="45"/>
      <c r="ZL657" s="45"/>
      <c r="ZM657" s="45"/>
      <c r="ZN657" s="45"/>
      <c r="ZO657" s="45"/>
      <c r="ZP657" s="45"/>
      <c r="ZQ657" s="45"/>
      <c r="ZR657" s="45"/>
      <c r="ZS657" s="45"/>
      <c r="ZT657" s="45"/>
      <c r="ZU657" s="45"/>
      <c r="ZV657" s="45"/>
      <c r="ZW657" s="45"/>
      <c r="ZX657" s="45"/>
      <c r="ZY657" s="45"/>
      <c r="ZZ657" s="45"/>
      <c r="AAA657" s="45"/>
      <c r="AAB657" s="45"/>
      <c r="AAC657" s="45"/>
      <c r="AAD657" s="45"/>
      <c r="AAE657" s="45"/>
      <c r="AAF657" s="45"/>
      <c r="AAG657" s="45"/>
      <c r="AAH657" s="45"/>
      <c r="AAI657" s="45"/>
      <c r="AAJ657" s="45"/>
      <c r="AAK657" s="45"/>
      <c r="AAL657" s="45"/>
      <c r="AAM657" s="45"/>
      <c r="AAN657" s="45"/>
      <c r="AAO657" s="45"/>
      <c r="AAP657" s="45"/>
      <c r="AAQ657" s="45"/>
      <c r="AAR657" s="45"/>
      <c r="AAS657" s="45"/>
      <c r="AAT657" s="45"/>
      <c r="AAU657" s="45"/>
      <c r="AAV657" s="45"/>
      <c r="AAW657" s="45"/>
      <c r="AAX657" s="45"/>
      <c r="AAY657" s="45"/>
      <c r="AAZ657" s="45"/>
      <c r="ABA657" s="45"/>
      <c r="ABB657" s="45"/>
      <c r="ABC657" s="45"/>
      <c r="ABD657" s="45"/>
      <c r="ABE657" s="45"/>
      <c r="ABF657" s="45"/>
      <c r="ABG657" s="45"/>
      <c r="ABH657" s="45"/>
      <c r="ABI657" s="45"/>
      <c r="ABJ657" s="45"/>
      <c r="ABK657" s="45"/>
      <c r="ABL657" s="45"/>
      <c r="ABM657" s="45"/>
      <c r="ABN657" s="45"/>
      <c r="ABO657" s="45"/>
      <c r="ABP657" s="45"/>
      <c r="ABQ657" s="45"/>
      <c r="ABR657" s="45"/>
      <c r="ABS657" s="45"/>
      <c r="ABT657" s="45"/>
      <c r="ABU657" s="45"/>
      <c r="ABV657" s="45"/>
      <c r="ABW657" s="45"/>
      <c r="ABX657" s="45"/>
      <c r="ABY657" s="45"/>
      <c r="ABZ657" s="45"/>
      <c r="ACA657" s="45"/>
      <c r="ACB657" s="45"/>
      <c r="ACC657" s="45"/>
      <c r="ACD657" s="45"/>
      <c r="ACE657" s="45"/>
      <c r="ACF657" s="45"/>
      <c r="ACG657" s="45"/>
      <c r="ACH657" s="45"/>
      <c r="ACI657" s="45"/>
      <c r="ACJ657" s="45"/>
      <c r="ACK657" s="45"/>
      <c r="ACL657" s="45"/>
      <c r="ACM657" s="45"/>
      <c r="ACN657" s="45"/>
      <c r="ACO657" s="45"/>
      <c r="ACP657" s="45"/>
      <c r="ACQ657" s="45"/>
      <c r="ACR657" s="45"/>
      <c r="ACS657" s="45"/>
      <c r="ACT657" s="45"/>
      <c r="ACU657" s="45"/>
      <c r="ACV657" s="45"/>
      <c r="ACW657" s="45"/>
      <c r="ACX657" s="45"/>
      <c r="ACY657" s="45"/>
      <c r="ACZ657" s="45"/>
      <c r="ADA657" s="45"/>
      <c r="ADB657" s="45"/>
      <c r="ADC657" s="45"/>
      <c r="ADD657" s="45"/>
      <c r="ADE657" s="45"/>
      <c r="ADF657" s="45"/>
      <c r="ADG657" s="45"/>
      <c r="ADH657" s="45"/>
      <c r="ADI657" s="45"/>
      <c r="ADJ657" s="45"/>
      <c r="ADK657" s="45"/>
      <c r="ADL657" s="45"/>
      <c r="ADM657" s="45"/>
      <c r="ADN657" s="45"/>
      <c r="ADO657" s="45"/>
      <c r="ADP657" s="45"/>
      <c r="ADQ657" s="45"/>
      <c r="ADR657" s="45"/>
      <c r="ADS657" s="45"/>
      <c r="ADT657" s="45"/>
      <c r="ADU657" s="45"/>
      <c r="ADV657" s="45"/>
      <c r="ADW657" s="45"/>
      <c r="ADX657" s="45"/>
      <c r="ADY657" s="45"/>
      <c r="ADZ657" s="45"/>
      <c r="AEA657" s="45"/>
      <c r="AEB657" s="45"/>
      <c r="AEC657" s="45"/>
      <c r="AED657" s="45"/>
      <c r="AEE657" s="45"/>
      <c r="AEF657" s="45"/>
      <c r="AEG657" s="45"/>
      <c r="AEH657" s="45"/>
      <c r="AEI657" s="45"/>
      <c r="AEJ657" s="45"/>
      <c r="AEK657" s="45"/>
      <c r="AEL657" s="45"/>
      <c r="AEM657" s="45"/>
      <c r="AEN657" s="45"/>
      <c r="AEO657" s="45"/>
      <c r="AEP657" s="45"/>
      <c r="AEQ657" s="45"/>
      <c r="AER657" s="45"/>
      <c r="AES657" s="45"/>
      <c r="AET657" s="45"/>
      <c r="AEU657" s="45"/>
      <c r="AEV657" s="45"/>
      <c r="AEW657" s="45"/>
      <c r="AEX657" s="45"/>
      <c r="AEY657" s="45"/>
      <c r="AEZ657" s="45"/>
      <c r="AFA657" s="45"/>
      <c r="AFB657" s="45"/>
      <c r="AFC657" s="45"/>
      <c r="AFD657" s="45"/>
      <c r="AFE657" s="45"/>
      <c r="AFF657" s="45"/>
      <c r="AFG657" s="45"/>
      <c r="AFH657" s="45"/>
      <c r="AFI657" s="45"/>
      <c r="AFJ657" s="45"/>
      <c r="AFK657" s="45"/>
      <c r="AFL657" s="45"/>
      <c r="AFM657" s="45"/>
      <c r="AFN657" s="45"/>
      <c r="AFO657" s="45"/>
      <c r="AFP657" s="45"/>
      <c r="AFQ657" s="45"/>
      <c r="AFR657" s="45"/>
      <c r="AFS657" s="45"/>
      <c r="AFT657" s="45"/>
      <c r="AFU657" s="45"/>
      <c r="AFV657" s="45"/>
      <c r="AFW657" s="45"/>
      <c r="AFX657" s="45"/>
      <c r="AFY657" s="45"/>
      <c r="AFZ657" s="45"/>
      <c r="AGA657" s="45"/>
      <c r="AGB657" s="45"/>
      <c r="AGC657" s="45"/>
      <c r="AGD657" s="45"/>
      <c r="AGE657" s="45"/>
      <c r="AGF657" s="45"/>
      <c r="AGG657" s="45"/>
      <c r="AGH657" s="45"/>
      <c r="AGI657" s="45"/>
      <c r="AGJ657" s="45"/>
      <c r="AGK657" s="45"/>
      <c r="AGL657" s="45"/>
      <c r="AGM657" s="45"/>
      <c r="AGN657" s="45"/>
      <c r="AGO657" s="45"/>
      <c r="AGP657" s="45"/>
      <c r="AGQ657" s="45"/>
      <c r="AGR657" s="45"/>
      <c r="AGS657" s="45"/>
      <c r="AGT657" s="45"/>
      <c r="AGU657" s="45"/>
      <c r="AGV657" s="45"/>
      <c r="AGW657" s="45"/>
      <c r="AGX657" s="45"/>
      <c r="AGY657" s="45"/>
      <c r="AGZ657" s="45"/>
      <c r="AHA657" s="45"/>
      <c r="AHB657" s="45"/>
      <c r="AHC657" s="45"/>
      <c r="AHD657" s="45"/>
      <c r="AHE657" s="45"/>
      <c r="AHF657" s="45"/>
      <c r="AHG657" s="45"/>
      <c r="AHH657" s="45"/>
      <c r="AHI657" s="45"/>
      <c r="AHJ657" s="45"/>
      <c r="AHK657" s="45"/>
      <c r="AHL657" s="45"/>
      <c r="AHM657" s="45"/>
      <c r="AHN657" s="45"/>
      <c r="AHO657" s="45"/>
      <c r="AHP657" s="45"/>
      <c r="AHQ657" s="45"/>
      <c r="AHR657" s="45"/>
      <c r="AHS657" s="45"/>
      <c r="AHT657" s="45"/>
      <c r="AHU657" s="45"/>
      <c r="AHV657" s="45"/>
      <c r="AHW657" s="45"/>
      <c r="AHX657" s="45"/>
      <c r="AHY657" s="45"/>
      <c r="AHZ657" s="45"/>
      <c r="AIA657" s="45"/>
      <c r="AIB657" s="45"/>
      <c r="AIC657" s="45"/>
      <c r="AID657" s="45"/>
      <c r="AIE657" s="45"/>
      <c r="AIF657" s="45"/>
      <c r="AIG657" s="45"/>
      <c r="AIH657" s="45"/>
      <c r="AII657" s="45"/>
      <c r="AIJ657" s="45"/>
      <c r="AIK657" s="45"/>
      <c r="AIL657" s="45"/>
      <c r="AIM657" s="45"/>
      <c r="AIN657" s="45"/>
      <c r="AIO657" s="45"/>
      <c r="AIP657" s="45"/>
      <c r="AIQ657" s="45"/>
      <c r="AIR657" s="45"/>
      <c r="AIS657" s="45"/>
      <c r="AIT657" s="45"/>
      <c r="AIU657" s="45"/>
      <c r="AIV657" s="45"/>
      <c r="AIW657" s="45"/>
      <c r="AIX657" s="45"/>
      <c r="AIY657" s="45"/>
      <c r="AIZ657" s="45"/>
      <c r="AJA657" s="45"/>
      <c r="AJB657" s="45"/>
      <c r="AJC657" s="45"/>
      <c r="AJD657" s="45"/>
      <c r="AJE657" s="45"/>
      <c r="AJF657" s="45"/>
      <c r="AJG657" s="45"/>
      <c r="AJH657" s="45"/>
      <c r="AJI657" s="45"/>
      <c r="AJJ657" s="45"/>
      <c r="AJK657" s="45"/>
      <c r="AJL657" s="45"/>
      <c r="AJM657" s="45"/>
      <c r="AJN657" s="45"/>
      <c r="AJO657" s="45"/>
      <c r="AJP657" s="45"/>
      <c r="AJQ657" s="45"/>
      <c r="AJR657" s="45"/>
      <c r="AJS657" s="45"/>
      <c r="AJT657" s="45"/>
      <c r="AJU657" s="45"/>
      <c r="AJV657" s="45"/>
      <c r="AJW657" s="45"/>
      <c r="AJX657" s="45"/>
      <c r="AJY657" s="45"/>
      <c r="AJZ657" s="45"/>
      <c r="AKA657" s="45"/>
      <c r="AKB657" s="45"/>
      <c r="AKC657" s="45"/>
      <c r="AKD657" s="45"/>
      <c r="AKE657" s="45"/>
      <c r="AKF657" s="45"/>
      <c r="AKG657" s="45"/>
      <c r="AKH657" s="45"/>
      <c r="AKI657" s="45"/>
      <c r="AKJ657" s="45"/>
      <c r="AKK657" s="45"/>
      <c r="AKL657" s="45"/>
      <c r="AKM657" s="45"/>
      <c r="AKN657" s="45"/>
      <c r="AKO657" s="45"/>
      <c r="AKP657" s="45"/>
      <c r="AKQ657" s="45"/>
      <c r="AKR657" s="45"/>
      <c r="AKS657" s="45"/>
      <c r="AKT657" s="45"/>
      <c r="AKU657" s="45"/>
      <c r="AKV657" s="45"/>
      <c r="AKW657" s="45"/>
      <c r="AKX657" s="45"/>
      <c r="AKY657" s="45"/>
      <c r="AKZ657" s="45"/>
      <c r="ALA657" s="45"/>
      <c r="ALB657" s="45"/>
      <c r="ALC657" s="45"/>
      <c r="ALD657" s="45"/>
      <c r="ALE657" s="45"/>
      <c r="ALF657" s="45"/>
      <c r="ALG657" s="45"/>
      <c r="ALH657" s="45"/>
      <c r="ALI657" s="45"/>
      <c r="ALJ657" s="45"/>
      <c r="ALK657" s="45"/>
      <c r="ALL657" s="45"/>
      <c r="ALM657" s="45"/>
      <c r="ALN657" s="45"/>
      <c r="ALO657" s="45"/>
      <c r="ALP657" s="45"/>
      <c r="ALQ657" s="45"/>
      <c r="ALR657" s="45"/>
      <c r="ALS657" s="45"/>
      <c r="ALT657" s="45"/>
      <c r="ALU657" s="45"/>
      <c r="ALV657" s="45"/>
      <c r="ALW657" s="45"/>
      <c r="ALX657" s="45"/>
      <c r="ALY657" s="45"/>
      <c r="ALZ657" s="45"/>
      <c r="AMA657" s="45"/>
      <c r="AMB657" s="45"/>
      <c r="AMC657" s="45"/>
      <c r="AMD657" s="45"/>
      <c r="AME657" s="45"/>
      <c r="AMF657" s="45"/>
      <c r="AMG657" s="45"/>
      <c r="AMH657" s="45"/>
      <c r="AMI657" s="45"/>
      <c r="AMJ657" s="45"/>
      <c r="AMK657" s="45"/>
      <c r="AML657" s="45"/>
      <c r="AMM657" s="45"/>
      <c r="AMN657" s="45"/>
      <c r="AMO657" s="45"/>
      <c r="AMP657" s="45"/>
      <c r="AMQ657" s="45"/>
      <c r="AMR657" s="45"/>
      <c r="AMS657" s="45"/>
      <c r="AMT657" s="45"/>
      <c r="AMU657" s="45"/>
      <c r="AMV657" s="45"/>
      <c r="AMW657" s="45"/>
      <c r="AMX657" s="45"/>
      <c r="AMY657" s="45"/>
      <c r="AMZ657" s="45"/>
      <c r="ANA657" s="45"/>
      <c r="ANB657" s="45"/>
      <c r="ANC657" s="45"/>
      <c r="AND657" s="45"/>
      <c r="ANE657" s="45"/>
      <c r="ANF657" s="45"/>
      <c r="ANG657" s="45"/>
      <c r="ANH657" s="45"/>
      <c r="ANI657" s="45"/>
      <c r="ANJ657" s="45"/>
      <c r="ANK657" s="45"/>
      <c r="ANL657" s="45"/>
      <c r="ANM657" s="45"/>
      <c r="ANN657" s="45"/>
      <c r="ANO657" s="45"/>
      <c r="ANP657" s="45"/>
      <c r="ANQ657" s="45"/>
      <c r="ANR657" s="45"/>
      <c r="ANS657" s="45"/>
      <c r="ANT657" s="45"/>
      <c r="ANU657" s="45"/>
      <c r="ANV657" s="45"/>
      <c r="ANW657" s="45"/>
      <c r="ANX657" s="45"/>
      <c r="ANY657" s="45"/>
      <c r="ANZ657" s="45"/>
      <c r="AOA657" s="45"/>
      <c r="AOB657" s="45"/>
      <c r="AOC657" s="45"/>
      <c r="AOD657" s="45"/>
      <c r="AOE657" s="45"/>
      <c r="AOF657" s="45"/>
      <c r="AOG657" s="45"/>
      <c r="AOH657" s="45"/>
      <c r="AOI657" s="45"/>
      <c r="AOJ657" s="45"/>
      <c r="AOK657" s="45"/>
      <c r="AOL657" s="45"/>
      <c r="AOM657" s="45"/>
      <c r="AON657" s="45"/>
      <c r="AOO657" s="45"/>
      <c r="AOP657" s="45"/>
      <c r="AOQ657" s="45"/>
      <c r="AOR657" s="45"/>
      <c r="AOS657" s="45"/>
      <c r="AOT657" s="45"/>
      <c r="AOU657" s="45"/>
      <c r="AOV657" s="45"/>
      <c r="AOW657" s="45"/>
      <c r="AOX657" s="45"/>
      <c r="AOY657" s="45"/>
      <c r="AOZ657" s="45"/>
      <c r="APA657" s="45"/>
      <c r="APB657" s="45"/>
      <c r="APC657" s="45"/>
      <c r="APD657" s="45"/>
      <c r="APE657" s="45"/>
      <c r="APF657" s="45"/>
      <c r="APG657" s="45"/>
      <c r="APH657" s="45"/>
      <c r="API657" s="45"/>
      <c r="APJ657" s="45"/>
      <c r="APK657" s="45"/>
      <c r="APL657" s="45"/>
      <c r="APM657" s="45"/>
      <c r="APN657" s="45"/>
      <c r="APO657" s="45"/>
      <c r="APP657" s="45"/>
      <c r="APQ657" s="45"/>
      <c r="APR657" s="45"/>
      <c r="APS657" s="45"/>
      <c r="APT657" s="45"/>
      <c r="APU657" s="45"/>
      <c r="APV657" s="45"/>
      <c r="APW657" s="45"/>
      <c r="APX657" s="45"/>
      <c r="APY657" s="45"/>
      <c r="APZ657" s="45"/>
      <c r="AQA657" s="45"/>
      <c r="AQB657" s="45"/>
      <c r="AQC657" s="45"/>
      <c r="AQD657" s="45"/>
      <c r="AQE657" s="45"/>
      <c r="AQF657" s="45"/>
      <c r="AQG657" s="45"/>
      <c r="AQH657" s="45"/>
      <c r="AQI657" s="45"/>
      <c r="AQJ657" s="45"/>
      <c r="AQK657" s="45"/>
      <c r="AQL657" s="45"/>
      <c r="AQM657" s="45"/>
      <c r="AQN657" s="45"/>
      <c r="AQO657" s="45"/>
      <c r="AQP657" s="45"/>
      <c r="AQQ657" s="45"/>
      <c r="AQR657" s="45"/>
      <c r="AQS657" s="45"/>
      <c r="AQT657" s="45"/>
      <c r="AQU657" s="45"/>
      <c r="AQV657" s="45"/>
      <c r="AQW657" s="45"/>
      <c r="AQX657" s="45"/>
      <c r="AQY657" s="45"/>
      <c r="AQZ657" s="45"/>
      <c r="ARA657" s="45"/>
      <c r="ARB657" s="45"/>
      <c r="ARC657" s="45"/>
      <c r="ARD657" s="45"/>
      <c r="ARE657" s="45"/>
      <c r="ARF657" s="45"/>
      <c r="ARG657" s="45"/>
      <c r="ARH657" s="45"/>
      <c r="ARI657" s="45"/>
      <c r="ARJ657" s="45"/>
      <c r="ARK657" s="45"/>
      <c r="ARL657" s="45"/>
      <c r="ARM657" s="45"/>
      <c r="ARN657" s="45"/>
      <c r="ARO657" s="45"/>
      <c r="ARP657" s="45"/>
      <c r="ARQ657" s="45"/>
      <c r="ARR657" s="45"/>
      <c r="ARS657" s="45"/>
      <c r="ART657" s="45"/>
      <c r="ARU657" s="45"/>
      <c r="ARV657" s="45"/>
      <c r="ARW657" s="45"/>
      <c r="ARX657" s="45"/>
      <c r="ARY657" s="45"/>
      <c r="ARZ657" s="45"/>
      <c r="ASA657" s="45"/>
      <c r="ASB657" s="45"/>
      <c r="ASC657" s="45"/>
      <c r="ASD657" s="45"/>
      <c r="ASE657" s="45"/>
      <c r="ASF657" s="45"/>
      <c r="ASG657" s="45"/>
      <c r="ASH657" s="45"/>
      <c r="ASI657" s="45"/>
      <c r="ASJ657" s="45"/>
      <c r="ASK657" s="45"/>
      <c r="ASL657" s="45"/>
      <c r="ASM657" s="45"/>
      <c r="ASN657" s="45"/>
      <c r="ASO657" s="45"/>
      <c r="ASP657" s="45"/>
      <c r="ASQ657" s="45"/>
      <c r="ASR657" s="45"/>
      <c r="ASS657" s="45"/>
      <c r="AST657" s="45"/>
      <c r="ASU657" s="45"/>
      <c r="ASV657" s="45"/>
      <c r="ASW657" s="45"/>
      <c r="ASX657" s="45"/>
      <c r="ASY657" s="45"/>
      <c r="ASZ657" s="45"/>
      <c r="ATA657" s="45"/>
      <c r="ATB657" s="45"/>
      <c r="ATC657" s="45"/>
      <c r="ATD657" s="45"/>
      <c r="ATE657" s="45"/>
      <c r="ATF657" s="45"/>
      <c r="ATG657" s="45"/>
      <c r="ATH657" s="45"/>
      <c r="ATI657" s="45"/>
      <c r="ATJ657" s="45"/>
      <c r="ATK657" s="45"/>
      <c r="ATL657" s="45"/>
      <c r="ATM657" s="45"/>
      <c r="ATN657" s="45"/>
      <c r="ATO657" s="45"/>
      <c r="ATP657" s="45"/>
      <c r="ATQ657" s="45"/>
      <c r="ATR657" s="45"/>
      <c r="ATS657" s="45"/>
      <c r="ATT657" s="45"/>
      <c r="ATU657" s="45"/>
      <c r="ATV657" s="45"/>
      <c r="ATW657" s="45"/>
      <c r="ATX657" s="45"/>
      <c r="ATY657" s="45"/>
      <c r="ATZ657" s="45"/>
      <c r="AUA657" s="45"/>
      <c r="AUB657" s="45"/>
      <c r="AUC657" s="45"/>
      <c r="AUD657" s="45"/>
      <c r="AUE657" s="45"/>
      <c r="AUF657" s="45"/>
      <c r="AUG657" s="45"/>
      <c r="AUH657" s="45"/>
      <c r="AUI657" s="45"/>
      <c r="AUJ657" s="45"/>
      <c r="AUK657" s="45"/>
      <c r="AUL657" s="45"/>
      <c r="AUM657" s="45"/>
      <c r="AUN657" s="45"/>
      <c r="AUO657" s="45"/>
      <c r="AUP657" s="45"/>
      <c r="AUQ657" s="45"/>
      <c r="AUR657" s="45"/>
      <c r="AUS657" s="45"/>
      <c r="AUT657" s="45"/>
      <c r="AUU657" s="45"/>
      <c r="AUV657" s="45"/>
      <c r="AUW657" s="45"/>
      <c r="AUX657" s="45"/>
      <c r="AUY657" s="45"/>
      <c r="AUZ657" s="45"/>
      <c r="AVA657" s="45"/>
      <c r="AVB657" s="45"/>
      <c r="AVC657" s="45"/>
      <c r="AVD657" s="45"/>
      <c r="AVE657" s="45"/>
      <c r="AVF657" s="45"/>
      <c r="AVG657" s="45"/>
      <c r="AVH657" s="45"/>
      <c r="AVI657" s="45"/>
      <c r="AVJ657" s="45"/>
      <c r="AVK657" s="45"/>
      <c r="AVL657" s="45"/>
      <c r="AVM657" s="45"/>
      <c r="AVN657" s="45"/>
      <c r="AVO657" s="45"/>
      <c r="AVP657" s="45"/>
      <c r="AVQ657" s="45"/>
      <c r="AVR657" s="45"/>
      <c r="AVS657" s="45"/>
      <c r="AVT657" s="45"/>
      <c r="AVU657" s="45"/>
      <c r="AVV657" s="45"/>
      <c r="AVW657" s="45"/>
      <c r="AVX657" s="45"/>
      <c r="AVY657" s="45"/>
      <c r="AVZ657" s="45"/>
      <c r="AWA657" s="45"/>
      <c r="AWB657" s="45"/>
      <c r="AWC657" s="45"/>
      <c r="AWD657" s="45"/>
      <c r="AWE657" s="45"/>
      <c r="AWF657" s="45"/>
      <c r="AWG657" s="45"/>
      <c r="AWH657" s="45"/>
      <c r="AWI657" s="45"/>
      <c r="AWJ657" s="45"/>
      <c r="AWK657" s="45"/>
      <c r="AWL657" s="45"/>
      <c r="AWM657" s="45"/>
      <c r="AWN657" s="45"/>
      <c r="AWO657" s="45"/>
      <c r="AWP657" s="45"/>
      <c r="AWQ657" s="45"/>
      <c r="AWR657" s="45"/>
      <c r="AWS657" s="45"/>
      <c r="AWT657" s="45"/>
      <c r="AWU657" s="45"/>
      <c r="AWV657" s="45"/>
      <c r="AWW657" s="45"/>
      <c r="AWX657" s="45"/>
      <c r="AWY657" s="45"/>
      <c r="AWZ657" s="45"/>
      <c r="AXA657" s="45"/>
      <c r="AXB657" s="45"/>
      <c r="AXC657" s="45"/>
      <c r="AXD657" s="45"/>
      <c r="AXE657" s="45"/>
      <c r="AXF657" s="45"/>
      <c r="AXG657" s="45"/>
      <c r="AXH657" s="45"/>
      <c r="AXI657" s="45"/>
      <c r="AXJ657" s="45"/>
      <c r="AXK657" s="45"/>
      <c r="AXL657" s="45"/>
      <c r="AXM657" s="45"/>
      <c r="AXN657" s="45"/>
      <c r="AXO657" s="45"/>
      <c r="AXP657" s="45"/>
      <c r="AXQ657" s="45"/>
      <c r="AXR657" s="45"/>
      <c r="AXS657" s="45"/>
      <c r="AXT657" s="45"/>
      <c r="AXU657" s="45"/>
      <c r="AXV657" s="45"/>
      <c r="AXW657" s="45"/>
      <c r="AXX657" s="45"/>
      <c r="AXY657" s="45"/>
      <c r="AXZ657" s="45"/>
      <c r="AYA657" s="45"/>
      <c r="AYB657" s="45"/>
      <c r="AYC657" s="45"/>
      <c r="AYD657" s="45"/>
      <c r="AYE657" s="45"/>
      <c r="AYF657" s="45"/>
      <c r="AYG657" s="45"/>
      <c r="AYH657" s="45"/>
      <c r="AYI657" s="45"/>
      <c r="AYJ657" s="45"/>
      <c r="AYK657" s="45"/>
      <c r="AYL657" s="45"/>
      <c r="AYM657" s="45"/>
      <c r="AYN657" s="45"/>
      <c r="AYO657" s="45"/>
      <c r="AYP657" s="45"/>
      <c r="AYQ657" s="45"/>
      <c r="AYR657" s="45"/>
      <c r="AYS657" s="45"/>
      <c r="AYT657" s="45"/>
      <c r="AYU657" s="45"/>
      <c r="AYV657" s="45"/>
      <c r="AYW657" s="45"/>
      <c r="AYX657" s="45"/>
      <c r="AYY657" s="45"/>
      <c r="AYZ657" s="45"/>
      <c r="AZA657" s="45"/>
      <c r="AZB657" s="45"/>
      <c r="AZC657" s="45"/>
      <c r="AZD657" s="45"/>
      <c r="AZE657" s="45"/>
      <c r="AZF657" s="45"/>
      <c r="AZG657" s="45"/>
      <c r="AZH657" s="45"/>
      <c r="AZI657" s="45"/>
      <c r="AZJ657" s="45"/>
      <c r="AZK657" s="45"/>
      <c r="AZL657" s="45"/>
      <c r="AZM657" s="45"/>
      <c r="AZN657" s="45"/>
      <c r="AZO657" s="45"/>
      <c r="AZP657" s="45"/>
      <c r="AZQ657" s="45"/>
      <c r="AZR657" s="45"/>
      <c r="AZS657" s="45"/>
      <c r="AZT657" s="45"/>
      <c r="AZU657" s="45"/>
      <c r="AZV657" s="45"/>
      <c r="AZW657" s="45"/>
      <c r="AZX657" s="45"/>
      <c r="AZY657" s="45"/>
      <c r="AZZ657" s="45"/>
      <c r="BAA657" s="45"/>
      <c r="BAB657" s="45"/>
      <c r="BAC657" s="45"/>
      <c r="BAD657" s="45"/>
      <c r="BAE657" s="45"/>
      <c r="BAF657" s="45"/>
      <c r="BAG657" s="45"/>
      <c r="BAH657" s="45"/>
      <c r="BAI657" s="45"/>
      <c r="BAJ657" s="45"/>
      <c r="BAK657" s="45"/>
      <c r="BAL657" s="45"/>
      <c r="BAM657" s="45"/>
      <c r="BAN657" s="45"/>
      <c r="BAO657" s="45"/>
      <c r="BAP657" s="45"/>
      <c r="BAQ657" s="45"/>
      <c r="BAR657" s="45"/>
      <c r="BAS657" s="45"/>
      <c r="BAT657" s="45"/>
      <c r="BAU657" s="45"/>
      <c r="BAV657" s="45"/>
      <c r="BAW657" s="45"/>
      <c r="BAX657" s="45"/>
      <c r="BAY657" s="45"/>
      <c r="BAZ657" s="45"/>
      <c r="BBA657" s="45"/>
      <c r="BBB657" s="45"/>
      <c r="BBC657" s="45"/>
      <c r="BBD657" s="45"/>
      <c r="BBE657" s="45"/>
      <c r="BBF657" s="45"/>
      <c r="BBG657" s="45"/>
      <c r="BBH657" s="45"/>
      <c r="BBI657" s="45"/>
      <c r="BBJ657" s="45"/>
      <c r="BBK657" s="45"/>
      <c r="BBL657" s="45"/>
      <c r="BBM657" s="45"/>
      <c r="BBN657" s="45"/>
      <c r="BBO657" s="45"/>
      <c r="BBP657" s="45"/>
      <c r="BBQ657" s="45"/>
      <c r="BBR657" s="45"/>
      <c r="BBS657" s="45"/>
      <c r="BBT657" s="45"/>
      <c r="BBU657" s="45"/>
      <c r="BBV657" s="45"/>
      <c r="BBW657" s="45"/>
      <c r="BBX657" s="45"/>
      <c r="BBY657" s="45"/>
      <c r="BBZ657" s="45"/>
      <c r="BCA657" s="45"/>
      <c r="BCB657" s="45"/>
      <c r="BCC657" s="45"/>
      <c r="BCD657" s="45"/>
      <c r="BCE657" s="45"/>
      <c r="BCF657" s="45"/>
      <c r="BCG657" s="45"/>
      <c r="BCH657" s="45"/>
      <c r="BCI657" s="45"/>
      <c r="BCJ657" s="45"/>
      <c r="BCK657" s="45"/>
      <c r="BCL657" s="45"/>
      <c r="BCM657" s="45"/>
      <c r="BCN657" s="45"/>
      <c r="BCO657" s="45"/>
      <c r="BCP657" s="45"/>
      <c r="BCQ657" s="45"/>
      <c r="BCR657" s="45"/>
      <c r="BCS657" s="45"/>
      <c r="BCT657" s="45"/>
      <c r="BCU657" s="45"/>
      <c r="BCV657" s="45"/>
      <c r="BCW657" s="45"/>
      <c r="BCX657" s="45"/>
      <c r="BCY657" s="45"/>
      <c r="BCZ657" s="45"/>
      <c r="BDA657" s="45"/>
      <c r="BDB657" s="45"/>
      <c r="BDC657" s="45"/>
      <c r="BDD657" s="45"/>
      <c r="BDE657" s="45"/>
      <c r="BDF657" s="45"/>
      <c r="BDG657" s="45"/>
      <c r="BDH657" s="45"/>
      <c r="BDI657" s="45"/>
      <c r="BDJ657" s="45"/>
      <c r="BDK657" s="45"/>
      <c r="BDL657" s="45"/>
      <c r="BDM657" s="45"/>
      <c r="BDN657" s="45"/>
      <c r="BDO657" s="45"/>
      <c r="BDP657" s="45"/>
      <c r="BDQ657" s="45"/>
      <c r="BDR657" s="45"/>
      <c r="BDS657" s="45"/>
      <c r="BDT657" s="45"/>
      <c r="BDU657" s="45"/>
      <c r="BDV657" s="45"/>
      <c r="BDW657" s="45"/>
      <c r="BDX657" s="45"/>
      <c r="BDY657" s="45"/>
      <c r="BDZ657" s="45"/>
      <c r="BEA657" s="45"/>
      <c r="BEB657" s="45"/>
      <c r="BEC657" s="45"/>
      <c r="BED657" s="45"/>
      <c r="BEE657" s="45"/>
      <c r="BEF657" s="45"/>
      <c r="BEG657" s="45"/>
      <c r="BEH657" s="45"/>
      <c r="BEI657" s="45"/>
      <c r="BEJ657" s="45"/>
      <c r="BEK657" s="45"/>
      <c r="BEL657" s="45"/>
      <c r="BEM657" s="45"/>
      <c r="BEN657" s="45"/>
      <c r="BEO657" s="45"/>
      <c r="BEP657" s="45"/>
      <c r="BEQ657" s="45"/>
      <c r="BER657" s="45"/>
      <c r="BES657" s="45"/>
      <c r="BET657" s="45"/>
      <c r="BEU657" s="45"/>
      <c r="BEV657" s="45"/>
      <c r="BEW657" s="45"/>
      <c r="BEX657" s="45"/>
      <c r="BEY657" s="45"/>
      <c r="BEZ657" s="45"/>
      <c r="BFA657" s="45"/>
      <c r="BFB657" s="45"/>
      <c r="BFC657" s="45"/>
      <c r="BFD657" s="45"/>
      <c r="BFE657" s="45"/>
      <c r="BFF657" s="45"/>
      <c r="BFG657" s="45"/>
      <c r="BFH657" s="45"/>
      <c r="BFI657" s="45"/>
      <c r="BFJ657" s="45"/>
      <c r="BFK657" s="45"/>
      <c r="BFL657" s="45"/>
      <c r="BFM657" s="45"/>
      <c r="BFN657" s="45"/>
      <c r="BFO657" s="45"/>
      <c r="BFP657" s="45"/>
      <c r="BFQ657" s="45"/>
      <c r="BFR657" s="45"/>
      <c r="BFS657" s="45"/>
      <c r="BFT657" s="45"/>
      <c r="BFU657" s="45"/>
      <c r="BFV657" s="45"/>
      <c r="BFW657" s="45"/>
      <c r="BFX657" s="45"/>
      <c r="BFY657" s="45"/>
      <c r="BFZ657" s="45"/>
      <c r="BGA657" s="45"/>
      <c r="BGB657" s="45"/>
      <c r="BGC657" s="45"/>
      <c r="BGD657" s="45"/>
      <c r="BGE657" s="45"/>
      <c r="BGF657" s="45"/>
      <c r="BGG657" s="45"/>
      <c r="BGH657" s="45"/>
      <c r="BGI657" s="45"/>
      <c r="BGJ657" s="45"/>
      <c r="BGK657" s="45"/>
      <c r="BGL657" s="45"/>
      <c r="BGM657" s="45"/>
      <c r="BGN657" s="45"/>
      <c r="BGO657" s="45"/>
      <c r="BGP657" s="45"/>
      <c r="BGQ657" s="45"/>
      <c r="BGR657" s="45"/>
      <c r="BGS657" s="45"/>
      <c r="BGT657" s="45"/>
      <c r="BGU657" s="45"/>
      <c r="BGV657" s="45"/>
      <c r="BGW657" s="45"/>
      <c r="BGX657" s="45"/>
      <c r="BGY657" s="45"/>
      <c r="BGZ657" s="45"/>
      <c r="BHA657" s="45"/>
      <c r="BHB657" s="45"/>
      <c r="BHC657" s="45"/>
      <c r="BHD657" s="45"/>
      <c r="BHE657" s="45"/>
      <c r="BHF657" s="45"/>
      <c r="BHG657" s="45"/>
      <c r="BHH657" s="45"/>
      <c r="BHI657" s="45"/>
      <c r="BHJ657" s="45"/>
      <c r="BHK657" s="45"/>
      <c r="BHL657" s="45"/>
      <c r="BHM657" s="45"/>
      <c r="BHN657" s="45"/>
      <c r="BHO657" s="45"/>
      <c r="BHP657" s="45"/>
      <c r="BHQ657" s="45"/>
      <c r="BHR657" s="45"/>
      <c r="BHS657" s="45"/>
      <c r="BHT657" s="45"/>
      <c r="BHU657" s="45"/>
      <c r="BHV657" s="45"/>
      <c r="BHW657" s="45"/>
      <c r="BHX657" s="45"/>
      <c r="BHY657" s="45"/>
      <c r="BHZ657" s="45"/>
      <c r="BIA657" s="45"/>
      <c r="BIB657" s="45"/>
      <c r="BIC657" s="45"/>
      <c r="BID657" s="45"/>
      <c r="BIE657" s="45"/>
      <c r="BIF657" s="45"/>
      <c r="BIG657" s="45"/>
      <c r="BIH657" s="45"/>
      <c r="BII657" s="45"/>
      <c r="BIJ657" s="45"/>
      <c r="BIK657" s="45"/>
      <c r="BIL657" s="45"/>
      <c r="BIM657" s="45"/>
      <c r="BIN657" s="45"/>
      <c r="BIO657" s="45"/>
      <c r="BIP657" s="45"/>
      <c r="BIQ657" s="45"/>
      <c r="BIR657" s="45"/>
      <c r="BIS657" s="45"/>
      <c r="BIT657" s="45"/>
      <c r="BIU657" s="45"/>
      <c r="BIV657" s="45"/>
      <c r="BIW657" s="45"/>
      <c r="BIX657" s="45"/>
      <c r="BIY657" s="45"/>
      <c r="BIZ657" s="45"/>
      <c r="BJA657" s="45"/>
      <c r="BJB657" s="45"/>
      <c r="BJC657" s="45"/>
      <c r="BJD657" s="45"/>
      <c r="BJE657" s="45"/>
      <c r="BJF657" s="45"/>
      <c r="BJG657" s="45"/>
      <c r="BJH657" s="45"/>
      <c r="BJI657" s="45"/>
      <c r="BJJ657" s="45"/>
      <c r="BJK657" s="45"/>
      <c r="BJL657" s="45"/>
      <c r="BJM657" s="45"/>
      <c r="BJN657" s="45"/>
      <c r="BJO657" s="45"/>
      <c r="BJP657" s="45"/>
      <c r="BJQ657" s="45"/>
      <c r="BJR657" s="45"/>
      <c r="BJS657" s="45"/>
      <c r="BJT657" s="45"/>
      <c r="BJU657" s="45"/>
      <c r="BJV657" s="45"/>
      <c r="BJW657" s="45"/>
      <c r="BJX657" s="45"/>
      <c r="BJY657" s="45"/>
      <c r="BJZ657" s="45"/>
      <c r="BKA657" s="45"/>
      <c r="BKB657" s="45"/>
      <c r="BKC657" s="45"/>
      <c r="BKD657" s="45"/>
      <c r="BKE657" s="45"/>
      <c r="BKF657" s="45"/>
      <c r="BKG657" s="45"/>
      <c r="BKH657" s="45"/>
      <c r="BKI657" s="45"/>
      <c r="BKJ657" s="45"/>
      <c r="BKK657" s="45"/>
      <c r="BKL657" s="45"/>
      <c r="BKM657" s="45"/>
      <c r="BKN657" s="45"/>
      <c r="BKO657" s="45"/>
      <c r="BKP657" s="45"/>
      <c r="BKQ657" s="45"/>
      <c r="BKR657" s="45"/>
      <c r="BKS657" s="45"/>
      <c r="BKT657" s="45"/>
      <c r="BKU657" s="45"/>
      <c r="BKV657" s="45"/>
      <c r="BKW657" s="45"/>
      <c r="BKX657" s="45"/>
      <c r="BKY657" s="45"/>
      <c r="BKZ657" s="45"/>
      <c r="BLA657" s="45"/>
      <c r="BLB657" s="45"/>
      <c r="BLC657" s="45"/>
      <c r="BLD657" s="45"/>
      <c r="BLE657" s="45"/>
      <c r="BLF657" s="45"/>
      <c r="BLG657" s="45"/>
      <c r="BLH657" s="45"/>
      <c r="BLI657" s="45"/>
      <c r="BLJ657" s="45"/>
      <c r="BLK657" s="45"/>
      <c r="BLL657" s="45"/>
      <c r="BLM657" s="45"/>
      <c r="BLN657" s="45"/>
      <c r="BLO657" s="45"/>
      <c r="BLP657" s="45"/>
      <c r="BLQ657" s="45"/>
      <c r="BLR657" s="45"/>
      <c r="BLS657" s="45"/>
      <c r="BLT657" s="45"/>
      <c r="BLU657" s="45"/>
      <c r="BLV657" s="45"/>
      <c r="BLW657" s="45"/>
      <c r="BLX657" s="45"/>
      <c r="BLY657" s="45"/>
      <c r="BLZ657" s="45"/>
      <c r="BMA657" s="45"/>
      <c r="BMB657" s="45"/>
      <c r="BMC657" s="45"/>
      <c r="BMD657" s="45"/>
      <c r="BME657" s="45"/>
      <c r="BMF657" s="45"/>
      <c r="BMG657" s="45"/>
      <c r="BMH657" s="45"/>
      <c r="BMI657" s="45"/>
      <c r="BMJ657" s="45"/>
      <c r="BMK657" s="45"/>
      <c r="BML657" s="45"/>
      <c r="BMM657" s="45"/>
      <c r="BMN657" s="45"/>
      <c r="BMO657" s="45"/>
      <c r="BMP657" s="45"/>
      <c r="BMQ657" s="45"/>
      <c r="BMR657" s="45"/>
      <c r="BMS657" s="45"/>
      <c r="BMT657" s="45"/>
      <c r="BMU657" s="45"/>
      <c r="BMV657" s="45"/>
      <c r="BMW657" s="45"/>
      <c r="BMX657" s="45"/>
      <c r="BMY657" s="45"/>
      <c r="BMZ657" s="45"/>
      <c r="BNA657" s="45"/>
      <c r="BNB657" s="45"/>
      <c r="BNC657" s="45"/>
      <c r="BND657" s="45"/>
      <c r="BNE657" s="45"/>
      <c r="BNF657" s="45"/>
      <c r="BNG657" s="45"/>
      <c r="BNH657" s="45"/>
      <c r="BNI657" s="45"/>
      <c r="BNJ657" s="45"/>
      <c r="BNK657" s="45"/>
      <c r="BNL657" s="45"/>
      <c r="BNM657" s="45"/>
      <c r="BNN657" s="45"/>
      <c r="BNO657" s="45"/>
      <c r="BNP657" s="45"/>
      <c r="BNQ657" s="45"/>
      <c r="BNR657" s="45"/>
      <c r="BNS657" s="45"/>
      <c r="BNT657" s="45"/>
      <c r="BNU657" s="45"/>
      <c r="BNV657" s="45"/>
      <c r="BNW657" s="45"/>
      <c r="BNX657" s="45"/>
      <c r="BNY657" s="45"/>
      <c r="BNZ657" s="45"/>
      <c r="BOA657" s="45"/>
      <c r="BOB657" s="45"/>
      <c r="BOC657" s="45"/>
      <c r="BOD657" s="45"/>
      <c r="BOE657" s="45"/>
      <c r="BOF657" s="45"/>
      <c r="BOG657" s="45"/>
      <c r="BOH657" s="45"/>
      <c r="BOI657" s="45"/>
      <c r="BOJ657" s="45"/>
      <c r="BOK657" s="45"/>
      <c r="BOL657" s="45"/>
      <c r="BOM657" s="45"/>
      <c r="BON657" s="45"/>
      <c r="BOO657" s="45"/>
      <c r="BOP657" s="45"/>
      <c r="BOQ657" s="45"/>
      <c r="BOR657" s="45"/>
      <c r="BOS657" s="45"/>
      <c r="BOT657" s="45"/>
      <c r="BOU657" s="45"/>
      <c r="BOV657" s="45"/>
      <c r="BOW657" s="45"/>
      <c r="BOX657" s="45"/>
      <c r="BOY657" s="45"/>
      <c r="BOZ657" s="45"/>
      <c r="BPA657" s="45"/>
      <c r="BPB657" s="45"/>
      <c r="BPC657" s="45"/>
      <c r="BPD657" s="45"/>
      <c r="BPE657" s="45"/>
      <c r="BPF657" s="45"/>
      <c r="BPG657" s="45"/>
      <c r="BPH657" s="45"/>
      <c r="BPI657" s="45"/>
      <c r="BPJ657" s="45"/>
      <c r="BPK657" s="45"/>
      <c r="BPL657" s="45"/>
      <c r="BPM657" s="45"/>
      <c r="BPN657" s="45"/>
      <c r="BPO657" s="45"/>
      <c r="BPP657" s="45"/>
      <c r="BPQ657" s="45"/>
      <c r="BPR657" s="45"/>
      <c r="BPS657" s="45"/>
      <c r="BPT657" s="45"/>
      <c r="BPU657" s="45"/>
      <c r="BPV657" s="45"/>
      <c r="BPW657" s="45"/>
      <c r="BPX657" s="45"/>
      <c r="BPY657" s="45"/>
      <c r="BPZ657" s="45"/>
      <c r="BQA657" s="45"/>
      <c r="BQB657" s="45"/>
      <c r="BQC657" s="45"/>
      <c r="BQD657" s="45"/>
      <c r="BQE657" s="45"/>
      <c r="BQF657" s="45"/>
      <c r="BQG657" s="45"/>
      <c r="BQH657" s="45"/>
      <c r="BQI657" s="45"/>
      <c r="BQJ657" s="45"/>
      <c r="BQK657" s="45"/>
      <c r="BQL657" s="45"/>
      <c r="BQM657" s="45"/>
      <c r="BQN657" s="45"/>
      <c r="BQO657" s="45"/>
      <c r="BQP657" s="45"/>
      <c r="BQQ657" s="45"/>
      <c r="BQR657" s="45"/>
      <c r="BQS657" s="45"/>
      <c r="BQT657" s="45"/>
      <c r="BQU657" s="45"/>
      <c r="BQV657" s="45"/>
      <c r="BQW657" s="45"/>
      <c r="BQX657" s="45"/>
      <c r="BQY657" s="45"/>
      <c r="BQZ657" s="45"/>
      <c r="BRA657" s="45"/>
      <c r="BRB657" s="45"/>
      <c r="BRC657" s="45"/>
      <c r="BRD657" s="45"/>
      <c r="BRE657" s="45"/>
      <c r="BRF657" s="45"/>
      <c r="BRG657" s="45"/>
      <c r="BRH657" s="45"/>
      <c r="BRI657" s="45"/>
      <c r="BRJ657" s="45"/>
      <c r="BRK657" s="45"/>
      <c r="BRL657" s="45"/>
      <c r="BRM657" s="45"/>
      <c r="BRN657" s="45"/>
      <c r="BRO657" s="45"/>
      <c r="BRP657" s="45"/>
      <c r="BRQ657" s="45"/>
      <c r="BRR657" s="45"/>
      <c r="BRS657" s="45"/>
      <c r="BRT657" s="45"/>
      <c r="BRU657" s="45"/>
      <c r="BRV657" s="45"/>
      <c r="BRW657" s="45"/>
      <c r="BRX657" s="45"/>
      <c r="BRY657" s="45"/>
      <c r="BRZ657" s="45"/>
      <c r="BSA657" s="45"/>
      <c r="BSB657" s="45"/>
      <c r="BSC657" s="45"/>
      <c r="BSD657" s="45"/>
      <c r="BSE657" s="45"/>
      <c r="BSF657" s="45"/>
      <c r="BSG657" s="45"/>
      <c r="BSH657" s="45"/>
      <c r="BSI657" s="45"/>
      <c r="BSJ657" s="45"/>
      <c r="BSK657" s="45"/>
      <c r="BSL657" s="45"/>
      <c r="BSM657" s="45"/>
      <c r="BSN657" s="45"/>
      <c r="BSO657" s="45"/>
      <c r="BSP657" s="45"/>
      <c r="BSQ657" s="45"/>
      <c r="BSR657" s="45"/>
      <c r="BSS657" s="45"/>
      <c r="BST657" s="45"/>
      <c r="BSU657" s="45"/>
      <c r="BSV657" s="45"/>
      <c r="BSW657" s="45"/>
      <c r="BSX657" s="45"/>
      <c r="BSY657" s="45"/>
      <c r="BSZ657" s="45"/>
      <c r="BTA657" s="45"/>
      <c r="BTB657" s="45"/>
      <c r="BTC657" s="45"/>
      <c r="BTD657" s="45"/>
      <c r="BTE657" s="45"/>
      <c r="BTF657" s="45"/>
      <c r="BTG657" s="45"/>
      <c r="BTH657" s="45"/>
      <c r="BTI657" s="45"/>
      <c r="BTJ657" s="45"/>
      <c r="BTK657" s="45"/>
      <c r="BTL657" s="45"/>
      <c r="BTM657" s="45"/>
      <c r="BTN657" s="45"/>
      <c r="BTO657" s="45"/>
      <c r="BTP657" s="45"/>
      <c r="BTQ657" s="45"/>
      <c r="BTR657" s="45"/>
      <c r="BTS657" s="45"/>
      <c r="BTT657" s="45"/>
      <c r="BTU657" s="45"/>
      <c r="BTV657" s="45"/>
      <c r="BTW657" s="45"/>
      <c r="BTX657" s="45"/>
      <c r="BTY657" s="45"/>
      <c r="BTZ657" s="45"/>
      <c r="BUA657" s="45"/>
      <c r="BUB657" s="45"/>
      <c r="BUC657" s="45"/>
      <c r="BUD657" s="45"/>
      <c r="BUE657" s="45"/>
      <c r="BUF657" s="45"/>
      <c r="BUG657" s="45"/>
      <c r="BUH657" s="45"/>
      <c r="BUI657" s="45"/>
      <c r="BUJ657" s="45"/>
      <c r="BUK657" s="45"/>
      <c r="BUL657" s="45"/>
      <c r="BUM657" s="45"/>
      <c r="BUN657" s="45"/>
      <c r="BUO657" s="45"/>
      <c r="BUP657" s="45"/>
      <c r="BUQ657" s="45"/>
      <c r="BUR657" s="45"/>
      <c r="BUS657" s="45"/>
      <c r="BUT657" s="45"/>
      <c r="BUU657" s="45"/>
      <c r="BUV657" s="45"/>
      <c r="BUW657" s="45"/>
      <c r="BUX657" s="45"/>
      <c r="BUY657" s="45"/>
      <c r="BUZ657" s="45"/>
      <c r="BVA657" s="45"/>
      <c r="BVB657" s="45"/>
      <c r="BVC657" s="45"/>
      <c r="BVD657" s="45"/>
      <c r="BVE657" s="45"/>
      <c r="BVF657" s="45"/>
      <c r="BVG657" s="45"/>
      <c r="BVH657" s="45"/>
      <c r="BVI657" s="45"/>
      <c r="BVJ657" s="45"/>
      <c r="BVK657" s="45"/>
      <c r="BVL657" s="45"/>
      <c r="BVM657" s="45"/>
      <c r="BVN657" s="45"/>
      <c r="BVO657" s="45"/>
      <c r="BVP657" s="45"/>
      <c r="BVQ657" s="45"/>
      <c r="BVR657" s="45"/>
      <c r="BVS657" s="45"/>
      <c r="BVT657" s="45"/>
      <c r="BVU657" s="45"/>
      <c r="BVV657" s="45"/>
      <c r="BVW657" s="45"/>
      <c r="BVX657" s="45"/>
      <c r="BVY657" s="45"/>
      <c r="BVZ657" s="45"/>
      <c r="BWA657" s="45"/>
      <c r="BWB657" s="45"/>
      <c r="BWC657" s="45"/>
      <c r="BWD657" s="45"/>
      <c r="BWE657" s="45"/>
      <c r="BWF657" s="45"/>
      <c r="BWG657" s="45"/>
      <c r="BWH657" s="45"/>
      <c r="BWI657" s="45"/>
      <c r="BWJ657" s="45"/>
      <c r="BWK657" s="45"/>
      <c r="BWL657" s="45"/>
      <c r="BWM657" s="45"/>
      <c r="BWN657" s="45"/>
      <c r="BWO657" s="45"/>
      <c r="BWP657" s="45"/>
      <c r="BWQ657" s="45"/>
      <c r="BWR657" s="45"/>
      <c r="BWS657" s="45"/>
      <c r="BWT657" s="45"/>
      <c r="BWU657" s="45"/>
      <c r="BWV657" s="45"/>
      <c r="BWW657" s="45"/>
      <c r="BWX657" s="45"/>
      <c r="BWY657" s="45"/>
      <c r="BWZ657" s="45"/>
      <c r="BXA657" s="45"/>
      <c r="BXB657" s="45"/>
      <c r="BXC657" s="45"/>
      <c r="BXD657" s="45"/>
      <c r="BXE657" s="45"/>
      <c r="BXF657" s="45"/>
      <c r="BXG657" s="45"/>
      <c r="BXH657" s="45"/>
      <c r="BXI657" s="45"/>
      <c r="BXJ657" s="45"/>
      <c r="BXK657" s="45"/>
      <c r="BXL657" s="45"/>
      <c r="BXM657" s="45"/>
      <c r="BXN657" s="45"/>
      <c r="BXO657" s="45"/>
      <c r="BXP657" s="45"/>
      <c r="BXQ657" s="45"/>
      <c r="BXR657" s="45"/>
      <c r="BXS657" s="45"/>
      <c r="BXT657" s="45"/>
      <c r="BXU657" s="45"/>
      <c r="BXV657" s="45"/>
      <c r="BXW657" s="45"/>
      <c r="BXX657" s="45"/>
      <c r="BXY657" s="45"/>
      <c r="BXZ657" s="45"/>
      <c r="BYA657" s="45"/>
      <c r="BYB657" s="45"/>
      <c r="BYC657" s="45"/>
      <c r="BYD657" s="45"/>
      <c r="BYE657" s="45"/>
      <c r="BYF657" s="45"/>
      <c r="BYG657" s="45"/>
      <c r="BYH657" s="45"/>
      <c r="BYI657" s="45"/>
      <c r="BYJ657" s="45"/>
      <c r="BYK657" s="45"/>
      <c r="BYL657" s="45"/>
      <c r="BYM657" s="45"/>
      <c r="BYN657" s="45"/>
      <c r="BYO657" s="45"/>
      <c r="BYP657" s="45"/>
      <c r="BYQ657" s="45"/>
      <c r="BYR657" s="45"/>
      <c r="BYS657" s="45"/>
      <c r="BYT657" s="45"/>
      <c r="BYU657" s="45"/>
      <c r="BYV657" s="45"/>
      <c r="BYW657" s="45"/>
      <c r="BYX657" s="45"/>
      <c r="BYY657" s="45"/>
      <c r="BYZ657" s="45"/>
      <c r="BZA657" s="45"/>
      <c r="BZB657" s="45"/>
      <c r="BZC657" s="45"/>
      <c r="BZD657" s="45"/>
      <c r="BZE657" s="45"/>
      <c r="BZF657" s="45"/>
      <c r="BZG657" s="45"/>
      <c r="BZH657" s="45"/>
      <c r="BZI657" s="45"/>
      <c r="BZJ657" s="45"/>
      <c r="BZK657" s="45"/>
      <c r="BZL657" s="45"/>
      <c r="BZM657" s="45"/>
      <c r="BZN657" s="45"/>
      <c r="BZO657" s="45"/>
      <c r="BZP657" s="45"/>
      <c r="BZQ657" s="45"/>
      <c r="BZR657" s="45"/>
      <c r="BZS657" s="45"/>
      <c r="BZT657" s="45"/>
      <c r="BZU657" s="45"/>
      <c r="BZV657" s="45"/>
      <c r="BZW657" s="45"/>
      <c r="BZX657" s="45"/>
      <c r="BZY657" s="45"/>
      <c r="BZZ657" s="45"/>
      <c r="CAA657" s="45"/>
      <c r="CAB657" s="45"/>
      <c r="CAC657" s="45"/>
      <c r="CAD657" s="45"/>
      <c r="CAE657" s="45"/>
      <c r="CAF657" s="45"/>
      <c r="CAG657" s="45"/>
      <c r="CAH657" s="45"/>
      <c r="CAI657" s="45"/>
      <c r="CAJ657" s="45"/>
      <c r="CAK657" s="45"/>
      <c r="CAL657" s="45"/>
      <c r="CAM657" s="45"/>
      <c r="CAN657" s="45"/>
      <c r="CAO657" s="45"/>
      <c r="CAP657" s="45"/>
      <c r="CAQ657" s="45"/>
      <c r="CAR657" s="45"/>
      <c r="CAS657" s="45"/>
      <c r="CAT657" s="45"/>
      <c r="CAU657" s="45"/>
      <c r="CAV657" s="45"/>
      <c r="CAW657" s="45"/>
      <c r="CAX657" s="45"/>
      <c r="CAY657" s="45"/>
      <c r="CAZ657" s="45"/>
      <c r="CBA657" s="45"/>
      <c r="CBB657" s="45"/>
      <c r="CBC657" s="45"/>
      <c r="CBD657" s="45"/>
      <c r="CBE657" s="45"/>
      <c r="CBF657" s="45"/>
      <c r="CBG657" s="45"/>
      <c r="CBH657" s="45"/>
      <c r="CBI657" s="45"/>
      <c r="CBJ657" s="45"/>
      <c r="CBK657" s="45"/>
      <c r="CBL657" s="45"/>
      <c r="CBM657" s="45"/>
      <c r="CBN657" s="45"/>
      <c r="CBO657" s="45"/>
      <c r="CBP657" s="45"/>
      <c r="CBQ657" s="45"/>
      <c r="CBR657" s="45"/>
      <c r="CBS657" s="45"/>
      <c r="CBT657" s="45"/>
      <c r="CBU657" s="45"/>
      <c r="CBV657" s="45"/>
      <c r="CBW657" s="45"/>
      <c r="CBX657" s="45"/>
      <c r="CBY657" s="45"/>
      <c r="CBZ657" s="45"/>
      <c r="CCA657" s="45"/>
      <c r="CCB657" s="45"/>
      <c r="CCC657" s="45"/>
      <c r="CCD657" s="45"/>
      <c r="CCE657" s="45"/>
      <c r="CCF657" s="45"/>
      <c r="CCG657" s="45"/>
      <c r="CCH657" s="45"/>
      <c r="CCI657" s="45"/>
      <c r="CCJ657" s="45"/>
      <c r="CCK657" s="45"/>
      <c r="CCL657" s="45"/>
      <c r="CCM657" s="45"/>
      <c r="CCN657" s="45"/>
      <c r="CCO657" s="45"/>
      <c r="CCP657" s="45"/>
      <c r="CCQ657" s="45"/>
      <c r="CCR657" s="45"/>
      <c r="CCS657" s="45"/>
      <c r="CCT657" s="45"/>
      <c r="CCU657" s="45"/>
      <c r="CCV657" s="45"/>
      <c r="CCW657" s="45"/>
      <c r="CCX657" s="45"/>
      <c r="CCY657" s="45"/>
      <c r="CCZ657" s="45"/>
      <c r="CDA657" s="45"/>
      <c r="CDB657" s="45"/>
      <c r="CDC657" s="45"/>
      <c r="CDD657" s="45"/>
      <c r="CDE657" s="45"/>
      <c r="CDF657" s="45"/>
      <c r="CDG657" s="45"/>
      <c r="CDH657" s="45"/>
      <c r="CDI657" s="45"/>
      <c r="CDJ657" s="45"/>
      <c r="CDK657" s="45"/>
      <c r="CDL657" s="45"/>
      <c r="CDM657" s="45"/>
      <c r="CDN657" s="45"/>
      <c r="CDO657" s="45"/>
      <c r="CDP657" s="45"/>
      <c r="CDQ657" s="45"/>
      <c r="CDR657" s="45"/>
      <c r="CDS657" s="45"/>
      <c r="CDT657" s="45"/>
      <c r="CDU657" s="45"/>
      <c r="CDV657" s="45"/>
      <c r="CDW657" s="45"/>
      <c r="CDX657" s="45"/>
      <c r="CDY657" s="45"/>
      <c r="CDZ657" s="45"/>
      <c r="CEA657" s="45"/>
      <c r="CEB657" s="45"/>
      <c r="CEC657" s="45"/>
      <c r="CED657" s="45"/>
      <c r="CEE657" s="45"/>
      <c r="CEF657" s="45"/>
      <c r="CEG657" s="45"/>
      <c r="CEH657" s="45"/>
      <c r="CEI657" s="45"/>
      <c r="CEJ657" s="45"/>
      <c r="CEK657" s="45"/>
      <c r="CEL657" s="45"/>
      <c r="CEM657" s="45"/>
      <c r="CEN657" s="45"/>
      <c r="CEO657" s="45"/>
      <c r="CEP657" s="45"/>
      <c r="CEQ657" s="45"/>
      <c r="CER657" s="45"/>
      <c r="CES657" s="45"/>
      <c r="CET657" s="45"/>
      <c r="CEU657" s="45"/>
      <c r="CEV657" s="45"/>
      <c r="CEW657" s="45"/>
      <c r="CEX657" s="45"/>
      <c r="CEY657" s="45"/>
      <c r="CEZ657" s="45"/>
      <c r="CFA657" s="45"/>
      <c r="CFB657" s="45"/>
      <c r="CFC657" s="45"/>
      <c r="CFD657" s="45"/>
      <c r="CFE657" s="45"/>
      <c r="CFF657" s="45"/>
      <c r="CFG657" s="45"/>
      <c r="CFH657" s="45"/>
      <c r="CFI657" s="45"/>
      <c r="CFJ657" s="45"/>
      <c r="CFK657" s="45"/>
      <c r="CFL657" s="45"/>
      <c r="CFM657" s="45"/>
      <c r="CFN657" s="45"/>
      <c r="CFO657" s="45"/>
      <c r="CFP657" s="45"/>
      <c r="CFQ657" s="45"/>
      <c r="CFR657" s="45"/>
      <c r="CFS657" s="45"/>
      <c r="CFT657" s="45"/>
      <c r="CFU657" s="45"/>
      <c r="CFV657" s="45"/>
      <c r="CFW657" s="45"/>
      <c r="CFX657" s="45"/>
      <c r="CFY657" s="45"/>
      <c r="CFZ657" s="45"/>
      <c r="CGA657" s="45"/>
      <c r="CGB657" s="45"/>
      <c r="CGC657" s="45"/>
      <c r="CGD657" s="45"/>
      <c r="CGE657" s="45"/>
      <c r="CGF657" s="45"/>
      <c r="CGG657" s="45"/>
      <c r="CGH657" s="45"/>
      <c r="CGI657" s="45"/>
      <c r="CGJ657" s="45"/>
      <c r="CGK657" s="45"/>
      <c r="CGL657" s="45"/>
      <c r="CGM657" s="45"/>
      <c r="CGN657" s="45"/>
      <c r="CGO657" s="45"/>
      <c r="CGP657" s="45"/>
      <c r="CGQ657" s="45"/>
      <c r="CGR657" s="45"/>
      <c r="CGS657" s="45"/>
      <c r="CGT657" s="45"/>
      <c r="CGU657" s="45"/>
      <c r="CGV657" s="45"/>
      <c r="CGW657" s="45"/>
      <c r="CGX657" s="45"/>
      <c r="CGY657" s="45"/>
      <c r="CGZ657" s="45"/>
      <c r="CHA657" s="45"/>
      <c r="CHB657" s="45"/>
      <c r="CHC657" s="45"/>
      <c r="CHD657" s="45"/>
      <c r="CHE657" s="45"/>
      <c r="CHF657" s="45"/>
      <c r="CHG657" s="45"/>
      <c r="CHH657" s="45"/>
      <c r="CHI657" s="45"/>
      <c r="CHJ657" s="45"/>
      <c r="CHK657" s="45"/>
      <c r="CHL657" s="45"/>
      <c r="CHM657" s="45"/>
      <c r="CHN657" s="45"/>
      <c r="CHO657" s="45"/>
      <c r="CHP657" s="45"/>
      <c r="CHQ657" s="45"/>
      <c r="CHR657" s="45"/>
      <c r="CHS657" s="45"/>
      <c r="CHT657" s="45"/>
      <c r="CHU657" s="45"/>
      <c r="CHV657" s="45"/>
      <c r="CHW657" s="45"/>
      <c r="CHX657" s="45"/>
      <c r="CHY657" s="45"/>
      <c r="CHZ657" s="45"/>
      <c r="CIA657" s="45"/>
      <c r="CIB657" s="45"/>
      <c r="CIC657" s="45"/>
      <c r="CID657" s="45"/>
      <c r="CIE657" s="45"/>
      <c r="CIF657" s="45"/>
      <c r="CIG657" s="45"/>
      <c r="CIH657" s="45"/>
      <c r="CII657" s="45"/>
      <c r="CIJ657" s="45"/>
      <c r="CIK657" s="45"/>
      <c r="CIL657" s="45"/>
      <c r="CIM657" s="45"/>
      <c r="CIN657" s="45"/>
      <c r="CIO657" s="45"/>
      <c r="CIP657" s="45"/>
      <c r="CIQ657" s="45"/>
      <c r="CIR657" s="45"/>
      <c r="CIS657" s="45"/>
      <c r="CIT657" s="45"/>
      <c r="CIU657" s="45"/>
      <c r="CIV657" s="45"/>
      <c r="CIW657" s="45"/>
      <c r="CIX657" s="45"/>
      <c r="CIY657" s="45"/>
      <c r="CIZ657" s="45"/>
      <c r="CJA657" s="45"/>
      <c r="CJB657" s="45"/>
      <c r="CJC657" s="45"/>
      <c r="CJD657" s="45"/>
      <c r="CJE657" s="45"/>
      <c r="CJF657" s="45"/>
      <c r="CJG657" s="45"/>
      <c r="CJH657" s="45"/>
      <c r="CJI657" s="45"/>
      <c r="CJJ657" s="45"/>
      <c r="CJK657" s="45"/>
      <c r="CJL657" s="45"/>
      <c r="CJM657" s="45"/>
      <c r="CJN657" s="45"/>
      <c r="CJO657" s="45"/>
      <c r="CJP657" s="45"/>
      <c r="CJQ657" s="45"/>
      <c r="CJR657" s="45"/>
      <c r="CJS657" s="45"/>
      <c r="CJT657" s="45"/>
      <c r="CJU657" s="45"/>
      <c r="CJV657" s="45"/>
      <c r="CJW657" s="45"/>
      <c r="CJX657" s="45"/>
      <c r="CJY657" s="45"/>
      <c r="CJZ657" s="45"/>
      <c r="CKA657" s="45"/>
      <c r="CKB657" s="45"/>
      <c r="CKC657" s="45"/>
      <c r="CKD657" s="45"/>
      <c r="CKE657" s="45"/>
      <c r="CKF657" s="45"/>
      <c r="CKG657" s="45"/>
      <c r="CKH657" s="45"/>
      <c r="CKI657" s="45"/>
      <c r="CKJ657" s="45"/>
      <c r="CKK657" s="45"/>
      <c r="CKL657" s="45"/>
      <c r="CKM657" s="45"/>
      <c r="CKN657" s="45"/>
      <c r="CKO657" s="45"/>
      <c r="CKP657" s="45"/>
      <c r="CKQ657" s="45"/>
      <c r="CKR657" s="45"/>
      <c r="CKS657" s="45"/>
      <c r="CKT657" s="45"/>
      <c r="CKU657" s="45"/>
      <c r="CKV657" s="45"/>
      <c r="CKW657" s="45"/>
      <c r="CKX657" s="45"/>
      <c r="CKY657" s="45"/>
      <c r="CKZ657" s="45"/>
      <c r="CLA657" s="45"/>
      <c r="CLB657" s="45"/>
      <c r="CLC657" s="45"/>
      <c r="CLD657" s="45"/>
      <c r="CLE657" s="45"/>
      <c r="CLF657" s="45"/>
      <c r="CLG657" s="45"/>
      <c r="CLH657" s="45"/>
      <c r="CLI657" s="45"/>
      <c r="CLJ657" s="45"/>
      <c r="CLK657" s="45"/>
      <c r="CLL657" s="45"/>
      <c r="CLM657" s="45"/>
      <c r="CLN657" s="45"/>
      <c r="CLO657" s="45"/>
      <c r="CLP657" s="45"/>
      <c r="CLQ657" s="45"/>
      <c r="CLR657" s="45"/>
      <c r="CLS657" s="45"/>
      <c r="CLT657" s="45"/>
      <c r="CLU657" s="45"/>
      <c r="CLV657" s="45"/>
      <c r="CLW657" s="45"/>
      <c r="CLX657" s="45"/>
      <c r="CLY657" s="45"/>
      <c r="CLZ657" s="45"/>
      <c r="CMA657" s="45"/>
      <c r="CMB657" s="45"/>
      <c r="CMC657" s="45"/>
      <c r="CMD657" s="45"/>
      <c r="CME657" s="45"/>
      <c r="CMF657" s="45"/>
      <c r="CMG657" s="45"/>
      <c r="CMH657" s="45"/>
      <c r="CMI657" s="45"/>
      <c r="CMJ657" s="45"/>
      <c r="CMK657" s="45"/>
      <c r="CML657" s="45"/>
      <c r="CMM657" s="45"/>
      <c r="CMN657" s="45"/>
      <c r="CMO657" s="45"/>
      <c r="CMP657" s="45"/>
      <c r="CMQ657" s="45"/>
      <c r="CMR657" s="45"/>
      <c r="CMS657" s="45"/>
      <c r="CMT657" s="45"/>
      <c r="CMU657" s="45"/>
      <c r="CMV657" s="45"/>
      <c r="CMW657" s="45"/>
      <c r="CMX657" s="45"/>
      <c r="CMY657" s="45"/>
      <c r="CMZ657" s="45"/>
      <c r="CNA657" s="45"/>
      <c r="CNB657" s="45"/>
      <c r="CNC657" s="45"/>
      <c r="CND657" s="45"/>
      <c r="CNE657" s="45"/>
      <c r="CNF657" s="45"/>
      <c r="CNG657" s="45"/>
      <c r="CNH657" s="45"/>
      <c r="CNI657" s="45"/>
      <c r="CNJ657" s="45"/>
      <c r="CNK657" s="45"/>
      <c r="CNL657" s="45"/>
      <c r="CNM657" s="45"/>
      <c r="CNN657" s="45"/>
      <c r="CNO657" s="45"/>
      <c r="CNP657" s="45"/>
      <c r="CNQ657" s="45"/>
      <c r="CNR657" s="45"/>
      <c r="CNS657" s="45"/>
      <c r="CNT657" s="45"/>
      <c r="CNU657" s="45"/>
      <c r="CNV657" s="45"/>
      <c r="CNW657" s="45"/>
      <c r="CNX657" s="45"/>
      <c r="CNY657" s="45"/>
      <c r="CNZ657" s="45"/>
      <c r="COA657" s="45"/>
      <c r="COB657" s="45"/>
      <c r="COC657" s="45"/>
      <c r="COD657" s="45"/>
      <c r="COE657" s="45"/>
      <c r="COF657" s="45"/>
      <c r="COG657" s="45"/>
      <c r="COH657" s="45"/>
      <c r="COI657" s="45"/>
      <c r="COJ657" s="45"/>
      <c r="COK657" s="45"/>
      <c r="COL657" s="45"/>
      <c r="COM657" s="45"/>
      <c r="CON657" s="45"/>
      <c r="COO657" s="45"/>
      <c r="COP657" s="45"/>
      <c r="COQ657" s="45"/>
      <c r="COR657" s="45"/>
      <c r="COS657" s="45"/>
      <c r="COT657" s="45"/>
      <c r="COU657" s="45"/>
      <c r="COV657" s="45"/>
      <c r="COW657" s="45"/>
      <c r="COX657" s="45"/>
      <c r="COY657" s="45"/>
      <c r="COZ657" s="45"/>
      <c r="CPA657" s="45"/>
      <c r="CPB657" s="45"/>
      <c r="CPC657" s="45"/>
      <c r="CPD657" s="45"/>
      <c r="CPE657" s="45"/>
      <c r="CPF657" s="45"/>
      <c r="CPG657" s="45"/>
      <c r="CPH657" s="45"/>
      <c r="CPI657" s="45"/>
      <c r="CPJ657" s="45"/>
      <c r="CPK657" s="45"/>
      <c r="CPL657" s="45"/>
      <c r="CPM657" s="45"/>
      <c r="CPN657" s="45"/>
      <c r="CPO657" s="45"/>
      <c r="CPP657" s="45"/>
      <c r="CPQ657" s="45"/>
      <c r="CPR657" s="45"/>
      <c r="CPS657" s="45"/>
      <c r="CPT657" s="45"/>
      <c r="CPU657" s="45"/>
      <c r="CPV657" s="45"/>
      <c r="CPW657" s="45"/>
      <c r="CPX657" s="45"/>
      <c r="CPY657" s="45"/>
      <c r="CPZ657" s="45"/>
      <c r="CQA657" s="45"/>
      <c r="CQB657" s="45"/>
      <c r="CQC657" s="45"/>
      <c r="CQD657" s="45"/>
      <c r="CQE657" s="45"/>
      <c r="CQF657" s="45"/>
      <c r="CQG657" s="45"/>
      <c r="CQH657" s="45"/>
      <c r="CQI657" s="45"/>
      <c r="CQJ657" s="45"/>
      <c r="CQK657" s="45"/>
      <c r="CQL657" s="45"/>
      <c r="CQM657" s="45"/>
      <c r="CQN657" s="45"/>
      <c r="CQO657" s="45"/>
      <c r="CQP657" s="45"/>
      <c r="CQQ657" s="45"/>
      <c r="CQR657" s="45"/>
      <c r="CQS657" s="45"/>
      <c r="CQT657" s="45"/>
      <c r="CQU657" s="45"/>
      <c r="CQV657" s="45"/>
      <c r="CQW657" s="45"/>
      <c r="CQX657" s="45"/>
      <c r="CQY657" s="45"/>
      <c r="CQZ657" s="45"/>
      <c r="CRA657" s="45"/>
      <c r="CRB657" s="45"/>
      <c r="CRC657" s="45"/>
      <c r="CRD657" s="45"/>
      <c r="CRE657" s="45"/>
      <c r="CRF657" s="45"/>
      <c r="CRG657" s="45"/>
      <c r="CRH657" s="45"/>
      <c r="CRI657" s="45"/>
      <c r="CRJ657" s="45"/>
      <c r="CRK657" s="45"/>
      <c r="CRL657" s="45"/>
      <c r="CRM657" s="45"/>
      <c r="CRN657" s="45"/>
      <c r="CRO657" s="45"/>
      <c r="CRP657" s="45"/>
      <c r="CRQ657" s="45"/>
      <c r="CRR657" s="45"/>
      <c r="CRS657" s="45"/>
      <c r="CRT657" s="45"/>
      <c r="CRU657" s="45"/>
      <c r="CRV657" s="45"/>
      <c r="CRW657" s="45"/>
      <c r="CRX657" s="45"/>
      <c r="CRY657" s="45"/>
      <c r="CRZ657" s="45"/>
      <c r="CSA657" s="45"/>
      <c r="CSB657" s="45"/>
      <c r="CSC657" s="45"/>
      <c r="CSD657" s="45"/>
      <c r="CSE657" s="45"/>
      <c r="CSF657" s="45"/>
      <c r="CSG657" s="45"/>
      <c r="CSH657" s="45"/>
      <c r="CSI657" s="45"/>
      <c r="CSJ657" s="45"/>
      <c r="CSK657" s="45"/>
      <c r="CSL657" s="45"/>
      <c r="CSM657" s="45"/>
      <c r="CSN657" s="45"/>
      <c r="CSO657" s="45"/>
      <c r="CSP657" s="45"/>
      <c r="CSQ657" s="45"/>
      <c r="CSR657" s="45"/>
      <c r="CSS657" s="45"/>
      <c r="CST657" s="45"/>
      <c r="CSU657" s="45"/>
      <c r="CSV657" s="45"/>
      <c r="CSW657" s="45"/>
      <c r="CSX657" s="45"/>
      <c r="CSY657" s="45"/>
      <c r="CSZ657" s="45"/>
      <c r="CTA657" s="45"/>
      <c r="CTB657" s="45"/>
      <c r="CTC657" s="45"/>
      <c r="CTD657" s="45"/>
      <c r="CTE657" s="45"/>
      <c r="CTF657" s="45"/>
      <c r="CTG657" s="45"/>
      <c r="CTH657" s="45"/>
      <c r="CTI657" s="45"/>
      <c r="CTJ657" s="45"/>
      <c r="CTK657" s="45"/>
      <c r="CTL657" s="45"/>
      <c r="CTM657" s="45"/>
      <c r="CTN657" s="45"/>
      <c r="CTO657" s="45"/>
      <c r="CTP657" s="45"/>
      <c r="CTQ657" s="45"/>
      <c r="CTR657" s="45"/>
      <c r="CTS657" s="45"/>
      <c r="CTT657" s="45"/>
      <c r="CTU657" s="45"/>
      <c r="CTV657" s="45"/>
      <c r="CTW657" s="45"/>
      <c r="CTX657" s="45"/>
      <c r="CTY657" s="45"/>
      <c r="CTZ657" s="45"/>
      <c r="CUA657" s="45"/>
      <c r="CUB657" s="45"/>
      <c r="CUC657" s="45"/>
      <c r="CUD657" s="45"/>
      <c r="CUE657" s="45"/>
      <c r="CUF657" s="45"/>
      <c r="CUG657" s="45"/>
      <c r="CUH657" s="45"/>
      <c r="CUI657" s="45"/>
      <c r="CUJ657" s="45"/>
      <c r="CUK657" s="45"/>
      <c r="CUL657" s="45"/>
      <c r="CUM657" s="45"/>
      <c r="CUN657" s="45"/>
      <c r="CUO657" s="45"/>
      <c r="CUP657" s="45"/>
      <c r="CUQ657" s="45"/>
      <c r="CUR657" s="45"/>
      <c r="CUS657" s="45"/>
      <c r="CUT657" s="45"/>
      <c r="CUU657" s="45"/>
      <c r="CUV657" s="45"/>
      <c r="CUW657" s="45"/>
      <c r="CUX657" s="45"/>
      <c r="CUY657" s="45"/>
      <c r="CUZ657" s="45"/>
      <c r="CVA657" s="45"/>
      <c r="CVB657" s="45"/>
      <c r="CVC657" s="45"/>
      <c r="CVD657" s="45"/>
      <c r="CVE657" s="45"/>
      <c r="CVF657" s="45"/>
      <c r="CVG657" s="45"/>
      <c r="CVH657" s="45"/>
      <c r="CVI657" s="45"/>
      <c r="CVJ657" s="45"/>
      <c r="CVK657" s="45"/>
      <c r="CVL657" s="45"/>
      <c r="CVM657" s="45"/>
      <c r="CVN657" s="45"/>
      <c r="CVO657" s="45"/>
      <c r="CVP657" s="45"/>
      <c r="CVQ657" s="45"/>
      <c r="CVR657" s="45"/>
      <c r="CVS657" s="45"/>
      <c r="CVT657" s="45"/>
      <c r="CVU657" s="45"/>
      <c r="CVV657" s="45"/>
      <c r="CVW657" s="45"/>
      <c r="CVX657" s="45"/>
      <c r="CVY657" s="45"/>
      <c r="CVZ657" s="45"/>
      <c r="CWA657" s="45"/>
      <c r="CWB657" s="45"/>
      <c r="CWC657" s="45"/>
      <c r="CWD657" s="45"/>
      <c r="CWE657" s="45"/>
      <c r="CWF657" s="45"/>
      <c r="CWG657" s="45"/>
      <c r="CWH657" s="45"/>
      <c r="CWI657" s="45"/>
      <c r="CWJ657" s="45"/>
      <c r="CWK657" s="45"/>
      <c r="CWL657" s="45"/>
      <c r="CWM657" s="45"/>
      <c r="CWN657" s="45"/>
      <c r="CWO657" s="45"/>
      <c r="CWP657" s="45"/>
      <c r="CWQ657" s="45"/>
      <c r="CWR657" s="45"/>
      <c r="CWS657" s="45"/>
      <c r="CWT657" s="45"/>
      <c r="CWU657" s="45"/>
      <c r="CWV657" s="45"/>
      <c r="CWW657" s="45"/>
      <c r="CWX657" s="45"/>
      <c r="CWY657" s="45"/>
      <c r="CWZ657" s="45"/>
      <c r="CXA657" s="45"/>
      <c r="CXB657" s="45"/>
      <c r="CXC657" s="45"/>
      <c r="CXD657" s="45"/>
      <c r="CXE657" s="45"/>
      <c r="CXF657" s="45"/>
      <c r="CXG657" s="45"/>
      <c r="CXH657" s="45"/>
      <c r="CXI657" s="45"/>
      <c r="CXJ657" s="45"/>
      <c r="CXK657" s="45"/>
      <c r="CXL657" s="45"/>
      <c r="CXM657" s="45"/>
      <c r="CXN657" s="45"/>
      <c r="CXO657" s="45"/>
      <c r="CXP657" s="45"/>
      <c r="CXQ657" s="45"/>
      <c r="CXR657" s="45"/>
      <c r="CXS657" s="45"/>
      <c r="CXT657" s="45"/>
      <c r="CXU657" s="45"/>
      <c r="CXV657" s="45"/>
      <c r="CXW657" s="45"/>
      <c r="CXX657" s="45"/>
      <c r="CXY657" s="45"/>
      <c r="CXZ657" s="45"/>
      <c r="CYA657" s="45"/>
      <c r="CYB657" s="45"/>
      <c r="CYC657" s="45"/>
      <c r="CYD657" s="45"/>
      <c r="CYE657" s="45"/>
      <c r="CYF657" s="45"/>
      <c r="CYG657" s="45"/>
      <c r="CYH657" s="45"/>
      <c r="CYI657" s="45"/>
      <c r="CYJ657" s="45"/>
      <c r="CYK657" s="45"/>
      <c r="CYL657" s="45"/>
      <c r="CYM657" s="45"/>
      <c r="CYN657" s="45"/>
      <c r="CYO657" s="45"/>
      <c r="CYP657" s="45"/>
      <c r="CYQ657" s="45"/>
      <c r="CYR657" s="45"/>
      <c r="CYS657" s="45"/>
      <c r="CYT657" s="45"/>
      <c r="CYU657" s="45"/>
      <c r="CYV657" s="45"/>
      <c r="CYW657" s="45"/>
      <c r="CYX657" s="45"/>
      <c r="CYY657" s="45"/>
      <c r="CYZ657" s="45"/>
      <c r="CZA657" s="45"/>
      <c r="CZB657" s="45"/>
      <c r="CZC657" s="45"/>
      <c r="CZD657" s="45"/>
      <c r="CZE657" s="45"/>
      <c r="CZF657" s="45"/>
      <c r="CZG657" s="45"/>
      <c r="CZH657" s="45"/>
      <c r="CZI657" s="45"/>
      <c r="CZJ657" s="45"/>
      <c r="CZK657" s="45"/>
      <c r="CZL657" s="45"/>
      <c r="CZM657" s="45"/>
      <c r="CZN657" s="45"/>
      <c r="CZO657" s="45"/>
      <c r="CZP657" s="45"/>
      <c r="CZQ657" s="45"/>
      <c r="CZR657" s="45"/>
      <c r="CZS657" s="45"/>
      <c r="CZT657" s="45"/>
      <c r="CZU657" s="45"/>
      <c r="CZV657" s="45"/>
      <c r="CZW657" s="45"/>
      <c r="CZX657" s="45"/>
      <c r="CZY657" s="45"/>
      <c r="CZZ657" s="45"/>
      <c r="DAA657" s="45"/>
      <c r="DAB657" s="45"/>
      <c r="DAC657" s="45"/>
      <c r="DAD657" s="45"/>
      <c r="DAE657" s="45"/>
      <c r="DAF657" s="45"/>
      <c r="DAG657" s="45"/>
      <c r="DAH657" s="45"/>
      <c r="DAI657" s="45"/>
      <c r="DAJ657" s="45"/>
      <c r="DAK657" s="45"/>
      <c r="DAL657" s="45"/>
      <c r="DAM657" s="45"/>
      <c r="DAN657" s="45"/>
      <c r="DAO657" s="45"/>
      <c r="DAP657" s="45"/>
      <c r="DAQ657" s="45"/>
      <c r="DAR657" s="45"/>
      <c r="DAS657" s="45"/>
      <c r="DAT657" s="45"/>
      <c r="DAU657" s="45"/>
      <c r="DAV657" s="45"/>
      <c r="DAW657" s="45"/>
      <c r="DAX657" s="45"/>
      <c r="DAY657" s="45"/>
      <c r="DAZ657" s="45"/>
      <c r="DBA657" s="45"/>
      <c r="DBB657" s="45"/>
      <c r="DBC657" s="45"/>
      <c r="DBD657" s="45"/>
      <c r="DBE657" s="45"/>
      <c r="DBF657" s="45"/>
      <c r="DBG657" s="45"/>
      <c r="DBH657" s="45"/>
      <c r="DBI657" s="45"/>
      <c r="DBJ657" s="45"/>
      <c r="DBK657" s="45"/>
      <c r="DBL657" s="45"/>
      <c r="DBM657" s="45"/>
      <c r="DBN657" s="45"/>
      <c r="DBO657" s="45"/>
      <c r="DBP657" s="45"/>
      <c r="DBQ657" s="45"/>
      <c r="DBR657" s="45"/>
      <c r="DBS657" s="45"/>
      <c r="DBT657" s="45"/>
      <c r="DBU657" s="45"/>
      <c r="DBV657" s="45"/>
      <c r="DBW657" s="45"/>
      <c r="DBX657" s="45"/>
      <c r="DBY657" s="45"/>
      <c r="DBZ657" s="45"/>
      <c r="DCA657" s="45"/>
      <c r="DCB657" s="45"/>
      <c r="DCC657" s="45"/>
      <c r="DCD657" s="45"/>
      <c r="DCE657" s="45"/>
      <c r="DCF657" s="45"/>
      <c r="DCG657" s="45"/>
      <c r="DCH657" s="45"/>
      <c r="DCI657" s="45"/>
      <c r="DCJ657" s="45"/>
      <c r="DCK657" s="45"/>
      <c r="DCL657" s="45"/>
      <c r="DCM657" s="45"/>
      <c r="DCN657" s="45"/>
      <c r="DCO657" s="45"/>
      <c r="DCP657" s="45"/>
      <c r="DCQ657" s="45"/>
      <c r="DCR657" s="45"/>
      <c r="DCS657" s="45"/>
      <c r="DCT657" s="45"/>
      <c r="DCU657" s="45"/>
      <c r="DCV657" s="45"/>
      <c r="DCW657" s="45"/>
      <c r="DCX657" s="45"/>
      <c r="DCY657" s="45"/>
      <c r="DCZ657" s="45"/>
      <c r="DDA657" s="45"/>
      <c r="DDB657" s="45"/>
      <c r="DDC657" s="45"/>
      <c r="DDD657" s="45"/>
      <c r="DDE657" s="45"/>
      <c r="DDF657" s="45"/>
      <c r="DDG657" s="45"/>
      <c r="DDH657" s="45"/>
      <c r="DDI657" s="45"/>
      <c r="DDJ657" s="45"/>
      <c r="DDK657" s="45"/>
      <c r="DDL657" s="45"/>
      <c r="DDM657" s="45"/>
      <c r="DDN657" s="45"/>
      <c r="DDO657" s="45"/>
      <c r="DDP657" s="45"/>
      <c r="DDQ657" s="45"/>
      <c r="DDR657" s="45"/>
      <c r="DDS657" s="45"/>
      <c r="DDT657" s="45"/>
      <c r="DDU657" s="45"/>
      <c r="DDV657" s="45"/>
      <c r="DDW657" s="45"/>
      <c r="DDX657" s="45"/>
      <c r="DDY657" s="45"/>
      <c r="DDZ657" s="45"/>
      <c r="DEA657" s="45"/>
      <c r="DEB657" s="45"/>
      <c r="DEC657" s="45"/>
      <c r="DED657" s="45"/>
      <c r="DEE657" s="45"/>
      <c r="DEF657" s="45"/>
      <c r="DEG657" s="45"/>
      <c r="DEH657" s="45"/>
      <c r="DEI657" s="45"/>
      <c r="DEJ657" s="45"/>
      <c r="DEK657" s="45"/>
      <c r="DEL657" s="45"/>
      <c r="DEM657" s="45"/>
      <c r="DEN657" s="45"/>
      <c r="DEO657" s="45"/>
      <c r="DEP657" s="45"/>
      <c r="DEQ657" s="45"/>
      <c r="DER657" s="45"/>
      <c r="DES657" s="45"/>
      <c r="DET657" s="45"/>
      <c r="DEU657" s="45"/>
      <c r="DEV657" s="45"/>
      <c r="DEW657" s="45"/>
      <c r="DEX657" s="45"/>
      <c r="DEY657" s="45"/>
      <c r="DEZ657" s="45"/>
      <c r="DFA657" s="45"/>
      <c r="DFB657" s="45"/>
      <c r="DFC657" s="45"/>
      <c r="DFD657" s="45"/>
      <c r="DFE657" s="45"/>
      <c r="DFF657" s="45"/>
      <c r="DFG657" s="45"/>
      <c r="DFH657" s="45"/>
      <c r="DFI657" s="45"/>
      <c r="DFJ657" s="45"/>
      <c r="DFK657" s="45"/>
      <c r="DFL657" s="45"/>
      <c r="DFM657" s="45"/>
      <c r="DFN657" s="45"/>
      <c r="DFO657" s="45"/>
      <c r="DFP657" s="45"/>
      <c r="DFQ657" s="45"/>
      <c r="DFR657" s="45"/>
      <c r="DFS657" s="45"/>
      <c r="DFT657" s="45"/>
      <c r="DFU657" s="45"/>
      <c r="DFV657" s="45"/>
      <c r="DFW657" s="45"/>
      <c r="DFX657" s="45"/>
      <c r="DFY657" s="45"/>
      <c r="DFZ657" s="45"/>
      <c r="DGA657" s="45"/>
      <c r="DGB657" s="45"/>
      <c r="DGC657" s="45"/>
      <c r="DGD657" s="45"/>
      <c r="DGE657" s="45"/>
      <c r="DGF657" s="45"/>
      <c r="DGG657" s="45"/>
      <c r="DGH657" s="45"/>
      <c r="DGI657" s="45"/>
      <c r="DGJ657" s="45"/>
      <c r="DGK657" s="45"/>
      <c r="DGL657" s="45"/>
      <c r="DGM657" s="45"/>
      <c r="DGN657" s="45"/>
      <c r="DGO657" s="45"/>
      <c r="DGP657" s="45"/>
      <c r="DGQ657" s="45"/>
      <c r="DGR657" s="45"/>
      <c r="DGS657" s="45"/>
      <c r="DGT657" s="45"/>
      <c r="DGU657" s="45"/>
      <c r="DGV657" s="45"/>
      <c r="DGW657" s="45"/>
      <c r="DGX657" s="45"/>
      <c r="DGY657" s="45"/>
      <c r="DGZ657" s="45"/>
      <c r="DHA657" s="45"/>
      <c r="DHB657" s="45"/>
      <c r="DHC657" s="45"/>
      <c r="DHD657" s="45"/>
      <c r="DHE657" s="45"/>
      <c r="DHF657" s="45"/>
      <c r="DHG657" s="45"/>
      <c r="DHH657" s="45"/>
      <c r="DHI657" s="45"/>
      <c r="DHJ657" s="45"/>
      <c r="DHK657" s="45"/>
      <c r="DHL657" s="45"/>
      <c r="DHM657" s="45"/>
      <c r="DHN657" s="45"/>
      <c r="DHO657" s="45"/>
      <c r="DHP657" s="45"/>
      <c r="DHQ657" s="45"/>
      <c r="DHR657" s="45"/>
      <c r="DHS657" s="45"/>
      <c r="DHT657" s="45"/>
      <c r="DHU657" s="45"/>
      <c r="DHV657" s="45"/>
      <c r="DHW657" s="45"/>
      <c r="DHX657" s="45"/>
      <c r="DHY657" s="45"/>
      <c r="DHZ657" s="45"/>
      <c r="DIA657" s="45"/>
      <c r="DIB657" s="45"/>
      <c r="DIC657" s="45"/>
      <c r="DID657" s="45"/>
      <c r="DIE657" s="45"/>
      <c r="DIF657" s="45"/>
      <c r="DIG657" s="45"/>
      <c r="DIH657" s="45"/>
      <c r="DII657" s="45"/>
      <c r="DIJ657" s="45"/>
      <c r="DIK657" s="45"/>
      <c r="DIL657" s="45"/>
      <c r="DIM657" s="45"/>
      <c r="DIN657" s="45"/>
      <c r="DIO657" s="45"/>
      <c r="DIP657" s="45"/>
      <c r="DIQ657" s="45"/>
      <c r="DIR657" s="45"/>
      <c r="DIS657" s="45"/>
      <c r="DIT657" s="45"/>
      <c r="DIU657" s="45"/>
      <c r="DIV657" s="45"/>
      <c r="DIW657" s="45"/>
      <c r="DIX657" s="45"/>
      <c r="DIY657" s="45"/>
      <c r="DIZ657" s="45"/>
      <c r="DJA657" s="45"/>
      <c r="DJB657" s="45"/>
      <c r="DJC657" s="45"/>
      <c r="DJD657" s="45"/>
      <c r="DJE657" s="45"/>
      <c r="DJF657" s="45"/>
      <c r="DJG657" s="45"/>
      <c r="DJH657" s="45"/>
      <c r="DJI657" s="45"/>
      <c r="DJJ657" s="45"/>
      <c r="DJK657" s="45"/>
      <c r="DJL657" s="45"/>
      <c r="DJM657" s="45"/>
      <c r="DJN657" s="45"/>
      <c r="DJO657" s="45"/>
      <c r="DJP657" s="45"/>
      <c r="DJQ657" s="45"/>
      <c r="DJR657" s="45"/>
      <c r="DJS657" s="45"/>
      <c r="DJT657" s="45"/>
      <c r="DJU657" s="45"/>
      <c r="DJV657" s="45"/>
      <c r="DJW657" s="45"/>
      <c r="DJX657" s="45"/>
      <c r="DJY657" s="45"/>
      <c r="DJZ657" s="45"/>
      <c r="DKA657" s="45"/>
      <c r="DKB657" s="45"/>
      <c r="DKC657" s="45"/>
      <c r="DKD657" s="45"/>
      <c r="DKE657" s="45"/>
      <c r="DKF657" s="45"/>
      <c r="DKG657" s="45"/>
      <c r="DKH657" s="45"/>
      <c r="DKI657" s="45"/>
      <c r="DKJ657" s="45"/>
      <c r="DKK657" s="45"/>
      <c r="DKL657" s="45"/>
      <c r="DKM657" s="45"/>
      <c r="DKN657" s="45"/>
      <c r="DKO657" s="45"/>
      <c r="DKP657" s="45"/>
      <c r="DKQ657" s="45"/>
      <c r="DKR657" s="45"/>
      <c r="DKS657" s="45"/>
      <c r="DKT657" s="45"/>
      <c r="DKU657" s="45"/>
      <c r="DKV657" s="45"/>
      <c r="DKW657" s="45"/>
      <c r="DKX657" s="45"/>
      <c r="DKY657" s="45"/>
      <c r="DKZ657" s="45"/>
      <c r="DLA657" s="45"/>
      <c r="DLB657" s="45"/>
      <c r="DLC657" s="45"/>
      <c r="DLD657" s="45"/>
      <c r="DLE657" s="45"/>
      <c r="DLF657" s="45"/>
      <c r="DLG657" s="45"/>
      <c r="DLH657" s="45"/>
      <c r="DLI657" s="45"/>
      <c r="DLJ657" s="45"/>
      <c r="DLK657" s="45"/>
      <c r="DLL657" s="45"/>
      <c r="DLM657" s="45"/>
      <c r="DLN657" s="45"/>
      <c r="DLO657" s="45"/>
      <c r="DLP657" s="45"/>
      <c r="DLQ657" s="45"/>
      <c r="DLR657" s="45"/>
      <c r="DLS657" s="45"/>
      <c r="DLT657" s="45"/>
      <c r="DLU657" s="45"/>
      <c r="DLV657" s="45"/>
      <c r="DLW657" s="45"/>
      <c r="DLX657" s="45"/>
      <c r="DLY657" s="45"/>
      <c r="DLZ657" s="45"/>
      <c r="DMA657" s="45"/>
      <c r="DMB657" s="45"/>
      <c r="DMC657" s="45"/>
      <c r="DMD657" s="45"/>
      <c r="DME657" s="45"/>
      <c r="DMF657" s="45"/>
      <c r="DMG657" s="45"/>
      <c r="DMH657" s="45"/>
      <c r="DMI657" s="45"/>
      <c r="DMJ657" s="45"/>
      <c r="DMK657" s="45"/>
      <c r="DML657" s="45"/>
      <c r="DMM657" s="45"/>
      <c r="DMN657" s="45"/>
      <c r="DMO657" s="45"/>
      <c r="DMP657" s="45"/>
      <c r="DMQ657" s="45"/>
      <c r="DMR657" s="45"/>
      <c r="DMS657" s="45"/>
      <c r="DMT657" s="45"/>
      <c r="DMU657" s="45"/>
      <c r="DMV657" s="45"/>
      <c r="DMW657" s="45"/>
      <c r="DMX657" s="45"/>
      <c r="DMY657" s="45"/>
      <c r="DMZ657" s="45"/>
      <c r="DNA657" s="45"/>
      <c r="DNB657" s="45"/>
      <c r="DNC657" s="45"/>
      <c r="DND657" s="45"/>
      <c r="DNE657" s="45"/>
      <c r="DNF657" s="45"/>
      <c r="DNG657" s="45"/>
      <c r="DNH657" s="45"/>
      <c r="DNI657" s="45"/>
      <c r="DNJ657" s="45"/>
      <c r="DNK657" s="45"/>
      <c r="DNL657" s="45"/>
      <c r="DNM657" s="45"/>
      <c r="DNN657" s="45"/>
      <c r="DNO657" s="45"/>
      <c r="DNP657" s="45"/>
      <c r="DNQ657" s="45"/>
      <c r="DNR657" s="45"/>
      <c r="DNS657" s="45"/>
      <c r="DNT657" s="45"/>
      <c r="DNU657" s="45"/>
      <c r="DNV657" s="45"/>
      <c r="DNW657" s="45"/>
      <c r="DNX657" s="45"/>
      <c r="DNY657" s="45"/>
      <c r="DNZ657" s="45"/>
      <c r="DOA657" s="45"/>
      <c r="DOB657" s="45"/>
      <c r="DOC657" s="45"/>
      <c r="DOD657" s="45"/>
      <c r="DOE657" s="45"/>
      <c r="DOF657" s="45"/>
      <c r="DOG657" s="45"/>
      <c r="DOH657" s="45"/>
      <c r="DOI657" s="45"/>
      <c r="DOJ657" s="45"/>
      <c r="DOK657" s="45"/>
      <c r="DOL657" s="45"/>
      <c r="DOM657" s="45"/>
      <c r="DON657" s="45"/>
      <c r="DOO657" s="45"/>
      <c r="DOP657" s="45"/>
      <c r="DOQ657" s="45"/>
      <c r="DOR657" s="45"/>
      <c r="DOS657" s="45"/>
      <c r="DOT657" s="45"/>
      <c r="DOU657" s="45"/>
      <c r="DOV657" s="45"/>
      <c r="DOW657" s="45"/>
      <c r="DOX657" s="45"/>
      <c r="DOY657" s="45"/>
      <c r="DOZ657" s="45"/>
      <c r="DPA657" s="45"/>
      <c r="DPB657" s="45"/>
      <c r="DPC657" s="45"/>
      <c r="DPD657" s="45"/>
      <c r="DPE657" s="45"/>
      <c r="DPF657" s="45"/>
      <c r="DPG657" s="45"/>
      <c r="DPH657" s="45"/>
      <c r="DPI657" s="45"/>
      <c r="DPJ657" s="45"/>
      <c r="DPK657" s="45"/>
      <c r="DPL657" s="45"/>
      <c r="DPM657" s="45"/>
      <c r="DPN657" s="45"/>
      <c r="DPO657" s="45"/>
      <c r="DPP657" s="45"/>
      <c r="DPQ657" s="45"/>
      <c r="DPR657" s="45"/>
      <c r="DPS657" s="45"/>
      <c r="DPT657" s="45"/>
      <c r="DPU657" s="45"/>
      <c r="DPV657" s="45"/>
      <c r="DPW657" s="45"/>
      <c r="DPX657" s="45"/>
      <c r="DPY657" s="45"/>
      <c r="DPZ657" s="45"/>
      <c r="DQA657" s="45"/>
      <c r="DQB657" s="45"/>
      <c r="DQC657" s="45"/>
      <c r="DQD657" s="45"/>
      <c r="DQE657" s="45"/>
      <c r="DQF657" s="45"/>
      <c r="DQG657" s="45"/>
      <c r="DQH657" s="45"/>
      <c r="DQI657" s="45"/>
      <c r="DQJ657" s="45"/>
      <c r="DQK657" s="45"/>
      <c r="DQL657" s="45"/>
      <c r="DQM657" s="45"/>
      <c r="DQN657" s="45"/>
      <c r="DQO657" s="45"/>
      <c r="DQP657" s="45"/>
      <c r="DQQ657" s="45"/>
      <c r="DQR657" s="45"/>
      <c r="DQS657" s="45"/>
      <c r="DQT657" s="45"/>
      <c r="DQU657" s="45"/>
      <c r="DQV657" s="45"/>
      <c r="DQW657" s="45"/>
      <c r="DQX657" s="45"/>
      <c r="DQY657" s="45"/>
      <c r="DQZ657" s="45"/>
      <c r="DRA657" s="45"/>
      <c r="DRB657" s="45"/>
      <c r="DRC657" s="45"/>
      <c r="DRD657" s="45"/>
      <c r="DRE657" s="45"/>
      <c r="DRF657" s="45"/>
      <c r="DRG657" s="45"/>
      <c r="DRH657" s="45"/>
      <c r="DRI657" s="45"/>
      <c r="DRJ657" s="45"/>
      <c r="DRK657" s="45"/>
      <c r="DRL657" s="45"/>
      <c r="DRM657" s="45"/>
      <c r="DRN657" s="45"/>
      <c r="DRO657" s="45"/>
      <c r="DRP657" s="45"/>
      <c r="DRQ657" s="45"/>
      <c r="DRR657" s="45"/>
      <c r="DRS657" s="45"/>
      <c r="DRT657" s="45"/>
      <c r="DRU657" s="45"/>
      <c r="DRV657" s="45"/>
      <c r="DRW657" s="45"/>
      <c r="DRX657" s="45"/>
      <c r="DRY657" s="45"/>
      <c r="DRZ657" s="45"/>
      <c r="DSA657" s="45"/>
      <c r="DSB657" s="45"/>
      <c r="DSC657" s="45"/>
      <c r="DSD657" s="45"/>
      <c r="DSE657" s="45"/>
      <c r="DSF657" s="45"/>
      <c r="DSG657" s="45"/>
      <c r="DSH657" s="45"/>
      <c r="DSI657" s="45"/>
      <c r="DSJ657" s="45"/>
      <c r="DSK657" s="45"/>
      <c r="DSL657" s="45"/>
      <c r="DSM657" s="45"/>
      <c r="DSN657" s="45"/>
      <c r="DSO657" s="45"/>
      <c r="DSP657" s="45"/>
      <c r="DSQ657" s="45"/>
      <c r="DSR657" s="45"/>
      <c r="DSS657" s="45"/>
      <c r="DST657" s="45"/>
      <c r="DSU657" s="45"/>
      <c r="DSV657" s="45"/>
      <c r="DSW657" s="45"/>
      <c r="DSX657" s="45"/>
      <c r="DSY657" s="45"/>
      <c r="DSZ657" s="45"/>
      <c r="DTA657" s="45"/>
      <c r="DTB657" s="45"/>
      <c r="DTC657" s="45"/>
      <c r="DTD657" s="45"/>
      <c r="DTE657" s="45"/>
      <c r="DTF657" s="45"/>
      <c r="DTG657" s="45"/>
      <c r="DTH657" s="45"/>
      <c r="DTI657" s="45"/>
      <c r="DTJ657" s="45"/>
      <c r="DTK657" s="45"/>
      <c r="DTL657" s="45"/>
      <c r="DTM657" s="45"/>
      <c r="DTN657" s="45"/>
      <c r="DTO657" s="45"/>
      <c r="DTP657" s="45"/>
      <c r="DTQ657" s="45"/>
      <c r="DTR657" s="45"/>
      <c r="DTS657" s="45"/>
      <c r="DTT657" s="45"/>
      <c r="DTU657" s="45"/>
      <c r="DTV657" s="45"/>
      <c r="DTW657" s="45"/>
      <c r="DTX657" s="45"/>
      <c r="DTY657" s="45"/>
      <c r="DTZ657" s="45"/>
      <c r="DUA657" s="45"/>
      <c r="DUB657" s="45"/>
      <c r="DUC657" s="45"/>
      <c r="DUD657" s="45"/>
      <c r="DUE657" s="45"/>
      <c r="DUF657" s="45"/>
      <c r="DUG657" s="45"/>
      <c r="DUH657" s="45"/>
      <c r="DUI657" s="45"/>
      <c r="DUJ657" s="45"/>
      <c r="DUK657" s="45"/>
      <c r="DUL657" s="45"/>
      <c r="DUM657" s="45"/>
      <c r="DUN657" s="45"/>
      <c r="DUO657" s="45"/>
      <c r="DUP657" s="45"/>
      <c r="DUQ657" s="45"/>
      <c r="DUR657" s="45"/>
      <c r="DUS657" s="45"/>
      <c r="DUT657" s="45"/>
      <c r="DUU657" s="45"/>
      <c r="DUV657" s="45"/>
      <c r="DUW657" s="45"/>
      <c r="DUX657" s="45"/>
      <c r="DUY657" s="45"/>
      <c r="DUZ657" s="45"/>
      <c r="DVA657" s="45"/>
      <c r="DVB657" s="45"/>
      <c r="DVC657" s="45"/>
      <c r="DVD657" s="45"/>
      <c r="DVE657" s="45"/>
      <c r="DVF657" s="45"/>
      <c r="DVG657" s="45"/>
      <c r="DVH657" s="45"/>
      <c r="DVI657" s="45"/>
      <c r="DVJ657" s="45"/>
      <c r="DVK657" s="45"/>
      <c r="DVL657" s="45"/>
      <c r="DVM657" s="45"/>
      <c r="DVN657" s="45"/>
      <c r="DVO657" s="45"/>
      <c r="DVP657" s="45"/>
      <c r="DVQ657" s="45"/>
      <c r="DVR657" s="45"/>
      <c r="DVS657" s="45"/>
      <c r="DVT657" s="45"/>
      <c r="DVU657" s="45"/>
      <c r="DVV657" s="45"/>
      <c r="DVW657" s="45"/>
      <c r="DVX657" s="45"/>
      <c r="DVY657" s="45"/>
      <c r="DVZ657" s="45"/>
      <c r="DWA657" s="45"/>
      <c r="DWB657" s="45"/>
      <c r="DWC657" s="45"/>
      <c r="DWD657" s="45"/>
      <c r="DWE657" s="45"/>
      <c r="DWF657" s="45"/>
      <c r="DWG657" s="45"/>
      <c r="DWH657" s="45"/>
      <c r="DWI657" s="45"/>
      <c r="DWJ657" s="45"/>
      <c r="DWK657" s="45"/>
      <c r="DWL657" s="45"/>
      <c r="DWM657" s="45"/>
      <c r="DWN657" s="45"/>
      <c r="DWO657" s="45"/>
      <c r="DWP657" s="45"/>
      <c r="DWQ657" s="45"/>
      <c r="DWR657" s="45"/>
      <c r="DWS657" s="45"/>
      <c r="DWT657" s="45"/>
      <c r="DWU657" s="45"/>
      <c r="DWV657" s="45"/>
      <c r="DWW657" s="45"/>
      <c r="DWX657" s="45"/>
      <c r="DWY657" s="45"/>
      <c r="DWZ657" s="45"/>
      <c r="DXA657" s="45"/>
      <c r="DXB657" s="45"/>
      <c r="DXC657" s="45"/>
      <c r="DXD657" s="45"/>
      <c r="DXE657" s="45"/>
      <c r="DXF657" s="45"/>
      <c r="DXG657" s="45"/>
      <c r="DXH657" s="45"/>
      <c r="DXI657" s="45"/>
      <c r="DXJ657" s="45"/>
      <c r="DXK657" s="45"/>
      <c r="DXL657" s="45"/>
      <c r="DXM657" s="45"/>
      <c r="DXN657" s="45"/>
      <c r="DXO657" s="45"/>
      <c r="DXP657" s="45"/>
      <c r="DXQ657" s="45"/>
      <c r="DXR657" s="45"/>
      <c r="DXS657" s="45"/>
      <c r="DXT657" s="45"/>
      <c r="DXU657" s="45"/>
      <c r="DXV657" s="45"/>
      <c r="DXW657" s="45"/>
      <c r="DXX657" s="45"/>
      <c r="DXY657" s="45"/>
      <c r="DXZ657" s="45"/>
      <c r="DYA657" s="45"/>
      <c r="DYB657" s="45"/>
      <c r="DYC657" s="45"/>
      <c r="DYD657" s="45"/>
      <c r="DYE657" s="45"/>
      <c r="DYF657" s="45"/>
      <c r="DYG657" s="45"/>
      <c r="DYH657" s="45"/>
      <c r="DYI657" s="45"/>
      <c r="DYJ657" s="45"/>
      <c r="DYK657" s="45"/>
      <c r="DYL657" s="45"/>
      <c r="DYM657" s="45"/>
      <c r="DYN657" s="45"/>
      <c r="DYO657" s="45"/>
      <c r="DYP657" s="45"/>
      <c r="DYQ657" s="45"/>
      <c r="DYR657" s="45"/>
      <c r="DYS657" s="45"/>
      <c r="DYT657" s="45"/>
      <c r="DYU657" s="45"/>
      <c r="DYV657" s="45"/>
      <c r="DYW657" s="45"/>
      <c r="DYX657" s="45"/>
      <c r="DYY657" s="45"/>
      <c r="DYZ657" s="45"/>
      <c r="DZA657" s="45"/>
      <c r="DZB657" s="45"/>
      <c r="DZC657" s="45"/>
      <c r="DZD657" s="45"/>
      <c r="DZE657" s="45"/>
      <c r="DZF657" s="45"/>
      <c r="DZG657" s="45"/>
      <c r="DZH657" s="45"/>
      <c r="DZI657" s="45"/>
      <c r="DZJ657" s="45"/>
      <c r="DZK657" s="45"/>
      <c r="DZL657" s="45"/>
      <c r="DZM657" s="45"/>
      <c r="DZN657" s="45"/>
      <c r="DZO657" s="45"/>
      <c r="DZP657" s="45"/>
      <c r="DZQ657" s="45"/>
      <c r="DZR657" s="45"/>
      <c r="DZS657" s="45"/>
      <c r="DZT657" s="45"/>
      <c r="DZU657" s="45"/>
      <c r="DZV657" s="45"/>
      <c r="DZW657" s="45"/>
      <c r="DZX657" s="45"/>
      <c r="DZY657" s="45"/>
      <c r="DZZ657" s="45"/>
      <c r="EAA657" s="45"/>
      <c r="EAB657" s="45"/>
      <c r="EAC657" s="45"/>
      <c r="EAD657" s="45"/>
      <c r="EAE657" s="45"/>
      <c r="EAF657" s="45"/>
      <c r="EAG657" s="45"/>
      <c r="EAH657" s="45"/>
      <c r="EAI657" s="45"/>
      <c r="EAJ657" s="45"/>
      <c r="EAK657" s="45"/>
      <c r="EAL657" s="45"/>
      <c r="EAM657" s="45"/>
      <c r="EAN657" s="45"/>
      <c r="EAO657" s="45"/>
      <c r="EAP657" s="45"/>
      <c r="EAQ657" s="45"/>
      <c r="EAR657" s="45"/>
      <c r="EAS657" s="45"/>
      <c r="EAT657" s="45"/>
      <c r="EAU657" s="45"/>
      <c r="EAV657" s="45"/>
      <c r="EAW657" s="45"/>
      <c r="EAX657" s="45"/>
      <c r="EAY657" s="45"/>
      <c r="EAZ657" s="45"/>
      <c r="EBA657" s="45"/>
      <c r="EBB657" s="45"/>
      <c r="EBC657" s="45"/>
      <c r="EBD657" s="45"/>
      <c r="EBE657" s="45"/>
      <c r="EBF657" s="45"/>
      <c r="EBG657" s="45"/>
      <c r="EBH657" s="45"/>
      <c r="EBI657" s="45"/>
      <c r="EBJ657" s="45"/>
      <c r="EBK657" s="45"/>
      <c r="EBL657" s="45"/>
      <c r="EBM657" s="45"/>
      <c r="EBN657" s="45"/>
      <c r="EBO657" s="45"/>
      <c r="EBP657" s="45"/>
      <c r="EBQ657" s="45"/>
      <c r="EBR657" s="45"/>
      <c r="EBS657" s="45"/>
      <c r="EBT657" s="45"/>
      <c r="EBU657" s="45"/>
      <c r="EBV657" s="45"/>
      <c r="EBW657" s="45"/>
      <c r="EBX657" s="45"/>
      <c r="EBY657" s="45"/>
      <c r="EBZ657" s="45"/>
      <c r="ECA657" s="45"/>
      <c r="ECB657" s="45"/>
      <c r="ECC657" s="45"/>
      <c r="ECD657" s="45"/>
      <c r="ECE657" s="45"/>
      <c r="ECF657" s="45"/>
      <c r="ECG657" s="45"/>
      <c r="ECH657" s="45"/>
      <c r="ECI657" s="45"/>
      <c r="ECJ657" s="45"/>
      <c r="ECK657" s="45"/>
      <c r="ECL657" s="45"/>
      <c r="ECM657" s="45"/>
      <c r="ECN657" s="45"/>
      <c r="ECO657" s="45"/>
      <c r="ECP657" s="45"/>
      <c r="ECQ657" s="45"/>
      <c r="ECR657" s="45"/>
      <c r="ECS657" s="45"/>
      <c r="ECT657" s="45"/>
      <c r="ECU657" s="45"/>
      <c r="ECV657" s="45"/>
      <c r="ECW657" s="45"/>
      <c r="ECX657" s="45"/>
      <c r="ECY657" s="45"/>
      <c r="ECZ657" s="45"/>
      <c r="EDA657" s="45"/>
      <c r="EDB657" s="45"/>
      <c r="EDC657" s="45"/>
      <c r="EDD657" s="45"/>
      <c r="EDE657" s="45"/>
      <c r="EDF657" s="45"/>
      <c r="EDG657" s="45"/>
      <c r="EDH657" s="45"/>
      <c r="EDI657" s="45"/>
      <c r="EDJ657" s="45"/>
      <c r="EDK657" s="45"/>
      <c r="EDL657" s="45"/>
      <c r="EDM657" s="45"/>
      <c r="EDN657" s="45"/>
      <c r="EDO657" s="45"/>
      <c r="EDP657" s="45"/>
      <c r="EDQ657" s="45"/>
      <c r="EDR657" s="45"/>
      <c r="EDS657" s="45"/>
      <c r="EDT657" s="45"/>
      <c r="EDU657" s="45"/>
      <c r="EDV657" s="45"/>
      <c r="EDW657" s="45"/>
      <c r="EDX657" s="45"/>
      <c r="EDY657" s="45"/>
      <c r="EDZ657" s="45"/>
      <c r="EEA657" s="45"/>
      <c r="EEB657" s="45"/>
      <c r="EEC657" s="45"/>
      <c r="EED657" s="45"/>
      <c r="EEE657" s="45"/>
      <c r="EEF657" s="45"/>
      <c r="EEG657" s="45"/>
      <c r="EEH657" s="45"/>
      <c r="EEI657" s="45"/>
      <c r="EEJ657" s="45"/>
      <c r="EEK657" s="45"/>
      <c r="EEL657" s="45"/>
      <c r="EEM657" s="45"/>
      <c r="EEN657" s="45"/>
      <c r="EEO657" s="45"/>
      <c r="EEP657" s="45"/>
      <c r="EEQ657" s="45"/>
      <c r="EER657" s="45"/>
      <c r="EES657" s="45"/>
      <c r="EET657" s="45"/>
      <c r="EEU657" s="45"/>
      <c r="EEV657" s="45"/>
      <c r="EEW657" s="45"/>
      <c r="EEX657" s="45"/>
      <c r="EEY657" s="45"/>
      <c r="EEZ657" s="45"/>
      <c r="EFA657" s="45"/>
      <c r="EFB657" s="45"/>
      <c r="EFC657" s="45"/>
      <c r="EFD657" s="45"/>
      <c r="EFE657" s="45"/>
      <c r="EFF657" s="45"/>
      <c r="EFG657" s="45"/>
      <c r="EFH657" s="45"/>
      <c r="EFI657" s="45"/>
      <c r="EFJ657" s="45"/>
      <c r="EFK657" s="45"/>
      <c r="EFL657" s="45"/>
      <c r="EFM657" s="45"/>
      <c r="EFN657" s="45"/>
      <c r="EFO657" s="45"/>
      <c r="EFP657" s="45"/>
      <c r="EFQ657" s="45"/>
      <c r="EFR657" s="45"/>
      <c r="EFS657" s="45"/>
      <c r="EFT657" s="45"/>
      <c r="EFU657" s="45"/>
      <c r="EFV657" s="45"/>
      <c r="EFW657" s="45"/>
      <c r="EFX657" s="45"/>
      <c r="EFY657" s="45"/>
      <c r="EFZ657" s="45"/>
      <c r="EGA657" s="45"/>
      <c r="EGB657" s="45"/>
      <c r="EGC657" s="45"/>
      <c r="EGD657" s="45"/>
      <c r="EGE657" s="45"/>
      <c r="EGF657" s="45"/>
      <c r="EGG657" s="45"/>
      <c r="EGH657" s="45"/>
      <c r="EGI657" s="45"/>
      <c r="EGJ657" s="45"/>
      <c r="EGK657" s="45"/>
      <c r="EGL657" s="45"/>
      <c r="EGM657" s="45"/>
      <c r="EGN657" s="45"/>
      <c r="EGO657" s="45"/>
      <c r="EGP657" s="45"/>
      <c r="EGQ657" s="45"/>
      <c r="EGR657" s="45"/>
      <c r="EGS657" s="45"/>
      <c r="EGT657" s="45"/>
      <c r="EGU657" s="45"/>
      <c r="EGV657" s="45"/>
      <c r="EGW657" s="45"/>
      <c r="EGX657" s="45"/>
      <c r="EGY657" s="45"/>
      <c r="EGZ657" s="45"/>
      <c r="EHA657" s="45"/>
      <c r="EHB657" s="45"/>
      <c r="EHC657" s="45"/>
      <c r="EHD657" s="45"/>
      <c r="EHE657" s="45"/>
      <c r="EHF657" s="45"/>
      <c r="EHG657" s="45"/>
      <c r="EHH657" s="45"/>
      <c r="EHI657" s="45"/>
      <c r="EHJ657" s="45"/>
      <c r="EHK657" s="45"/>
      <c r="EHL657" s="45"/>
      <c r="EHM657" s="45"/>
      <c r="EHN657" s="45"/>
      <c r="EHO657" s="45"/>
      <c r="EHP657" s="45"/>
      <c r="EHQ657" s="45"/>
      <c r="EHR657" s="45"/>
      <c r="EHS657" s="45"/>
      <c r="EHT657" s="45"/>
      <c r="EHU657" s="45"/>
      <c r="EHV657" s="45"/>
      <c r="EHW657" s="45"/>
      <c r="EHX657" s="45"/>
      <c r="EHY657" s="45"/>
      <c r="EHZ657" s="45"/>
      <c r="EIA657" s="45"/>
      <c r="EIB657" s="45"/>
      <c r="EIC657" s="45"/>
      <c r="EID657" s="45"/>
      <c r="EIE657" s="45"/>
      <c r="EIF657" s="45"/>
      <c r="EIG657" s="45"/>
      <c r="EIH657" s="45"/>
      <c r="EII657" s="45"/>
      <c r="EIJ657" s="45"/>
      <c r="EIK657" s="45"/>
      <c r="EIL657" s="45"/>
      <c r="EIM657" s="45"/>
      <c r="EIN657" s="45"/>
      <c r="EIO657" s="45"/>
      <c r="EIP657" s="45"/>
      <c r="EIQ657" s="45"/>
      <c r="EIR657" s="45"/>
      <c r="EIS657" s="45"/>
      <c r="EIT657" s="45"/>
      <c r="EIU657" s="45"/>
      <c r="EIV657" s="45"/>
      <c r="EIW657" s="45"/>
      <c r="EIX657" s="45"/>
      <c r="EIY657" s="45"/>
      <c r="EIZ657" s="45"/>
      <c r="EJA657" s="45"/>
      <c r="EJB657" s="45"/>
      <c r="EJC657" s="45"/>
      <c r="EJD657" s="45"/>
      <c r="EJE657" s="45"/>
      <c r="EJF657" s="45"/>
      <c r="EJG657" s="45"/>
      <c r="EJH657" s="45"/>
      <c r="EJI657" s="45"/>
      <c r="EJJ657" s="45"/>
      <c r="EJK657" s="45"/>
      <c r="EJL657" s="45"/>
      <c r="EJM657" s="45"/>
      <c r="EJN657" s="45"/>
      <c r="EJO657" s="45"/>
      <c r="EJP657" s="45"/>
      <c r="EJQ657" s="45"/>
      <c r="EJR657" s="45"/>
      <c r="EJS657" s="45"/>
      <c r="EJT657" s="45"/>
      <c r="EJU657" s="45"/>
      <c r="EJV657" s="45"/>
      <c r="EJW657" s="45"/>
      <c r="EJX657" s="45"/>
      <c r="EJY657" s="45"/>
      <c r="EJZ657" s="45"/>
      <c r="EKA657" s="45"/>
      <c r="EKB657" s="45"/>
      <c r="EKC657" s="45"/>
      <c r="EKD657" s="45"/>
      <c r="EKE657" s="45"/>
      <c r="EKF657" s="45"/>
      <c r="EKG657" s="45"/>
      <c r="EKH657" s="45"/>
      <c r="EKI657" s="45"/>
      <c r="EKJ657" s="45"/>
      <c r="EKK657" s="45"/>
      <c r="EKL657" s="45"/>
      <c r="EKM657" s="45"/>
      <c r="EKN657" s="45"/>
      <c r="EKO657" s="45"/>
      <c r="EKP657" s="45"/>
      <c r="EKQ657" s="45"/>
      <c r="EKR657" s="45"/>
      <c r="EKS657" s="45"/>
      <c r="EKT657" s="45"/>
      <c r="EKU657" s="45"/>
      <c r="EKV657" s="45"/>
      <c r="EKW657" s="45"/>
      <c r="EKX657" s="45"/>
      <c r="EKY657" s="45"/>
      <c r="EKZ657" s="45"/>
      <c r="ELA657" s="45"/>
      <c r="ELB657" s="45"/>
      <c r="ELC657" s="45"/>
      <c r="ELD657" s="45"/>
      <c r="ELE657" s="45"/>
      <c r="ELF657" s="45"/>
      <c r="ELG657" s="45"/>
      <c r="ELH657" s="45"/>
      <c r="ELI657" s="45"/>
      <c r="ELJ657" s="45"/>
      <c r="ELK657" s="45"/>
      <c r="ELL657" s="45"/>
      <c r="ELM657" s="45"/>
      <c r="ELN657" s="45"/>
      <c r="ELO657" s="45"/>
      <c r="ELP657" s="45"/>
      <c r="ELQ657" s="45"/>
      <c r="ELR657" s="45"/>
      <c r="ELS657" s="45"/>
      <c r="ELT657" s="45"/>
      <c r="ELU657" s="45"/>
      <c r="ELV657" s="45"/>
      <c r="ELW657" s="45"/>
      <c r="ELX657" s="45"/>
      <c r="ELY657" s="45"/>
      <c r="ELZ657" s="45"/>
      <c r="EMA657" s="45"/>
      <c r="EMB657" s="45"/>
      <c r="EMC657" s="45"/>
      <c r="EMD657" s="45"/>
      <c r="EME657" s="45"/>
      <c r="EMF657" s="45"/>
      <c r="EMG657" s="45"/>
      <c r="EMH657" s="45"/>
      <c r="EMI657" s="45"/>
      <c r="EMJ657" s="45"/>
      <c r="EMK657" s="45"/>
      <c r="EML657" s="45"/>
      <c r="EMM657" s="45"/>
      <c r="EMN657" s="45"/>
      <c r="EMO657" s="45"/>
      <c r="EMP657" s="45"/>
      <c r="EMQ657" s="45"/>
      <c r="EMR657" s="45"/>
      <c r="EMS657" s="45"/>
      <c r="EMT657" s="45"/>
      <c r="EMU657" s="45"/>
      <c r="EMV657" s="45"/>
      <c r="EMW657" s="45"/>
      <c r="EMX657" s="45"/>
      <c r="EMY657" s="45"/>
      <c r="EMZ657" s="45"/>
      <c r="ENA657" s="45"/>
      <c r="ENB657" s="45"/>
      <c r="ENC657" s="45"/>
      <c r="END657" s="45"/>
      <c r="ENE657" s="45"/>
      <c r="ENF657" s="45"/>
      <c r="ENG657" s="45"/>
      <c r="ENH657" s="45"/>
      <c r="ENI657" s="45"/>
      <c r="ENJ657" s="45"/>
      <c r="ENK657" s="45"/>
      <c r="ENL657" s="45"/>
      <c r="ENM657" s="45"/>
      <c r="ENN657" s="45"/>
      <c r="ENO657" s="45"/>
      <c r="ENP657" s="45"/>
      <c r="ENQ657" s="45"/>
      <c r="ENR657" s="45"/>
      <c r="ENS657" s="45"/>
      <c r="ENT657" s="45"/>
      <c r="ENU657" s="45"/>
      <c r="ENV657" s="45"/>
      <c r="ENW657" s="45"/>
      <c r="ENX657" s="45"/>
      <c r="ENY657" s="45"/>
      <c r="ENZ657" s="45"/>
      <c r="EOA657" s="45"/>
      <c r="EOB657" s="45"/>
      <c r="EOC657" s="45"/>
      <c r="EOD657" s="45"/>
      <c r="EOE657" s="45"/>
      <c r="EOF657" s="45"/>
      <c r="EOG657" s="45"/>
      <c r="EOH657" s="45"/>
      <c r="EOI657" s="45"/>
      <c r="EOJ657" s="45"/>
      <c r="EOK657" s="45"/>
      <c r="EOL657" s="45"/>
      <c r="EOM657" s="45"/>
      <c r="EON657" s="45"/>
      <c r="EOO657" s="45"/>
      <c r="EOP657" s="45"/>
      <c r="EOQ657" s="45"/>
      <c r="EOR657" s="45"/>
      <c r="EOS657" s="45"/>
      <c r="EOT657" s="45"/>
      <c r="EOU657" s="45"/>
      <c r="EOV657" s="45"/>
      <c r="EOW657" s="45"/>
      <c r="EOX657" s="45"/>
      <c r="EOY657" s="45"/>
      <c r="EOZ657" s="45"/>
      <c r="EPA657" s="45"/>
      <c r="EPB657" s="45"/>
      <c r="EPC657" s="45"/>
      <c r="EPD657" s="45"/>
      <c r="EPE657" s="45"/>
      <c r="EPF657" s="45"/>
      <c r="EPG657" s="45"/>
      <c r="EPH657" s="45"/>
      <c r="EPI657" s="45"/>
      <c r="EPJ657" s="45"/>
      <c r="EPK657" s="45"/>
      <c r="EPL657" s="45"/>
      <c r="EPM657" s="45"/>
      <c r="EPN657" s="45"/>
      <c r="EPO657" s="45"/>
      <c r="EPP657" s="45"/>
      <c r="EPQ657" s="45"/>
      <c r="EPR657" s="45"/>
      <c r="EPS657" s="45"/>
      <c r="EPT657" s="45"/>
      <c r="EPU657" s="45"/>
      <c r="EPV657" s="45"/>
      <c r="EPW657" s="45"/>
      <c r="EPX657" s="45"/>
      <c r="EPY657" s="45"/>
      <c r="EPZ657" s="45"/>
      <c r="EQA657" s="45"/>
      <c r="EQB657" s="45"/>
      <c r="EQC657" s="45"/>
      <c r="EQD657" s="45"/>
      <c r="EQE657" s="45"/>
      <c r="EQF657" s="45"/>
      <c r="EQG657" s="45"/>
      <c r="EQH657" s="45"/>
      <c r="EQI657" s="45"/>
      <c r="EQJ657" s="45"/>
      <c r="EQK657" s="45"/>
      <c r="EQL657" s="45"/>
      <c r="EQM657" s="45"/>
      <c r="EQN657" s="45"/>
      <c r="EQO657" s="45"/>
      <c r="EQP657" s="45"/>
      <c r="EQQ657" s="45"/>
      <c r="EQR657" s="45"/>
      <c r="EQS657" s="45"/>
      <c r="EQT657" s="45"/>
      <c r="EQU657" s="45"/>
      <c r="EQV657" s="45"/>
      <c r="EQW657" s="45"/>
      <c r="EQX657" s="45"/>
      <c r="EQY657" s="45"/>
      <c r="EQZ657" s="45"/>
      <c r="ERA657" s="45"/>
      <c r="ERB657" s="45"/>
      <c r="ERC657" s="45"/>
      <c r="ERD657" s="45"/>
      <c r="ERE657" s="45"/>
      <c r="ERF657" s="45"/>
      <c r="ERG657" s="45"/>
      <c r="ERH657" s="45"/>
      <c r="ERI657" s="45"/>
      <c r="ERJ657" s="45"/>
      <c r="ERK657" s="45"/>
      <c r="ERL657" s="45"/>
      <c r="ERM657" s="45"/>
      <c r="ERN657" s="45"/>
      <c r="ERO657" s="45"/>
      <c r="ERP657" s="45"/>
      <c r="ERQ657" s="45"/>
      <c r="ERR657" s="45"/>
      <c r="ERS657" s="45"/>
      <c r="ERT657" s="45"/>
      <c r="ERU657" s="45"/>
      <c r="ERV657" s="45"/>
      <c r="ERW657" s="45"/>
      <c r="ERX657" s="45"/>
      <c r="ERY657" s="45"/>
      <c r="ERZ657" s="45"/>
      <c r="ESA657" s="45"/>
      <c r="ESB657" s="45"/>
      <c r="ESC657" s="45"/>
      <c r="ESD657" s="45"/>
      <c r="ESE657" s="45"/>
      <c r="ESF657" s="45"/>
      <c r="ESG657" s="45"/>
      <c r="ESH657" s="45"/>
      <c r="ESI657" s="45"/>
      <c r="ESJ657" s="45"/>
      <c r="ESK657" s="45"/>
      <c r="ESL657" s="45"/>
      <c r="ESM657" s="45"/>
      <c r="ESN657" s="45"/>
      <c r="ESO657" s="45"/>
      <c r="ESP657" s="45"/>
      <c r="ESQ657" s="45"/>
      <c r="ESR657" s="45"/>
      <c r="ESS657" s="45"/>
      <c r="EST657" s="45"/>
      <c r="ESU657" s="45"/>
      <c r="ESV657" s="45"/>
      <c r="ESW657" s="45"/>
      <c r="ESX657" s="45"/>
      <c r="ESY657" s="45"/>
      <c r="ESZ657" s="45"/>
      <c r="ETA657" s="45"/>
      <c r="ETB657" s="45"/>
      <c r="ETC657" s="45"/>
      <c r="ETD657" s="45"/>
      <c r="ETE657" s="45"/>
      <c r="ETF657" s="45"/>
      <c r="ETG657" s="45"/>
      <c r="ETH657" s="45"/>
      <c r="ETI657" s="45"/>
      <c r="ETJ657" s="45"/>
      <c r="ETK657" s="45"/>
      <c r="ETL657" s="45"/>
      <c r="ETM657" s="45"/>
      <c r="ETN657" s="45"/>
      <c r="ETO657" s="45"/>
      <c r="ETP657" s="45"/>
      <c r="ETQ657" s="45"/>
      <c r="ETR657" s="45"/>
      <c r="ETS657" s="45"/>
      <c r="ETT657" s="45"/>
      <c r="ETU657" s="45"/>
      <c r="ETV657" s="45"/>
      <c r="ETW657" s="45"/>
      <c r="ETX657" s="45"/>
      <c r="ETY657" s="45"/>
      <c r="ETZ657" s="45"/>
      <c r="EUA657" s="45"/>
      <c r="EUB657" s="45"/>
      <c r="EUC657" s="45"/>
      <c r="EUD657" s="45"/>
      <c r="EUE657" s="45"/>
      <c r="EUF657" s="45"/>
      <c r="EUG657" s="45"/>
      <c r="EUH657" s="45"/>
      <c r="EUI657" s="45"/>
      <c r="EUJ657" s="45"/>
      <c r="EUK657" s="45"/>
      <c r="EUL657" s="45"/>
      <c r="EUM657" s="45"/>
      <c r="EUN657" s="45"/>
      <c r="EUO657" s="45"/>
      <c r="EUP657" s="45"/>
      <c r="EUQ657" s="45"/>
      <c r="EUR657" s="45"/>
      <c r="EUS657" s="45"/>
      <c r="EUT657" s="45"/>
      <c r="EUU657" s="45"/>
      <c r="EUV657" s="45"/>
      <c r="EUW657" s="45"/>
      <c r="EUX657" s="45"/>
      <c r="EUY657" s="45"/>
      <c r="EUZ657" s="45"/>
      <c r="EVA657" s="45"/>
      <c r="EVB657" s="45"/>
      <c r="EVC657" s="45"/>
      <c r="EVD657" s="45"/>
      <c r="EVE657" s="45"/>
      <c r="EVF657" s="45"/>
      <c r="EVG657" s="45"/>
      <c r="EVH657" s="45"/>
      <c r="EVI657" s="45"/>
      <c r="EVJ657" s="45"/>
      <c r="EVK657" s="45"/>
      <c r="EVL657" s="45"/>
      <c r="EVM657" s="45"/>
      <c r="EVN657" s="45"/>
      <c r="EVO657" s="45"/>
      <c r="EVP657" s="45"/>
      <c r="EVQ657" s="45"/>
      <c r="EVR657" s="45"/>
      <c r="EVS657" s="45"/>
      <c r="EVT657" s="45"/>
      <c r="EVU657" s="45"/>
      <c r="EVV657" s="45"/>
      <c r="EVW657" s="45"/>
      <c r="EVX657" s="45"/>
      <c r="EVY657" s="45"/>
      <c r="EVZ657" s="45"/>
      <c r="EWA657" s="45"/>
      <c r="EWB657" s="45"/>
      <c r="EWC657" s="45"/>
      <c r="EWD657" s="45"/>
      <c r="EWE657" s="45"/>
      <c r="EWF657" s="45"/>
      <c r="EWG657" s="45"/>
      <c r="EWH657" s="45"/>
      <c r="EWI657" s="45"/>
      <c r="EWJ657" s="45"/>
      <c r="EWK657" s="45"/>
      <c r="EWL657" s="45"/>
      <c r="EWM657" s="45"/>
      <c r="EWN657" s="45"/>
      <c r="EWO657" s="45"/>
      <c r="EWP657" s="45"/>
      <c r="EWQ657" s="45"/>
      <c r="EWR657" s="45"/>
      <c r="EWS657" s="45"/>
      <c r="EWT657" s="45"/>
      <c r="EWU657" s="45"/>
      <c r="EWV657" s="45"/>
      <c r="EWW657" s="45"/>
      <c r="EWX657" s="45"/>
      <c r="EWY657" s="45"/>
      <c r="EWZ657" s="45"/>
      <c r="EXA657" s="45"/>
      <c r="EXB657" s="45"/>
      <c r="EXC657" s="45"/>
      <c r="EXD657" s="45"/>
      <c r="EXE657" s="45"/>
      <c r="EXF657" s="45"/>
      <c r="EXG657" s="45"/>
      <c r="EXH657" s="45"/>
      <c r="EXI657" s="45"/>
      <c r="EXJ657" s="45"/>
      <c r="EXK657" s="45"/>
      <c r="EXL657" s="45"/>
      <c r="EXM657" s="45"/>
      <c r="EXN657" s="45"/>
      <c r="EXO657" s="45"/>
      <c r="EXP657" s="45"/>
      <c r="EXQ657" s="45"/>
      <c r="EXR657" s="45"/>
      <c r="EXS657" s="45"/>
      <c r="EXT657" s="45"/>
      <c r="EXU657" s="45"/>
      <c r="EXV657" s="45"/>
      <c r="EXW657" s="45"/>
      <c r="EXX657" s="45"/>
      <c r="EXY657" s="45"/>
      <c r="EXZ657" s="45"/>
      <c r="EYA657" s="45"/>
      <c r="EYB657" s="45"/>
      <c r="EYC657" s="45"/>
      <c r="EYD657" s="45"/>
      <c r="EYE657" s="45"/>
      <c r="EYF657" s="45"/>
      <c r="EYG657" s="45"/>
      <c r="EYH657" s="45"/>
      <c r="EYI657" s="45"/>
      <c r="EYJ657" s="45"/>
      <c r="EYK657" s="45"/>
      <c r="EYL657" s="45"/>
      <c r="EYM657" s="45"/>
      <c r="EYN657" s="45"/>
      <c r="EYO657" s="45"/>
      <c r="EYP657" s="45"/>
      <c r="EYQ657" s="45"/>
      <c r="EYR657" s="45"/>
      <c r="EYS657" s="45"/>
      <c r="EYT657" s="45"/>
      <c r="EYU657" s="45"/>
      <c r="EYV657" s="45"/>
      <c r="EYW657" s="45"/>
      <c r="EYX657" s="45"/>
      <c r="EYY657" s="45"/>
      <c r="EYZ657" s="45"/>
      <c r="EZA657" s="45"/>
      <c r="EZB657" s="45"/>
      <c r="EZC657" s="45"/>
      <c r="EZD657" s="45"/>
      <c r="EZE657" s="45"/>
      <c r="EZF657" s="45"/>
      <c r="EZG657" s="45"/>
      <c r="EZH657" s="45"/>
      <c r="EZI657" s="45"/>
      <c r="EZJ657" s="45"/>
      <c r="EZK657" s="45"/>
      <c r="EZL657" s="45"/>
      <c r="EZM657" s="45"/>
      <c r="EZN657" s="45"/>
      <c r="EZO657" s="45"/>
      <c r="EZP657" s="45"/>
      <c r="EZQ657" s="45"/>
      <c r="EZR657" s="45"/>
      <c r="EZS657" s="45"/>
      <c r="EZT657" s="45"/>
      <c r="EZU657" s="45"/>
      <c r="EZV657" s="45"/>
      <c r="EZW657" s="45"/>
      <c r="EZX657" s="45"/>
      <c r="EZY657" s="45"/>
      <c r="EZZ657" s="45"/>
      <c r="FAA657" s="45"/>
      <c r="FAB657" s="45"/>
      <c r="FAC657" s="45"/>
      <c r="FAD657" s="45"/>
      <c r="FAE657" s="45"/>
      <c r="FAF657" s="45"/>
      <c r="FAG657" s="45"/>
      <c r="FAH657" s="45"/>
      <c r="FAI657" s="45"/>
      <c r="FAJ657" s="45"/>
      <c r="FAK657" s="45"/>
      <c r="FAL657" s="45"/>
      <c r="FAM657" s="45"/>
      <c r="FAN657" s="45"/>
      <c r="FAO657" s="45"/>
      <c r="FAP657" s="45"/>
      <c r="FAQ657" s="45"/>
      <c r="FAR657" s="45"/>
      <c r="FAS657" s="45"/>
      <c r="FAT657" s="45"/>
      <c r="FAU657" s="45"/>
      <c r="FAV657" s="45"/>
      <c r="FAW657" s="45"/>
      <c r="FAX657" s="45"/>
      <c r="FAY657" s="45"/>
      <c r="FAZ657" s="45"/>
      <c r="FBA657" s="45"/>
      <c r="FBB657" s="45"/>
      <c r="FBC657" s="45"/>
      <c r="FBD657" s="45"/>
      <c r="FBE657" s="45"/>
      <c r="FBF657" s="45"/>
      <c r="FBG657" s="45"/>
      <c r="FBH657" s="45"/>
      <c r="FBI657" s="45"/>
      <c r="FBJ657" s="45"/>
      <c r="FBK657" s="45"/>
      <c r="FBL657" s="45"/>
      <c r="FBM657" s="45"/>
      <c r="FBN657" s="45"/>
      <c r="FBO657" s="45"/>
      <c r="FBP657" s="45"/>
      <c r="FBQ657" s="45"/>
      <c r="FBR657" s="45"/>
      <c r="FBS657" s="45"/>
      <c r="FBT657" s="45"/>
      <c r="FBU657" s="45"/>
      <c r="FBV657" s="45"/>
      <c r="FBW657" s="45"/>
      <c r="FBX657" s="45"/>
      <c r="FBY657" s="45"/>
      <c r="FBZ657" s="45"/>
      <c r="FCA657" s="45"/>
      <c r="FCB657" s="45"/>
      <c r="FCC657" s="45"/>
      <c r="FCD657" s="45"/>
      <c r="FCE657" s="45"/>
      <c r="FCF657" s="45"/>
      <c r="FCG657" s="45"/>
      <c r="FCH657" s="45"/>
      <c r="FCI657" s="45"/>
      <c r="FCJ657" s="45"/>
      <c r="FCK657" s="45"/>
      <c r="FCL657" s="45"/>
      <c r="FCM657" s="45"/>
      <c r="FCN657" s="45"/>
      <c r="FCO657" s="45"/>
      <c r="FCP657" s="45"/>
      <c r="FCQ657" s="45"/>
      <c r="FCR657" s="45"/>
      <c r="FCS657" s="45"/>
      <c r="FCT657" s="45"/>
      <c r="FCU657" s="45"/>
      <c r="FCV657" s="45"/>
      <c r="FCW657" s="45"/>
      <c r="FCX657" s="45"/>
      <c r="FCY657" s="45"/>
      <c r="FCZ657" s="45"/>
      <c r="FDA657" s="45"/>
      <c r="FDB657" s="45"/>
      <c r="FDC657" s="45"/>
      <c r="FDD657" s="45"/>
      <c r="FDE657" s="45"/>
      <c r="FDF657" s="45"/>
      <c r="FDG657" s="45"/>
      <c r="FDH657" s="45"/>
      <c r="FDI657" s="45"/>
      <c r="FDJ657" s="45"/>
      <c r="FDK657" s="45"/>
      <c r="FDL657" s="45"/>
      <c r="FDM657" s="45"/>
      <c r="FDN657" s="45"/>
      <c r="FDO657" s="45"/>
      <c r="FDP657" s="45"/>
      <c r="FDQ657" s="45"/>
      <c r="FDR657" s="45"/>
      <c r="FDS657" s="45"/>
      <c r="FDT657" s="45"/>
      <c r="FDU657" s="45"/>
      <c r="FDV657" s="45"/>
      <c r="FDW657" s="45"/>
      <c r="FDX657" s="45"/>
      <c r="FDY657" s="45"/>
      <c r="FDZ657" s="45"/>
      <c r="FEA657" s="45"/>
      <c r="FEB657" s="45"/>
      <c r="FEC657" s="45"/>
      <c r="FED657" s="45"/>
      <c r="FEE657" s="45"/>
      <c r="FEF657" s="45"/>
      <c r="FEG657" s="45"/>
      <c r="FEH657" s="45"/>
      <c r="FEI657" s="45"/>
      <c r="FEJ657" s="45"/>
      <c r="FEK657" s="45"/>
      <c r="FEL657" s="45"/>
      <c r="FEM657" s="45"/>
      <c r="FEN657" s="45"/>
      <c r="FEO657" s="45"/>
      <c r="FEP657" s="45"/>
      <c r="FEQ657" s="45"/>
      <c r="FER657" s="45"/>
      <c r="FES657" s="45"/>
      <c r="FET657" s="45"/>
      <c r="FEU657" s="45"/>
      <c r="FEV657" s="45"/>
      <c r="FEW657" s="45"/>
      <c r="FEX657" s="45"/>
      <c r="FEY657" s="45"/>
      <c r="FEZ657" s="45"/>
      <c r="FFA657" s="45"/>
      <c r="FFB657" s="45"/>
      <c r="FFC657" s="45"/>
      <c r="FFD657" s="45"/>
      <c r="FFE657" s="45"/>
      <c r="FFF657" s="45"/>
      <c r="FFG657" s="45"/>
      <c r="FFH657" s="45"/>
      <c r="FFI657" s="45"/>
      <c r="FFJ657" s="45"/>
      <c r="FFK657" s="45"/>
      <c r="FFL657" s="45"/>
      <c r="FFM657" s="45"/>
      <c r="FFN657" s="45"/>
      <c r="FFO657" s="45"/>
      <c r="FFP657" s="45"/>
      <c r="FFQ657" s="45"/>
      <c r="FFR657" s="45"/>
      <c r="FFS657" s="45"/>
      <c r="FFT657" s="45"/>
      <c r="FFU657" s="45"/>
      <c r="FFV657" s="45"/>
      <c r="FFW657" s="45"/>
      <c r="FFX657" s="45"/>
      <c r="FFY657" s="45"/>
      <c r="FFZ657" s="45"/>
      <c r="FGA657" s="45"/>
      <c r="FGB657" s="45"/>
      <c r="FGC657" s="45"/>
      <c r="FGD657" s="45"/>
      <c r="FGE657" s="45"/>
      <c r="FGF657" s="45"/>
      <c r="FGG657" s="45"/>
      <c r="FGH657" s="45"/>
      <c r="FGI657" s="45"/>
      <c r="FGJ657" s="45"/>
      <c r="FGK657" s="45"/>
      <c r="FGL657" s="45"/>
      <c r="FGM657" s="45"/>
      <c r="FGN657" s="45"/>
      <c r="FGO657" s="45"/>
      <c r="FGP657" s="45"/>
      <c r="FGQ657" s="45"/>
      <c r="FGR657" s="45"/>
      <c r="FGS657" s="45"/>
      <c r="FGT657" s="45"/>
      <c r="FGU657" s="45"/>
      <c r="FGV657" s="45"/>
      <c r="FGW657" s="45"/>
      <c r="FGX657" s="45"/>
      <c r="FGY657" s="45"/>
      <c r="FGZ657" s="45"/>
      <c r="FHA657" s="45"/>
      <c r="FHB657" s="45"/>
      <c r="FHC657" s="45"/>
      <c r="FHD657" s="45"/>
      <c r="FHE657" s="45"/>
      <c r="FHF657" s="45"/>
      <c r="FHG657" s="45"/>
      <c r="FHH657" s="45"/>
      <c r="FHI657" s="45"/>
      <c r="FHJ657" s="45"/>
      <c r="FHK657" s="45"/>
      <c r="FHL657" s="45"/>
      <c r="FHM657" s="45"/>
      <c r="FHN657" s="45"/>
      <c r="FHO657" s="45"/>
      <c r="FHP657" s="45"/>
      <c r="FHQ657" s="45"/>
      <c r="FHR657" s="45"/>
      <c r="FHS657" s="45"/>
      <c r="FHT657" s="45"/>
      <c r="FHU657" s="45"/>
      <c r="FHV657" s="45"/>
      <c r="FHW657" s="45"/>
      <c r="FHX657" s="45"/>
      <c r="FHY657" s="45"/>
      <c r="FHZ657" s="45"/>
      <c r="FIA657" s="45"/>
      <c r="FIB657" s="45"/>
      <c r="FIC657" s="45"/>
      <c r="FID657" s="45"/>
      <c r="FIE657" s="45"/>
      <c r="FIF657" s="45"/>
      <c r="FIG657" s="45"/>
      <c r="FIH657" s="45"/>
      <c r="FII657" s="45"/>
      <c r="FIJ657" s="45"/>
      <c r="FIK657" s="45"/>
      <c r="FIL657" s="45"/>
      <c r="FIM657" s="45"/>
      <c r="FIN657" s="45"/>
      <c r="FIO657" s="45"/>
      <c r="FIP657" s="45"/>
      <c r="FIQ657" s="45"/>
      <c r="FIR657" s="45"/>
      <c r="FIS657" s="45"/>
      <c r="FIT657" s="45"/>
      <c r="FIU657" s="45"/>
      <c r="FIV657" s="45"/>
      <c r="FIW657" s="45"/>
      <c r="FIX657" s="45"/>
      <c r="FIY657" s="45"/>
      <c r="FIZ657" s="45"/>
      <c r="FJA657" s="45"/>
      <c r="FJB657" s="45"/>
      <c r="FJC657" s="45"/>
      <c r="FJD657" s="45"/>
      <c r="FJE657" s="45"/>
      <c r="FJF657" s="45"/>
      <c r="FJG657" s="45"/>
      <c r="FJH657" s="45"/>
      <c r="FJI657" s="45"/>
      <c r="FJJ657" s="45"/>
      <c r="FJK657" s="45"/>
      <c r="FJL657" s="45"/>
      <c r="FJM657" s="45"/>
      <c r="FJN657" s="45"/>
      <c r="FJO657" s="45"/>
      <c r="FJP657" s="45"/>
      <c r="FJQ657" s="45"/>
      <c r="FJR657" s="45"/>
      <c r="FJS657" s="45"/>
      <c r="FJT657" s="45"/>
      <c r="FJU657" s="45"/>
      <c r="FJV657" s="45"/>
      <c r="FJW657" s="45"/>
      <c r="FJX657" s="45"/>
      <c r="FJY657" s="45"/>
      <c r="FJZ657" s="45"/>
      <c r="FKA657" s="45"/>
      <c r="FKB657" s="45"/>
      <c r="FKC657" s="45"/>
      <c r="FKD657" s="45"/>
      <c r="FKE657" s="45"/>
      <c r="FKF657" s="45"/>
      <c r="FKG657" s="45"/>
      <c r="FKH657" s="45"/>
      <c r="FKI657" s="45"/>
      <c r="FKJ657" s="45"/>
      <c r="FKK657" s="45"/>
      <c r="FKL657" s="45"/>
      <c r="FKM657" s="45"/>
      <c r="FKN657" s="45"/>
      <c r="FKO657" s="45"/>
      <c r="FKP657" s="45"/>
      <c r="FKQ657" s="45"/>
      <c r="FKR657" s="45"/>
      <c r="FKS657" s="45"/>
    </row>
    <row r="658" spans="1:4361" s="9" customFormat="1">
      <c r="A658" s="80"/>
      <c r="B658" s="15" t="s">
        <v>57</v>
      </c>
      <c r="C658" s="27"/>
      <c r="D658" s="27"/>
      <c r="E658" s="29" t="s">
        <v>165</v>
      </c>
      <c r="F658" s="23">
        <v>6071.0460000000003</v>
      </c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5"/>
      <c r="BN658" s="45"/>
      <c r="BO658" s="45"/>
      <c r="BP658" s="45"/>
      <c r="BQ658" s="45"/>
      <c r="BR658" s="45"/>
      <c r="BS658" s="45"/>
      <c r="BT658" s="45"/>
      <c r="BU658" s="45"/>
      <c r="BV658" s="45"/>
      <c r="BW658" s="45"/>
      <c r="BX658" s="45"/>
      <c r="BY658" s="45"/>
      <c r="BZ658" s="45"/>
      <c r="CA658" s="45"/>
      <c r="CB658" s="45"/>
      <c r="CC658" s="45"/>
      <c r="CD658" s="45"/>
      <c r="CE658" s="45"/>
      <c r="CF658" s="45"/>
      <c r="CG658" s="45"/>
      <c r="CH658" s="45"/>
      <c r="CI658" s="45"/>
      <c r="CJ658" s="45"/>
      <c r="CK658" s="45"/>
      <c r="CL658" s="45"/>
      <c r="CM658" s="45"/>
      <c r="CN658" s="45"/>
      <c r="CO658" s="45"/>
      <c r="CP658" s="45"/>
      <c r="CQ658" s="45"/>
      <c r="CR658" s="45"/>
      <c r="CS658" s="45"/>
      <c r="CT658" s="45"/>
      <c r="CU658" s="45"/>
      <c r="CV658" s="45"/>
      <c r="CW658" s="45"/>
      <c r="CX658" s="45"/>
      <c r="CY658" s="45"/>
      <c r="CZ658" s="45"/>
      <c r="DA658" s="45"/>
      <c r="DB658" s="45"/>
      <c r="DC658" s="45"/>
      <c r="DD658" s="45"/>
      <c r="DE658" s="45"/>
      <c r="DF658" s="45"/>
      <c r="DG658" s="45"/>
      <c r="DH658" s="45"/>
      <c r="DI658" s="45"/>
      <c r="DJ658" s="45"/>
      <c r="DK658" s="45"/>
      <c r="DL658" s="45"/>
      <c r="DM658" s="45"/>
      <c r="DN658" s="45"/>
      <c r="DO658" s="45"/>
      <c r="DP658" s="45"/>
      <c r="DQ658" s="45"/>
      <c r="DR658" s="45"/>
      <c r="DS658" s="45"/>
      <c r="DT658" s="45"/>
      <c r="DU658" s="45"/>
      <c r="DV658" s="45"/>
      <c r="DW658" s="45"/>
      <c r="DX658" s="45"/>
      <c r="DY658" s="45"/>
      <c r="DZ658" s="45"/>
      <c r="EA658" s="45"/>
      <c r="EB658" s="45"/>
      <c r="EC658" s="45"/>
      <c r="ED658" s="45"/>
      <c r="EE658" s="45"/>
      <c r="EF658" s="45"/>
      <c r="EG658" s="45"/>
      <c r="EH658" s="45"/>
      <c r="EI658" s="45"/>
      <c r="EJ658" s="45"/>
      <c r="EK658" s="45"/>
      <c r="EL658" s="45"/>
      <c r="EM658" s="45"/>
      <c r="EN658" s="45"/>
      <c r="EO658" s="45"/>
      <c r="EP658" s="45"/>
      <c r="EQ658" s="45"/>
      <c r="ER658" s="45"/>
      <c r="ES658" s="45"/>
      <c r="ET658" s="45"/>
      <c r="EU658" s="45"/>
      <c r="EV658" s="45"/>
      <c r="EW658" s="45"/>
      <c r="EX658" s="45"/>
      <c r="EY658" s="45"/>
      <c r="EZ658" s="45"/>
      <c r="FA658" s="45"/>
      <c r="FB658" s="45"/>
      <c r="FC658" s="45"/>
      <c r="FD658" s="45"/>
      <c r="FE658" s="45"/>
      <c r="FF658" s="45"/>
      <c r="FG658" s="45"/>
      <c r="FH658" s="45"/>
      <c r="FI658" s="45"/>
      <c r="FJ658" s="45"/>
      <c r="FK658" s="45"/>
      <c r="FL658" s="45"/>
      <c r="FM658" s="45"/>
      <c r="FN658" s="45"/>
      <c r="FO658" s="45"/>
      <c r="FP658" s="45"/>
      <c r="FQ658" s="45"/>
      <c r="FR658" s="45"/>
      <c r="FS658" s="45"/>
      <c r="FT658" s="45"/>
      <c r="FU658" s="45"/>
      <c r="FV658" s="45"/>
      <c r="FW658" s="45"/>
      <c r="FX658" s="45"/>
      <c r="FY658" s="45"/>
      <c r="FZ658" s="45"/>
      <c r="GA658" s="45"/>
      <c r="GB658" s="45"/>
      <c r="GC658" s="45"/>
      <c r="GD658" s="45"/>
      <c r="GE658" s="45"/>
      <c r="GF658" s="45"/>
      <c r="GG658" s="45"/>
      <c r="GH658" s="45"/>
      <c r="GI658" s="45"/>
      <c r="GJ658" s="45"/>
      <c r="GK658" s="45"/>
      <c r="GL658" s="45"/>
      <c r="GM658" s="45"/>
      <c r="GN658" s="45"/>
      <c r="GO658" s="45"/>
      <c r="GP658" s="45"/>
      <c r="GQ658" s="45"/>
      <c r="GR658" s="45"/>
      <c r="GS658" s="45"/>
      <c r="GT658" s="45"/>
      <c r="GU658" s="45"/>
      <c r="GV658" s="45"/>
      <c r="GW658" s="45"/>
      <c r="GX658" s="45"/>
      <c r="GY658" s="45"/>
      <c r="GZ658" s="45"/>
      <c r="HA658" s="45"/>
      <c r="HB658" s="45"/>
      <c r="HC658" s="45"/>
      <c r="HD658" s="45"/>
      <c r="HE658" s="45"/>
      <c r="HF658" s="45"/>
      <c r="HG658" s="45"/>
      <c r="HH658" s="45"/>
      <c r="HI658" s="45"/>
      <c r="HJ658" s="45"/>
      <c r="HK658" s="45"/>
      <c r="HL658" s="45"/>
      <c r="HM658" s="45"/>
      <c r="HN658" s="45"/>
      <c r="HO658" s="45"/>
      <c r="HP658" s="45"/>
      <c r="HQ658" s="45"/>
      <c r="HR658" s="45"/>
      <c r="HS658" s="45"/>
      <c r="HT658" s="45"/>
      <c r="HU658" s="45"/>
      <c r="HV658" s="45"/>
      <c r="HW658" s="45"/>
      <c r="HX658" s="45"/>
      <c r="HY658" s="45"/>
      <c r="HZ658" s="45"/>
      <c r="IA658" s="45"/>
      <c r="IB658" s="45"/>
      <c r="IC658" s="45"/>
      <c r="ID658" s="45"/>
      <c r="IE658" s="45"/>
      <c r="IF658" s="45"/>
      <c r="IG658" s="45"/>
      <c r="IH658" s="45"/>
      <c r="II658" s="45"/>
      <c r="IJ658" s="45"/>
      <c r="IK658" s="45"/>
      <c r="IL658" s="45"/>
      <c r="IM658" s="45"/>
      <c r="IN658" s="45"/>
      <c r="IO658" s="45"/>
      <c r="IP658" s="45"/>
      <c r="IQ658" s="45"/>
      <c r="IR658" s="45"/>
      <c r="IS658" s="45"/>
      <c r="IT658" s="45"/>
      <c r="IU658" s="45"/>
      <c r="IV658" s="45"/>
      <c r="IW658" s="45"/>
      <c r="IX658" s="45"/>
      <c r="IY658" s="45"/>
      <c r="IZ658" s="45"/>
      <c r="JA658" s="45"/>
      <c r="JB658" s="45"/>
      <c r="JC658" s="45"/>
      <c r="JD658" s="45"/>
      <c r="JE658" s="45"/>
      <c r="JF658" s="45"/>
      <c r="JG658" s="45"/>
      <c r="JH658" s="45"/>
      <c r="JI658" s="45"/>
      <c r="JJ658" s="45"/>
      <c r="JK658" s="45"/>
      <c r="JL658" s="45"/>
      <c r="JM658" s="45"/>
      <c r="JN658" s="45"/>
      <c r="JO658" s="45"/>
      <c r="JP658" s="45"/>
      <c r="JQ658" s="45"/>
      <c r="JR658" s="45"/>
      <c r="JS658" s="45"/>
      <c r="JT658" s="45"/>
      <c r="JU658" s="45"/>
      <c r="JV658" s="45"/>
      <c r="JW658" s="45"/>
      <c r="JX658" s="45"/>
      <c r="JY658" s="45"/>
      <c r="JZ658" s="45"/>
      <c r="KA658" s="45"/>
      <c r="KB658" s="45"/>
      <c r="KC658" s="45"/>
      <c r="KD658" s="45"/>
      <c r="KE658" s="45"/>
      <c r="KF658" s="45"/>
      <c r="KG658" s="45"/>
      <c r="KH658" s="45"/>
      <c r="KI658" s="45"/>
      <c r="KJ658" s="45"/>
      <c r="KK658" s="45"/>
      <c r="KL658" s="45"/>
      <c r="KM658" s="45"/>
      <c r="KN658" s="45"/>
      <c r="KO658" s="45"/>
      <c r="KP658" s="45"/>
      <c r="KQ658" s="45"/>
      <c r="KR658" s="45"/>
      <c r="KS658" s="45"/>
      <c r="KT658" s="45"/>
      <c r="KU658" s="45"/>
      <c r="KV658" s="45"/>
      <c r="KW658" s="45"/>
      <c r="KX658" s="45"/>
      <c r="KY658" s="45"/>
      <c r="KZ658" s="45"/>
      <c r="LA658" s="45"/>
      <c r="LB658" s="45"/>
      <c r="LC658" s="45"/>
      <c r="LD658" s="45"/>
      <c r="LE658" s="45"/>
      <c r="LF658" s="45"/>
      <c r="LG658" s="45"/>
      <c r="LH658" s="45"/>
      <c r="LI658" s="45"/>
      <c r="LJ658" s="45"/>
      <c r="LK658" s="45"/>
      <c r="LL658" s="45"/>
      <c r="LM658" s="45"/>
      <c r="LN658" s="45"/>
      <c r="LO658" s="45"/>
      <c r="LP658" s="45"/>
      <c r="LQ658" s="45"/>
      <c r="LR658" s="45"/>
      <c r="LS658" s="45"/>
      <c r="LT658" s="45"/>
      <c r="LU658" s="45"/>
      <c r="LV658" s="45"/>
      <c r="LW658" s="45"/>
      <c r="LX658" s="45"/>
      <c r="LY658" s="45"/>
      <c r="LZ658" s="45"/>
      <c r="MA658" s="45"/>
      <c r="MB658" s="45"/>
      <c r="MC658" s="45"/>
      <c r="MD658" s="45"/>
      <c r="ME658" s="45"/>
      <c r="MF658" s="45"/>
      <c r="MG658" s="45"/>
      <c r="MH658" s="45"/>
      <c r="MI658" s="45"/>
      <c r="MJ658" s="45"/>
      <c r="MK658" s="45"/>
      <c r="ML658" s="45"/>
      <c r="MM658" s="45"/>
      <c r="MN658" s="45"/>
      <c r="MO658" s="45"/>
      <c r="MP658" s="45"/>
      <c r="MQ658" s="45"/>
      <c r="MR658" s="45"/>
      <c r="MS658" s="45"/>
      <c r="MT658" s="45"/>
      <c r="MU658" s="45"/>
      <c r="MV658" s="45"/>
      <c r="MW658" s="45"/>
      <c r="MX658" s="45"/>
      <c r="MY658" s="45"/>
      <c r="MZ658" s="45"/>
      <c r="NA658" s="45"/>
      <c r="NB658" s="45"/>
      <c r="NC658" s="45"/>
      <c r="ND658" s="45"/>
      <c r="NE658" s="45"/>
      <c r="NF658" s="45"/>
      <c r="NG658" s="45"/>
      <c r="NH658" s="45"/>
      <c r="NI658" s="45"/>
      <c r="NJ658" s="45"/>
      <c r="NK658" s="45"/>
      <c r="NL658" s="45"/>
      <c r="NM658" s="45"/>
      <c r="NN658" s="45"/>
      <c r="NO658" s="45"/>
      <c r="NP658" s="45"/>
      <c r="NQ658" s="45"/>
      <c r="NR658" s="45"/>
      <c r="NS658" s="45"/>
      <c r="NT658" s="45"/>
      <c r="NU658" s="45"/>
      <c r="NV658" s="45"/>
      <c r="NW658" s="45"/>
      <c r="NX658" s="45"/>
      <c r="NY658" s="45"/>
      <c r="NZ658" s="45"/>
      <c r="OA658" s="45"/>
      <c r="OB658" s="45"/>
      <c r="OC658" s="45"/>
      <c r="OD658" s="45"/>
      <c r="OE658" s="45"/>
      <c r="OF658" s="45"/>
      <c r="OG658" s="45"/>
      <c r="OH658" s="45"/>
      <c r="OI658" s="45"/>
      <c r="OJ658" s="45"/>
      <c r="OK658" s="45"/>
      <c r="OL658" s="45"/>
      <c r="OM658" s="45"/>
      <c r="ON658" s="45"/>
      <c r="OO658" s="45"/>
      <c r="OP658" s="45"/>
      <c r="OQ658" s="45"/>
      <c r="OR658" s="45"/>
      <c r="OS658" s="45"/>
      <c r="OT658" s="45"/>
      <c r="OU658" s="45"/>
      <c r="OV658" s="45"/>
      <c r="OW658" s="45"/>
      <c r="OX658" s="45"/>
      <c r="OY658" s="45"/>
      <c r="OZ658" s="45"/>
      <c r="PA658" s="45"/>
      <c r="PB658" s="45"/>
      <c r="PC658" s="45"/>
      <c r="PD658" s="45"/>
      <c r="PE658" s="45"/>
      <c r="PF658" s="45"/>
      <c r="PG658" s="45"/>
      <c r="PH658" s="45"/>
      <c r="PI658" s="45"/>
      <c r="PJ658" s="45"/>
      <c r="PK658" s="45"/>
      <c r="PL658" s="45"/>
      <c r="PM658" s="45"/>
      <c r="PN658" s="45"/>
      <c r="PO658" s="45"/>
      <c r="PP658" s="45"/>
      <c r="PQ658" s="45"/>
      <c r="PR658" s="45"/>
      <c r="PS658" s="45"/>
      <c r="PT658" s="45"/>
      <c r="PU658" s="45"/>
      <c r="PV658" s="45"/>
      <c r="PW658" s="45"/>
      <c r="PX658" s="45"/>
      <c r="PY658" s="45"/>
      <c r="PZ658" s="45"/>
      <c r="QA658" s="45"/>
      <c r="QB658" s="45"/>
      <c r="QC658" s="45"/>
      <c r="QD658" s="45"/>
      <c r="QE658" s="45"/>
      <c r="QF658" s="45"/>
      <c r="QG658" s="45"/>
      <c r="QH658" s="45"/>
      <c r="QI658" s="45"/>
      <c r="QJ658" s="45"/>
      <c r="QK658" s="45"/>
      <c r="QL658" s="45"/>
      <c r="QM658" s="45"/>
      <c r="QN658" s="45"/>
      <c r="QO658" s="45"/>
      <c r="QP658" s="45"/>
      <c r="QQ658" s="45"/>
      <c r="QR658" s="45"/>
      <c r="QS658" s="45"/>
      <c r="QT658" s="45"/>
      <c r="QU658" s="45"/>
      <c r="QV658" s="45"/>
      <c r="QW658" s="45"/>
      <c r="QX658" s="45"/>
      <c r="QY658" s="45"/>
      <c r="QZ658" s="45"/>
      <c r="RA658" s="45"/>
      <c r="RB658" s="45"/>
      <c r="RC658" s="45"/>
      <c r="RD658" s="45"/>
      <c r="RE658" s="45"/>
      <c r="RF658" s="45"/>
      <c r="RG658" s="45"/>
      <c r="RH658" s="45"/>
      <c r="RI658" s="45"/>
      <c r="RJ658" s="45"/>
      <c r="RK658" s="45"/>
      <c r="RL658" s="45"/>
      <c r="RM658" s="45"/>
      <c r="RN658" s="45"/>
      <c r="RO658" s="45"/>
      <c r="RP658" s="45"/>
      <c r="RQ658" s="45"/>
      <c r="RR658" s="45"/>
      <c r="RS658" s="45"/>
      <c r="RT658" s="45"/>
      <c r="RU658" s="45"/>
      <c r="RV658" s="45"/>
      <c r="RW658" s="45"/>
      <c r="RX658" s="45"/>
      <c r="RY658" s="45"/>
      <c r="RZ658" s="45"/>
      <c r="SA658" s="45"/>
      <c r="SB658" s="45"/>
      <c r="SC658" s="45"/>
      <c r="SD658" s="45"/>
      <c r="SE658" s="45"/>
      <c r="SF658" s="45"/>
      <c r="SG658" s="45"/>
      <c r="SH658" s="45"/>
      <c r="SI658" s="45"/>
      <c r="SJ658" s="45"/>
      <c r="SK658" s="45"/>
      <c r="SL658" s="45"/>
      <c r="SM658" s="45"/>
      <c r="SN658" s="45"/>
      <c r="SO658" s="45"/>
      <c r="SP658" s="45"/>
      <c r="SQ658" s="45"/>
      <c r="SR658" s="45"/>
      <c r="SS658" s="45"/>
      <c r="ST658" s="45"/>
      <c r="SU658" s="45"/>
      <c r="SV658" s="45"/>
      <c r="SW658" s="45"/>
      <c r="SX658" s="45"/>
      <c r="SY658" s="45"/>
      <c r="SZ658" s="45"/>
      <c r="TA658" s="45"/>
      <c r="TB658" s="45"/>
      <c r="TC658" s="45"/>
      <c r="TD658" s="45"/>
      <c r="TE658" s="45"/>
      <c r="TF658" s="45"/>
      <c r="TG658" s="45"/>
      <c r="TH658" s="45"/>
      <c r="TI658" s="45"/>
      <c r="TJ658" s="45"/>
      <c r="TK658" s="45"/>
      <c r="TL658" s="45"/>
      <c r="TM658" s="45"/>
      <c r="TN658" s="45"/>
      <c r="TO658" s="45"/>
      <c r="TP658" s="45"/>
      <c r="TQ658" s="45"/>
      <c r="TR658" s="45"/>
      <c r="TS658" s="45"/>
      <c r="TT658" s="45"/>
      <c r="TU658" s="45"/>
      <c r="TV658" s="45"/>
      <c r="TW658" s="45"/>
      <c r="TX658" s="45"/>
      <c r="TY658" s="45"/>
      <c r="TZ658" s="45"/>
      <c r="UA658" s="45"/>
      <c r="UB658" s="45"/>
      <c r="UC658" s="45"/>
      <c r="UD658" s="45"/>
      <c r="UE658" s="45"/>
      <c r="UF658" s="45"/>
      <c r="UG658" s="45"/>
      <c r="UH658" s="45"/>
      <c r="UI658" s="45"/>
      <c r="UJ658" s="45"/>
      <c r="UK658" s="45"/>
      <c r="UL658" s="45"/>
      <c r="UM658" s="45"/>
      <c r="UN658" s="45"/>
      <c r="UO658" s="45"/>
      <c r="UP658" s="45"/>
      <c r="UQ658" s="45"/>
      <c r="UR658" s="45"/>
      <c r="US658" s="45"/>
      <c r="UT658" s="45"/>
      <c r="UU658" s="45"/>
      <c r="UV658" s="45"/>
      <c r="UW658" s="45"/>
      <c r="UX658" s="45"/>
      <c r="UY658" s="45"/>
      <c r="UZ658" s="45"/>
      <c r="VA658" s="45"/>
      <c r="VB658" s="45"/>
      <c r="VC658" s="45"/>
      <c r="VD658" s="45"/>
      <c r="VE658" s="45"/>
      <c r="VF658" s="45"/>
      <c r="VG658" s="45"/>
      <c r="VH658" s="45"/>
      <c r="VI658" s="45"/>
      <c r="VJ658" s="45"/>
      <c r="VK658" s="45"/>
      <c r="VL658" s="45"/>
      <c r="VM658" s="45"/>
      <c r="VN658" s="45"/>
      <c r="VO658" s="45"/>
      <c r="VP658" s="45"/>
      <c r="VQ658" s="45"/>
      <c r="VR658" s="45"/>
      <c r="VS658" s="45"/>
      <c r="VT658" s="45"/>
      <c r="VU658" s="45"/>
      <c r="VV658" s="45"/>
      <c r="VW658" s="45"/>
      <c r="VX658" s="45"/>
      <c r="VY658" s="45"/>
      <c r="VZ658" s="45"/>
      <c r="WA658" s="45"/>
      <c r="WB658" s="45"/>
      <c r="WC658" s="45"/>
      <c r="WD658" s="45"/>
      <c r="WE658" s="45"/>
      <c r="WF658" s="45"/>
      <c r="WG658" s="45"/>
      <c r="WH658" s="45"/>
      <c r="WI658" s="45"/>
      <c r="WJ658" s="45"/>
      <c r="WK658" s="45"/>
      <c r="WL658" s="45"/>
      <c r="WM658" s="45"/>
      <c r="WN658" s="45"/>
      <c r="WO658" s="45"/>
      <c r="WP658" s="45"/>
      <c r="WQ658" s="45"/>
      <c r="WR658" s="45"/>
      <c r="WS658" s="45"/>
      <c r="WT658" s="45"/>
      <c r="WU658" s="45"/>
      <c r="WV658" s="45"/>
      <c r="WW658" s="45"/>
      <c r="WX658" s="45"/>
      <c r="WY658" s="45"/>
      <c r="WZ658" s="45"/>
      <c r="XA658" s="45"/>
      <c r="XB658" s="45"/>
      <c r="XC658" s="45"/>
      <c r="XD658" s="45"/>
      <c r="XE658" s="45"/>
      <c r="XF658" s="45"/>
      <c r="XG658" s="45"/>
      <c r="XH658" s="45"/>
      <c r="XI658" s="45"/>
      <c r="XJ658" s="45"/>
      <c r="XK658" s="45"/>
      <c r="XL658" s="45"/>
      <c r="XM658" s="45"/>
      <c r="XN658" s="45"/>
      <c r="XO658" s="45"/>
      <c r="XP658" s="45"/>
      <c r="XQ658" s="45"/>
      <c r="XR658" s="45"/>
      <c r="XS658" s="45"/>
      <c r="XT658" s="45"/>
      <c r="XU658" s="45"/>
      <c r="XV658" s="45"/>
      <c r="XW658" s="45"/>
      <c r="XX658" s="45"/>
      <c r="XY658" s="45"/>
      <c r="XZ658" s="45"/>
      <c r="YA658" s="45"/>
      <c r="YB658" s="45"/>
      <c r="YC658" s="45"/>
      <c r="YD658" s="45"/>
      <c r="YE658" s="45"/>
      <c r="YF658" s="45"/>
      <c r="YG658" s="45"/>
      <c r="YH658" s="45"/>
      <c r="YI658" s="45"/>
      <c r="YJ658" s="45"/>
      <c r="YK658" s="45"/>
      <c r="YL658" s="45"/>
      <c r="YM658" s="45"/>
      <c r="YN658" s="45"/>
      <c r="YO658" s="45"/>
      <c r="YP658" s="45"/>
      <c r="YQ658" s="45"/>
      <c r="YR658" s="45"/>
      <c r="YS658" s="45"/>
      <c r="YT658" s="45"/>
      <c r="YU658" s="45"/>
      <c r="YV658" s="45"/>
      <c r="YW658" s="45"/>
      <c r="YX658" s="45"/>
      <c r="YY658" s="45"/>
      <c r="YZ658" s="45"/>
      <c r="ZA658" s="45"/>
      <c r="ZB658" s="45"/>
      <c r="ZC658" s="45"/>
      <c r="ZD658" s="45"/>
      <c r="ZE658" s="45"/>
      <c r="ZF658" s="45"/>
      <c r="ZG658" s="45"/>
      <c r="ZH658" s="45"/>
      <c r="ZI658" s="45"/>
      <c r="ZJ658" s="45"/>
      <c r="ZK658" s="45"/>
      <c r="ZL658" s="45"/>
      <c r="ZM658" s="45"/>
      <c r="ZN658" s="45"/>
      <c r="ZO658" s="45"/>
      <c r="ZP658" s="45"/>
      <c r="ZQ658" s="45"/>
      <c r="ZR658" s="45"/>
      <c r="ZS658" s="45"/>
      <c r="ZT658" s="45"/>
      <c r="ZU658" s="45"/>
      <c r="ZV658" s="45"/>
      <c r="ZW658" s="45"/>
      <c r="ZX658" s="45"/>
      <c r="ZY658" s="45"/>
      <c r="ZZ658" s="45"/>
      <c r="AAA658" s="45"/>
      <c r="AAB658" s="45"/>
      <c r="AAC658" s="45"/>
      <c r="AAD658" s="45"/>
      <c r="AAE658" s="45"/>
      <c r="AAF658" s="45"/>
      <c r="AAG658" s="45"/>
      <c r="AAH658" s="45"/>
      <c r="AAI658" s="45"/>
      <c r="AAJ658" s="45"/>
      <c r="AAK658" s="45"/>
      <c r="AAL658" s="45"/>
      <c r="AAM658" s="45"/>
      <c r="AAN658" s="45"/>
      <c r="AAO658" s="45"/>
      <c r="AAP658" s="45"/>
      <c r="AAQ658" s="45"/>
      <c r="AAR658" s="45"/>
      <c r="AAS658" s="45"/>
      <c r="AAT658" s="45"/>
      <c r="AAU658" s="45"/>
      <c r="AAV658" s="45"/>
      <c r="AAW658" s="45"/>
      <c r="AAX658" s="45"/>
      <c r="AAY658" s="45"/>
      <c r="AAZ658" s="45"/>
      <c r="ABA658" s="45"/>
      <c r="ABB658" s="45"/>
      <c r="ABC658" s="45"/>
      <c r="ABD658" s="45"/>
      <c r="ABE658" s="45"/>
      <c r="ABF658" s="45"/>
      <c r="ABG658" s="45"/>
      <c r="ABH658" s="45"/>
      <c r="ABI658" s="45"/>
      <c r="ABJ658" s="45"/>
      <c r="ABK658" s="45"/>
      <c r="ABL658" s="45"/>
      <c r="ABM658" s="45"/>
      <c r="ABN658" s="45"/>
      <c r="ABO658" s="45"/>
      <c r="ABP658" s="45"/>
      <c r="ABQ658" s="45"/>
      <c r="ABR658" s="45"/>
      <c r="ABS658" s="45"/>
      <c r="ABT658" s="45"/>
      <c r="ABU658" s="45"/>
      <c r="ABV658" s="45"/>
      <c r="ABW658" s="45"/>
      <c r="ABX658" s="45"/>
      <c r="ABY658" s="45"/>
      <c r="ABZ658" s="45"/>
      <c r="ACA658" s="45"/>
      <c r="ACB658" s="45"/>
      <c r="ACC658" s="45"/>
      <c r="ACD658" s="45"/>
      <c r="ACE658" s="45"/>
      <c r="ACF658" s="45"/>
      <c r="ACG658" s="45"/>
      <c r="ACH658" s="45"/>
      <c r="ACI658" s="45"/>
      <c r="ACJ658" s="45"/>
      <c r="ACK658" s="45"/>
      <c r="ACL658" s="45"/>
      <c r="ACM658" s="45"/>
      <c r="ACN658" s="45"/>
      <c r="ACO658" s="45"/>
      <c r="ACP658" s="45"/>
      <c r="ACQ658" s="45"/>
      <c r="ACR658" s="45"/>
      <c r="ACS658" s="45"/>
      <c r="ACT658" s="45"/>
      <c r="ACU658" s="45"/>
      <c r="ACV658" s="45"/>
      <c r="ACW658" s="45"/>
      <c r="ACX658" s="45"/>
      <c r="ACY658" s="45"/>
      <c r="ACZ658" s="45"/>
      <c r="ADA658" s="45"/>
      <c r="ADB658" s="45"/>
      <c r="ADC658" s="45"/>
      <c r="ADD658" s="45"/>
      <c r="ADE658" s="45"/>
      <c r="ADF658" s="45"/>
      <c r="ADG658" s="45"/>
      <c r="ADH658" s="45"/>
      <c r="ADI658" s="45"/>
      <c r="ADJ658" s="45"/>
      <c r="ADK658" s="45"/>
      <c r="ADL658" s="45"/>
      <c r="ADM658" s="45"/>
      <c r="ADN658" s="45"/>
      <c r="ADO658" s="45"/>
      <c r="ADP658" s="45"/>
      <c r="ADQ658" s="45"/>
      <c r="ADR658" s="45"/>
      <c r="ADS658" s="45"/>
      <c r="ADT658" s="45"/>
      <c r="ADU658" s="45"/>
      <c r="ADV658" s="45"/>
      <c r="ADW658" s="45"/>
      <c r="ADX658" s="45"/>
      <c r="ADY658" s="45"/>
      <c r="ADZ658" s="45"/>
      <c r="AEA658" s="45"/>
      <c r="AEB658" s="45"/>
      <c r="AEC658" s="45"/>
      <c r="AED658" s="45"/>
      <c r="AEE658" s="45"/>
      <c r="AEF658" s="45"/>
      <c r="AEG658" s="45"/>
      <c r="AEH658" s="45"/>
      <c r="AEI658" s="45"/>
      <c r="AEJ658" s="45"/>
      <c r="AEK658" s="45"/>
      <c r="AEL658" s="45"/>
      <c r="AEM658" s="45"/>
      <c r="AEN658" s="45"/>
      <c r="AEO658" s="45"/>
      <c r="AEP658" s="45"/>
      <c r="AEQ658" s="45"/>
      <c r="AER658" s="45"/>
      <c r="AES658" s="45"/>
      <c r="AET658" s="45"/>
      <c r="AEU658" s="45"/>
      <c r="AEV658" s="45"/>
      <c r="AEW658" s="45"/>
      <c r="AEX658" s="45"/>
      <c r="AEY658" s="45"/>
      <c r="AEZ658" s="45"/>
      <c r="AFA658" s="45"/>
      <c r="AFB658" s="45"/>
      <c r="AFC658" s="45"/>
      <c r="AFD658" s="45"/>
      <c r="AFE658" s="45"/>
      <c r="AFF658" s="45"/>
      <c r="AFG658" s="45"/>
      <c r="AFH658" s="45"/>
      <c r="AFI658" s="45"/>
      <c r="AFJ658" s="45"/>
      <c r="AFK658" s="45"/>
      <c r="AFL658" s="45"/>
      <c r="AFM658" s="45"/>
      <c r="AFN658" s="45"/>
      <c r="AFO658" s="45"/>
      <c r="AFP658" s="45"/>
      <c r="AFQ658" s="45"/>
      <c r="AFR658" s="45"/>
      <c r="AFS658" s="45"/>
      <c r="AFT658" s="45"/>
      <c r="AFU658" s="45"/>
      <c r="AFV658" s="45"/>
      <c r="AFW658" s="45"/>
      <c r="AFX658" s="45"/>
      <c r="AFY658" s="45"/>
      <c r="AFZ658" s="45"/>
      <c r="AGA658" s="45"/>
      <c r="AGB658" s="45"/>
      <c r="AGC658" s="45"/>
      <c r="AGD658" s="45"/>
      <c r="AGE658" s="45"/>
      <c r="AGF658" s="45"/>
      <c r="AGG658" s="45"/>
      <c r="AGH658" s="45"/>
      <c r="AGI658" s="45"/>
      <c r="AGJ658" s="45"/>
      <c r="AGK658" s="45"/>
      <c r="AGL658" s="45"/>
      <c r="AGM658" s="45"/>
      <c r="AGN658" s="45"/>
      <c r="AGO658" s="45"/>
      <c r="AGP658" s="45"/>
      <c r="AGQ658" s="45"/>
      <c r="AGR658" s="45"/>
      <c r="AGS658" s="45"/>
      <c r="AGT658" s="45"/>
      <c r="AGU658" s="45"/>
      <c r="AGV658" s="45"/>
      <c r="AGW658" s="45"/>
      <c r="AGX658" s="45"/>
      <c r="AGY658" s="45"/>
      <c r="AGZ658" s="45"/>
      <c r="AHA658" s="45"/>
      <c r="AHB658" s="45"/>
      <c r="AHC658" s="45"/>
      <c r="AHD658" s="45"/>
      <c r="AHE658" s="45"/>
      <c r="AHF658" s="45"/>
      <c r="AHG658" s="45"/>
      <c r="AHH658" s="45"/>
      <c r="AHI658" s="45"/>
      <c r="AHJ658" s="45"/>
      <c r="AHK658" s="45"/>
      <c r="AHL658" s="45"/>
      <c r="AHM658" s="45"/>
      <c r="AHN658" s="45"/>
      <c r="AHO658" s="45"/>
      <c r="AHP658" s="45"/>
      <c r="AHQ658" s="45"/>
      <c r="AHR658" s="45"/>
      <c r="AHS658" s="45"/>
      <c r="AHT658" s="45"/>
      <c r="AHU658" s="45"/>
      <c r="AHV658" s="45"/>
      <c r="AHW658" s="45"/>
      <c r="AHX658" s="45"/>
      <c r="AHY658" s="45"/>
      <c r="AHZ658" s="45"/>
      <c r="AIA658" s="45"/>
      <c r="AIB658" s="45"/>
      <c r="AIC658" s="45"/>
      <c r="AID658" s="45"/>
      <c r="AIE658" s="45"/>
      <c r="AIF658" s="45"/>
      <c r="AIG658" s="45"/>
      <c r="AIH658" s="45"/>
      <c r="AII658" s="45"/>
      <c r="AIJ658" s="45"/>
      <c r="AIK658" s="45"/>
      <c r="AIL658" s="45"/>
      <c r="AIM658" s="45"/>
      <c r="AIN658" s="45"/>
      <c r="AIO658" s="45"/>
      <c r="AIP658" s="45"/>
      <c r="AIQ658" s="45"/>
      <c r="AIR658" s="45"/>
      <c r="AIS658" s="45"/>
      <c r="AIT658" s="45"/>
      <c r="AIU658" s="45"/>
      <c r="AIV658" s="45"/>
      <c r="AIW658" s="45"/>
      <c r="AIX658" s="45"/>
      <c r="AIY658" s="45"/>
      <c r="AIZ658" s="45"/>
      <c r="AJA658" s="45"/>
      <c r="AJB658" s="45"/>
      <c r="AJC658" s="45"/>
      <c r="AJD658" s="45"/>
      <c r="AJE658" s="45"/>
      <c r="AJF658" s="45"/>
      <c r="AJG658" s="45"/>
      <c r="AJH658" s="45"/>
      <c r="AJI658" s="45"/>
      <c r="AJJ658" s="45"/>
      <c r="AJK658" s="45"/>
      <c r="AJL658" s="45"/>
      <c r="AJM658" s="45"/>
      <c r="AJN658" s="45"/>
      <c r="AJO658" s="45"/>
      <c r="AJP658" s="45"/>
      <c r="AJQ658" s="45"/>
      <c r="AJR658" s="45"/>
      <c r="AJS658" s="45"/>
      <c r="AJT658" s="45"/>
      <c r="AJU658" s="45"/>
      <c r="AJV658" s="45"/>
      <c r="AJW658" s="45"/>
      <c r="AJX658" s="45"/>
      <c r="AJY658" s="45"/>
      <c r="AJZ658" s="45"/>
      <c r="AKA658" s="45"/>
      <c r="AKB658" s="45"/>
      <c r="AKC658" s="45"/>
      <c r="AKD658" s="45"/>
      <c r="AKE658" s="45"/>
      <c r="AKF658" s="45"/>
      <c r="AKG658" s="45"/>
      <c r="AKH658" s="45"/>
      <c r="AKI658" s="45"/>
      <c r="AKJ658" s="45"/>
      <c r="AKK658" s="45"/>
      <c r="AKL658" s="45"/>
      <c r="AKM658" s="45"/>
      <c r="AKN658" s="45"/>
      <c r="AKO658" s="45"/>
      <c r="AKP658" s="45"/>
      <c r="AKQ658" s="45"/>
      <c r="AKR658" s="45"/>
      <c r="AKS658" s="45"/>
      <c r="AKT658" s="45"/>
      <c r="AKU658" s="45"/>
      <c r="AKV658" s="45"/>
      <c r="AKW658" s="45"/>
      <c r="AKX658" s="45"/>
      <c r="AKY658" s="45"/>
      <c r="AKZ658" s="45"/>
      <c r="ALA658" s="45"/>
      <c r="ALB658" s="45"/>
      <c r="ALC658" s="45"/>
      <c r="ALD658" s="45"/>
      <c r="ALE658" s="45"/>
      <c r="ALF658" s="45"/>
      <c r="ALG658" s="45"/>
      <c r="ALH658" s="45"/>
      <c r="ALI658" s="45"/>
      <c r="ALJ658" s="45"/>
      <c r="ALK658" s="45"/>
      <c r="ALL658" s="45"/>
      <c r="ALM658" s="45"/>
      <c r="ALN658" s="45"/>
      <c r="ALO658" s="45"/>
      <c r="ALP658" s="45"/>
      <c r="ALQ658" s="45"/>
      <c r="ALR658" s="45"/>
      <c r="ALS658" s="45"/>
      <c r="ALT658" s="45"/>
      <c r="ALU658" s="45"/>
      <c r="ALV658" s="45"/>
      <c r="ALW658" s="45"/>
      <c r="ALX658" s="45"/>
      <c r="ALY658" s="45"/>
      <c r="ALZ658" s="45"/>
      <c r="AMA658" s="45"/>
      <c r="AMB658" s="45"/>
      <c r="AMC658" s="45"/>
      <c r="AMD658" s="45"/>
      <c r="AME658" s="45"/>
      <c r="AMF658" s="45"/>
      <c r="AMG658" s="45"/>
      <c r="AMH658" s="45"/>
      <c r="AMI658" s="45"/>
      <c r="AMJ658" s="45"/>
      <c r="AMK658" s="45"/>
      <c r="AML658" s="45"/>
      <c r="AMM658" s="45"/>
      <c r="AMN658" s="45"/>
      <c r="AMO658" s="45"/>
      <c r="AMP658" s="45"/>
      <c r="AMQ658" s="45"/>
      <c r="AMR658" s="45"/>
      <c r="AMS658" s="45"/>
      <c r="AMT658" s="45"/>
      <c r="AMU658" s="45"/>
      <c r="AMV658" s="45"/>
      <c r="AMW658" s="45"/>
      <c r="AMX658" s="45"/>
      <c r="AMY658" s="45"/>
      <c r="AMZ658" s="45"/>
      <c r="ANA658" s="45"/>
      <c r="ANB658" s="45"/>
      <c r="ANC658" s="45"/>
      <c r="AND658" s="45"/>
      <c r="ANE658" s="45"/>
      <c r="ANF658" s="45"/>
      <c r="ANG658" s="45"/>
      <c r="ANH658" s="45"/>
      <c r="ANI658" s="45"/>
      <c r="ANJ658" s="45"/>
      <c r="ANK658" s="45"/>
      <c r="ANL658" s="45"/>
      <c r="ANM658" s="45"/>
      <c r="ANN658" s="45"/>
      <c r="ANO658" s="45"/>
      <c r="ANP658" s="45"/>
      <c r="ANQ658" s="45"/>
      <c r="ANR658" s="45"/>
      <c r="ANS658" s="45"/>
      <c r="ANT658" s="45"/>
      <c r="ANU658" s="45"/>
      <c r="ANV658" s="45"/>
      <c r="ANW658" s="45"/>
      <c r="ANX658" s="45"/>
      <c r="ANY658" s="45"/>
      <c r="ANZ658" s="45"/>
      <c r="AOA658" s="45"/>
      <c r="AOB658" s="45"/>
      <c r="AOC658" s="45"/>
      <c r="AOD658" s="45"/>
      <c r="AOE658" s="45"/>
      <c r="AOF658" s="45"/>
      <c r="AOG658" s="45"/>
      <c r="AOH658" s="45"/>
      <c r="AOI658" s="45"/>
      <c r="AOJ658" s="45"/>
      <c r="AOK658" s="45"/>
      <c r="AOL658" s="45"/>
      <c r="AOM658" s="45"/>
      <c r="AON658" s="45"/>
      <c r="AOO658" s="45"/>
      <c r="AOP658" s="45"/>
      <c r="AOQ658" s="45"/>
      <c r="AOR658" s="45"/>
      <c r="AOS658" s="45"/>
      <c r="AOT658" s="45"/>
      <c r="AOU658" s="45"/>
      <c r="AOV658" s="45"/>
      <c r="AOW658" s="45"/>
      <c r="AOX658" s="45"/>
      <c r="AOY658" s="45"/>
      <c r="AOZ658" s="45"/>
      <c r="APA658" s="45"/>
      <c r="APB658" s="45"/>
      <c r="APC658" s="45"/>
      <c r="APD658" s="45"/>
      <c r="APE658" s="45"/>
      <c r="APF658" s="45"/>
      <c r="APG658" s="45"/>
      <c r="APH658" s="45"/>
      <c r="API658" s="45"/>
      <c r="APJ658" s="45"/>
      <c r="APK658" s="45"/>
      <c r="APL658" s="45"/>
      <c r="APM658" s="45"/>
      <c r="APN658" s="45"/>
      <c r="APO658" s="45"/>
      <c r="APP658" s="45"/>
      <c r="APQ658" s="45"/>
      <c r="APR658" s="45"/>
      <c r="APS658" s="45"/>
      <c r="APT658" s="45"/>
      <c r="APU658" s="45"/>
      <c r="APV658" s="45"/>
      <c r="APW658" s="45"/>
      <c r="APX658" s="45"/>
      <c r="APY658" s="45"/>
      <c r="APZ658" s="45"/>
      <c r="AQA658" s="45"/>
      <c r="AQB658" s="45"/>
      <c r="AQC658" s="45"/>
      <c r="AQD658" s="45"/>
      <c r="AQE658" s="45"/>
      <c r="AQF658" s="45"/>
      <c r="AQG658" s="45"/>
      <c r="AQH658" s="45"/>
      <c r="AQI658" s="45"/>
      <c r="AQJ658" s="45"/>
      <c r="AQK658" s="45"/>
      <c r="AQL658" s="45"/>
      <c r="AQM658" s="45"/>
      <c r="AQN658" s="45"/>
      <c r="AQO658" s="45"/>
      <c r="AQP658" s="45"/>
      <c r="AQQ658" s="45"/>
      <c r="AQR658" s="45"/>
      <c r="AQS658" s="45"/>
      <c r="AQT658" s="45"/>
      <c r="AQU658" s="45"/>
      <c r="AQV658" s="45"/>
      <c r="AQW658" s="45"/>
      <c r="AQX658" s="45"/>
      <c r="AQY658" s="45"/>
      <c r="AQZ658" s="45"/>
      <c r="ARA658" s="45"/>
      <c r="ARB658" s="45"/>
      <c r="ARC658" s="45"/>
      <c r="ARD658" s="45"/>
      <c r="ARE658" s="45"/>
      <c r="ARF658" s="45"/>
      <c r="ARG658" s="45"/>
      <c r="ARH658" s="45"/>
      <c r="ARI658" s="45"/>
      <c r="ARJ658" s="45"/>
      <c r="ARK658" s="45"/>
      <c r="ARL658" s="45"/>
      <c r="ARM658" s="45"/>
      <c r="ARN658" s="45"/>
      <c r="ARO658" s="45"/>
      <c r="ARP658" s="45"/>
      <c r="ARQ658" s="45"/>
      <c r="ARR658" s="45"/>
      <c r="ARS658" s="45"/>
      <c r="ART658" s="45"/>
      <c r="ARU658" s="45"/>
      <c r="ARV658" s="45"/>
      <c r="ARW658" s="45"/>
      <c r="ARX658" s="45"/>
      <c r="ARY658" s="45"/>
      <c r="ARZ658" s="45"/>
      <c r="ASA658" s="45"/>
      <c r="ASB658" s="45"/>
      <c r="ASC658" s="45"/>
      <c r="ASD658" s="45"/>
      <c r="ASE658" s="45"/>
      <c r="ASF658" s="45"/>
      <c r="ASG658" s="45"/>
      <c r="ASH658" s="45"/>
      <c r="ASI658" s="45"/>
      <c r="ASJ658" s="45"/>
      <c r="ASK658" s="45"/>
      <c r="ASL658" s="45"/>
      <c r="ASM658" s="45"/>
      <c r="ASN658" s="45"/>
      <c r="ASO658" s="45"/>
      <c r="ASP658" s="45"/>
      <c r="ASQ658" s="45"/>
      <c r="ASR658" s="45"/>
      <c r="ASS658" s="45"/>
      <c r="AST658" s="45"/>
      <c r="ASU658" s="45"/>
      <c r="ASV658" s="45"/>
      <c r="ASW658" s="45"/>
      <c r="ASX658" s="45"/>
      <c r="ASY658" s="45"/>
      <c r="ASZ658" s="45"/>
      <c r="ATA658" s="45"/>
      <c r="ATB658" s="45"/>
      <c r="ATC658" s="45"/>
      <c r="ATD658" s="45"/>
      <c r="ATE658" s="45"/>
      <c r="ATF658" s="45"/>
      <c r="ATG658" s="45"/>
      <c r="ATH658" s="45"/>
      <c r="ATI658" s="45"/>
      <c r="ATJ658" s="45"/>
      <c r="ATK658" s="45"/>
      <c r="ATL658" s="45"/>
      <c r="ATM658" s="45"/>
      <c r="ATN658" s="45"/>
      <c r="ATO658" s="45"/>
      <c r="ATP658" s="45"/>
      <c r="ATQ658" s="45"/>
      <c r="ATR658" s="45"/>
      <c r="ATS658" s="45"/>
      <c r="ATT658" s="45"/>
      <c r="ATU658" s="45"/>
      <c r="ATV658" s="45"/>
      <c r="ATW658" s="45"/>
      <c r="ATX658" s="45"/>
      <c r="ATY658" s="45"/>
      <c r="ATZ658" s="45"/>
      <c r="AUA658" s="45"/>
      <c r="AUB658" s="45"/>
      <c r="AUC658" s="45"/>
      <c r="AUD658" s="45"/>
      <c r="AUE658" s="45"/>
      <c r="AUF658" s="45"/>
      <c r="AUG658" s="45"/>
      <c r="AUH658" s="45"/>
      <c r="AUI658" s="45"/>
      <c r="AUJ658" s="45"/>
      <c r="AUK658" s="45"/>
      <c r="AUL658" s="45"/>
      <c r="AUM658" s="45"/>
      <c r="AUN658" s="45"/>
      <c r="AUO658" s="45"/>
      <c r="AUP658" s="45"/>
      <c r="AUQ658" s="45"/>
      <c r="AUR658" s="45"/>
      <c r="AUS658" s="45"/>
      <c r="AUT658" s="45"/>
      <c r="AUU658" s="45"/>
      <c r="AUV658" s="45"/>
      <c r="AUW658" s="45"/>
      <c r="AUX658" s="45"/>
      <c r="AUY658" s="45"/>
      <c r="AUZ658" s="45"/>
      <c r="AVA658" s="45"/>
      <c r="AVB658" s="45"/>
      <c r="AVC658" s="45"/>
      <c r="AVD658" s="45"/>
      <c r="AVE658" s="45"/>
      <c r="AVF658" s="45"/>
      <c r="AVG658" s="45"/>
      <c r="AVH658" s="45"/>
      <c r="AVI658" s="45"/>
      <c r="AVJ658" s="45"/>
      <c r="AVK658" s="45"/>
      <c r="AVL658" s="45"/>
      <c r="AVM658" s="45"/>
      <c r="AVN658" s="45"/>
      <c r="AVO658" s="45"/>
      <c r="AVP658" s="45"/>
      <c r="AVQ658" s="45"/>
      <c r="AVR658" s="45"/>
      <c r="AVS658" s="45"/>
      <c r="AVT658" s="45"/>
      <c r="AVU658" s="45"/>
      <c r="AVV658" s="45"/>
      <c r="AVW658" s="45"/>
      <c r="AVX658" s="45"/>
      <c r="AVY658" s="45"/>
      <c r="AVZ658" s="45"/>
      <c r="AWA658" s="45"/>
      <c r="AWB658" s="45"/>
      <c r="AWC658" s="45"/>
      <c r="AWD658" s="45"/>
      <c r="AWE658" s="45"/>
      <c r="AWF658" s="45"/>
      <c r="AWG658" s="45"/>
      <c r="AWH658" s="45"/>
      <c r="AWI658" s="45"/>
      <c r="AWJ658" s="45"/>
      <c r="AWK658" s="45"/>
      <c r="AWL658" s="45"/>
      <c r="AWM658" s="45"/>
      <c r="AWN658" s="45"/>
      <c r="AWO658" s="45"/>
      <c r="AWP658" s="45"/>
      <c r="AWQ658" s="45"/>
      <c r="AWR658" s="45"/>
      <c r="AWS658" s="45"/>
      <c r="AWT658" s="45"/>
      <c r="AWU658" s="45"/>
      <c r="AWV658" s="45"/>
      <c r="AWW658" s="45"/>
      <c r="AWX658" s="45"/>
      <c r="AWY658" s="45"/>
      <c r="AWZ658" s="45"/>
      <c r="AXA658" s="45"/>
      <c r="AXB658" s="45"/>
      <c r="AXC658" s="45"/>
      <c r="AXD658" s="45"/>
      <c r="AXE658" s="45"/>
      <c r="AXF658" s="45"/>
      <c r="AXG658" s="45"/>
      <c r="AXH658" s="45"/>
      <c r="AXI658" s="45"/>
      <c r="AXJ658" s="45"/>
      <c r="AXK658" s="45"/>
      <c r="AXL658" s="45"/>
      <c r="AXM658" s="45"/>
      <c r="AXN658" s="45"/>
      <c r="AXO658" s="45"/>
      <c r="AXP658" s="45"/>
      <c r="AXQ658" s="45"/>
      <c r="AXR658" s="45"/>
      <c r="AXS658" s="45"/>
      <c r="AXT658" s="45"/>
      <c r="AXU658" s="45"/>
      <c r="AXV658" s="45"/>
      <c r="AXW658" s="45"/>
      <c r="AXX658" s="45"/>
      <c r="AXY658" s="45"/>
      <c r="AXZ658" s="45"/>
      <c r="AYA658" s="45"/>
      <c r="AYB658" s="45"/>
      <c r="AYC658" s="45"/>
      <c r="AYD658" s="45"/>
      <c r="AYE658" s="45"/>
      <c r="AYF658" s="45"/>
      <c r="AYG658" s="45"/>
      <c r="AYH658" s="45"/>
      <c r="AYI658" s="45"/>
      <c r="AYJ658" s="45"/>
      <c r="AYK658" s="45"/>
      <c r="AYL658" s="45"/>
      <c r="AYM658" s="45"/>
      <c r="AYN658" s="45"/>
      <c r="AYO658" s="45"/>
      <c r="AYP658" s="45"/>
      <c r="AYQ658" s="45"/>
      <c r="AYR658" s="45"/>
      <c r="AYS658" s="45"/>
      <c r="AYT658" s="45"/>
      <c r="AYU658" s="45"/>
      <c r="AYV658" s="45"/>
      <c r="AYW658" s="45"/>
      <c r="AYX658" s="45"/>
      <c r="AYY658" s="45"/>
      <c r="AYZ658" s="45"/>
      <c r="AZA658" s="45"/>
      <c r="AZB658" s="45"/>
      <c r="AZC658" s="45"/>
      <c r="AZD658" s="45"/>
      <c r="AZE658" s="45"/>
      <c r="AZF658" s="45"/>
      <c r="AZG658" s="45"/>
      <c r="AZH658" s="45"/>
      <c r="AZI658" s="45"/>
      <c r="AZJ658" s="45"/>
      <c r="AZK658" s="45"/>
      <c r="AZL658" s="45"/>
      <c r="AZM658" s="45"/>
      <c r="AZN658" s="45"/>
      <c r="AZO658" s="45"/>
      <c r="AZP658" s="45"/>
      <c r="AZQ658" s="45"/>
      <c r="AZR658" s="45"/>
      <c r="AZS658" s="45"/>
      <c r="AZT658" s="45"/>
      <c r="AZU658" s="45"/>
      <c r="AZV658" s="45"/>
      <c r="AZW658" s="45"/>
      <c r="AZX658" s="45"/>
      <c r="AZY658" s="45"/>
      <c r="AZZ658" s="45"/>
      <c r="BAA658" s="45"/>
      <c r="BAB658" s="45"/>
      <c r="BAC658" s="45"/>
      <c r="BAD658" s="45"/>
      <c r="BAE658" s="45"/>
      <c r="BAF658" s="45"/>
      <c r="BAG658" s="45"/>
      <c r="BAH658" s="45"/>
      <c r="BAI658" s="45"/>
      <c r="BAJ658" s="45"/>
      <c r="BAK658" s="45"/>
      <c r="BAL658" s="45"/>
      <c r="BAM658" s="45"/>
      <c r="BAN658" s="45"/>
      <c r="BAO658" s="45"/>
      <c r="BAP658" s="45"/>
      <c r="BAQ658" s="45"/>
      <c r="BAR658" s="45"/>
      <c r="BAS658" s="45"/>
      <c r="BAT658" s="45"/>
      <c r="BAU658" s="45"/>
      <c r="BAV658" s="45"/>
      <c r="BAW658" s="45"/>
      <c r="BAX658" s="45"/>
      <c r="BAY658" s="45"/>
      <c r="BAZ658" s="45"/>
      <c r="BBA658" s="45"/>
      <c r="BBB658" s="45"/>
      <c r="BBC658" s="45"/>
      <c r="BBD658" s="45"/>
      <c r="BBE658" s="45"/>
      <c r="BBF658" s="45"/>
      <c r="BBG658" s="45"/>
      <c r="BBH658" s="45"/>
      <c r="BBI658" s="45"/>
      <c r="BBJ658" s="45"/>
      <c r="BBK658" s="45"/>
      <c r="BBL658" s="45"/>
      <c r="BBM658" s="45"/>
      <c r="BBN658" s="45"/>
      <c r="BBO658" s="45"/>
      <c r="BBP658" s="45"/>
      <c r="BBQ658" s="45"/>
      <c r="BBR658" s="45"/>
      <c r="BBS658" s="45"/>
      <c r="BBT658" s="45"/>
      <c r="BBU658" s="45"/>
      <c r="BBV658" s="45"/>
      <c r="BBW658" s="45"/>
      <c r="BBX658" s="45"/>
      <c r="BBY658" s="45"/>
      <c r="BBZ658" s="45"/>
      <c r="BCA658" s="45"/>
      <c r="BCB658" s="45"/>
      <c r="BCC658" s="45"/>
      <c r="BCD658" s="45"/>
      <c r="BCE658" s="45"/>
      <c r="BCF658" s="45"/>
      <c r="BCG658" s="45"/>
      <c r="BCH658" s="45"/>
      <c r="BCI658" s="45"/>
      <c r="BCJ658" s="45"/>
      <c r="BCK658" s="45"/>
      <c r="BCL658" s="45"/>
      <c r="BCM658" s="45"/>
      <c r="BCN658" s="45"/>
      <c r="BCO658" s="45"/>
      <c r="BCP658" s="45"/>
      <c r="BCQ658" s="45"/>
      <c r="BCR658" s="45"/>
      <c r="BCS658" s="45"/>
      <c r="BCT658" s="45"/>
      <c r="BCU658" s="45"/>
      <c r="BCV658" s="45"/>
      <c r="BCW658" s="45"/>
      <c r="BCX658" s="45"/>
      <c r="BCY658" s="45"/>
      <c r="BCZ658" s="45"/>
      <c r="BDA658" s="45"/>
      <c r="BDB658" s="45"/>
      <c r="BDC658" s="45"/>
      <c r="BDD658" s="45"/>
      <c r="BDE658" s="45"/>
      <c r="BDF658" s="45"/>
      <c r="BDG658" s="45"/>
      <c r="BDH658" s="45"/>
      <c r="BDI658" s="45"/>
      <c r="BDJ658" s="45"/>
      <c r="BDK658" s="45"/>
      <c r="BDL658" s="45"/>
      <c r="BDM658" s="45"/>
      <c r="BDN658" s="45"/>
      <c r="BDO658" s="45"/>
      <c r="BDP658" s="45"/>
      <c r="BDQ658" s="45"/>
      <c r="BDR658" s="45"/>
      <c r="BDS658" s="45"/>
      <c r="BDT658" s="45"/>
      <c r="BDU658" s="45"/>
      <c r="BDV658" s="45"/>
      <c r="BDW658" s="45"/>
      <c r="BDX658" s="45"/>
      <c r="BDY658" s="45"/>
      <c r="BDZ658" s="45"/>
      <c r="BEA658" s="45"/>
      <c r="BEB658" s="45"/>
      <c r="BEC658" s="45"/>
      <c r="BED658" s="45"/>
      <c r="BEE658" s="45"/>
      <c r="BEF658" s="45"/>
      <c r="BEG658" s="45"/>
      <c r="BEH658" s="45"/>
      <c r="BEI658" s="45"/>
      <c r="BEJ658" s="45"/>
      <c r="BEK658" s="45"/>
      <c r="BEL658" s="45"/>
      <c r="BEM658" s="45"/>
      <c r="BEN658" s="45"/>
      <c r="BEO658" s="45"/>
      <c r="BEP658" s="45"/>
      <c r="BEQ658" s="45"/>
      <c r="BER658" s="45"/>
      <c r="BES658" s="45"/>
      <c r="BET658" s="45"/>
      <c r="BEU658" s="45"/>
      <c r="BEV658" s="45"/>
      <c r="BEW658" s="45"/>
      <c r="BEX658" s="45"/>
      <c r="BEY658" s="45"/>
      <c r="BEZ658" s="45"/>
      <c r="BFA658" s="45"/>
      <c r="BFB658" s="45"/>
      <c r="BFC658" s="45"/>
      <c r="BFD658" s="45"/>
      <c r="BFE658" s="45"/>
      <c r="BFF658" s="45"/>
      <c r="BFG658" s="45"/>
      <c r="BFH658" s="45"/>
      <c r="BFI658" s="45"/>
      <c r="BFJ658" s="45"/>
      <c r="BFK658" s="45"/>
      <c r="BFL658" s="45"/>
      <c r="BFM658" s="45"/>
      <c r="BFN658" s="45"/>
      <c r="BFO658" s="45"/>
      <c r="BFP658" s="45"/>
      <c r="BFQ658" s="45"/>
      <c r="BFR658" s="45"/>
      <c r="BFS658" s="45"/>
      <c r="BFT658" s="45"/>
      <c r="BFU658" s="45"/>
      <c r="BFV658" s="45"/>
      <c r="BFW658" s="45"/>
      <c r="BFX658" s="45"/>
      <c r="BFY658" s="45"/>
      <c r="BFZ658" s="45"/>
      <c r="BGA658" s="45"/>
      <c r="BGB658" s="45"/>
      <c r="BGC658" s="45"/>
      <c r="BGD658" s="45"/>
      <c r="BGE658" s="45"/>
      <c r="BGF658" s="45"/>
      <c r="BGG658" s="45"/>
      <c r="BGH658" s="45"/>
      <c r="BGI658" s="45"/>
      <c r="BGJ658" s="45"/>
      <c r="BGK658" s="45"/>
      <c r="BGL658" s="45"/>
      <c r="BGM658" s="45"/>
      <c r="BGN658" s="45"/>
      <c r="BGO658" s="45"/>
      <c r="BGP658" s="45"/>
      <c r="BGQ658" s="45"/>
      <c r="BGR658" s="45"/>
      <c r="BGS658" s="45"/>
      <c r="BGT658" s="45"/>
      <c r="BGU658" s="45"/>
      <c r="BGV658" s="45"/>
      <c r="BGW658" s="45"/>
      <c r="BGX658" s="45"/>
      <c r="BGY658" s="45"/>
      <c r="BGZ658" s="45"/>
      <c r="BHA658" s="45"/>
      <c r="BHB658" s="45"/>
      <c r="BHC658" s="45"/>
      <c r="BHD658" s="45"/>
      <c r="BHE658" s="45"/>
      <c r="BHF658" s="45"/>
      <c r="BHG658" s="45"/>
      <c r="BHH658" s="45"/>
      <c r="BHI658" s="45"/>
      <c r="BHJ658" s="45"/>
      <c r="BHK658" s="45"/>
      <c r="BHL658" s="45"/>
      <c r="BHM658" s="45"/>
      <c r="BHN658" s="45"/>
      <c r="BHO658" s="45"/>
      <c r="BHP658" s="45"/>
      <c r="BHQ658" s="45"/>
      <c r="BHR658" s="45"/>
      <c r="BHS658" s="45"/>
      <c r="BHT658" s="45"/>
      <c r="BHU658" s="45"/>
      <c r="BHV658" s="45"/>
      <c r="BHW658" s="45"/>
      <c r="BHX658" s="45"/>
      <c r="BHY658" s="45"/>
      <c r="BHZ658" s="45"/>
      <c r="BIA658" s="45"/>
      <c r="BIB658" s="45"/>
      <c r="BIC658" s="45"/>
      <c r="BID658" s="45"/>
      <c r="BIE658" s="45"/>
      <c r="BIF658" s="45"/>
      <c r="BIG658" s="45"/>
      <c r="BIH658" s="45"/>
      <c r="BII658" s="45"/>
      <c r="BIJ658" s="45"/>
      <c r="BIK658" s="45"/>
      <c r="BIL658" s="45"/>
      <c r="BIM658" s="45"/>
      <c r="BIN658" s="45"/>
      <c r="BIO658" s="45"/>
      <c r="BIP658" s="45"/>
      <c r="BIQ658" s="45"/>
      <c r="BIR658" s="45"/>
      <c r="BIS658" s="45"/>
      <c r="BIT658" s="45"/>
      <c r="BIU658" s="45"/>
      <c r="BIV658" s="45"/>
      <c r="BIW658" s="45"/>
      <c r="BIX658" s="45"/>
      <c r="BIY658" s="45"/>
      <c r="BIZ658" s="45"/>
      <c r="BJA658" s="45"/>
      <c r="BJB658" s="45"/>
      <c r="BJC658" s="45"/>
      <c r="BJD658" s="45"/>
      <c r="BJE658" s="45"/>
      <c r="BJF658" s="45"/>
      <c r="BJG658" s="45"/>
      <c r="BJH658" s="45"/>
      <c r="BJI658" s="45"/>
      <c r="BJJ658" s="45"/>
      <c r="BJK658" s="45"/>
      <c r="BJL658" s="45"/>
      <c r="BJM658" s="45"/>
      <c r="BJN658" s="45"/>
      <c r="BJO658" s="45"/>
      <c r="BJP658" s="45"/>
      <c r="BJQ658" s="45"/>
      <c r="BJR658" s="45"/>
      <c r="BJS658" s="45"/>
      <c r="BJT658" s="45"/>
      <c r="BJU658" s="45"/>
      <c r="BJV658" s="45"/>
      <c r="BJW658" s="45"/>
      <c r="BJX658" s="45"/>
      <c r="BJY658" s="45"/>
      <c r="BJZ658" s="45"/>
      <c r="BKA658" s="45"/>
      <c r="BKB658" s="45"/>
      <c r="BKC658" s="45"/>
      <c r="BKD658" s="45"/>
      <c r="BKE658" s="45"/>
      <c r="BKF658" s="45"/>
      <c r="BKG658" s="45"/>
      <c r="BKH658" s="45"/>
      <c r="BKI658" s="45"/>
      <c r="BKJ658" s="45"/>
      <c r="BKK658" s="45"/>
      <c r="BKL658" s="45"/>
      <c r="BKM658" s="45"/>
      <c r="BKN658" s="45"/>
      <c r="BKO658" s="45"/>
      <c r="BKP658" s="45"/>
      <c r="BKQ658" s="45"/>
      <c r="BKR658" s="45"/>
      <c r="BKS658" s="45"/>
      <c r="BKT658" s="45"/>
      <c r="BKU658" s="45"/>
      <c r="BKV658" s="45"/>
      <c r="BKW658" s="45"/>
      <c r="BKX658" s="45"/>
      <c r="BKY658" s="45"/>
      <c r="BKZ658" s="45"/>
      <c r="BLA658" s="45"/>
      <c r="BLB658" s="45"/>
      <c r="BLC658" s="45"/>
      <c r="BLD658" s="45"/>
      <c r="BLE658" s="45"/>
      <c r="BLF658" s="45"/>
      <c r="BLG658" s="45"/>
      <c r="BLH658" s="45"/>
      <c r="BLI658" s="45"/>
      <c r="BLJ658" s="45"/>
      <c r="BLK658" s="45"/>
      <c r="BLL658" s="45"/>
      <c r="BLM658" s="45"/>
      <c r="BLN658" s="45"/>
      <c r="BLO658" s="45"/>
      <c r="BLP658" s="45"/>
      <c r="BLQ658" s="45"/>
      <c r="BLR658" s="45"/>
      <c r="BLS658" s="45"/>
      <c r="BLT658" s="45"/>
      <c r="BLU658" s="45"/>
      <c r="BLV658" s="45"/>
      <c r="BLW658" s="45"/>
      <c r="BLX658" s="45"/>
      <c r="BLY658" s="45"/>
      <c r="BLZ658" s="45"/>
      <c r="BMA658" s="45"/>
      <c r="BMB658" s="45"/>
      <c r="BMC658" s="45"/>
      <c r="BMD658" s="45"/>
      <c r="BME658" s="45"/>
      <c r="BMF658" s="45"/>
      <c r="BMG658" s="45"/>
      <c r="BMH658" s="45"/>
      <c r="BMI658" s="45"/>
      <c r="BMJ658" s="45"/>
      <c r="BMK658" s="45"/>
      <c r="BML658" s="45"/>
      <c r="BMM658" s="45"/>
      <c r="BMN658" s="45"/>
      <c r="BMO658" s="45"/>
      <c r="BMP658" s="45"/>
      <c r="BMQ658" s="45"/>
      <c r="BMR658" s="45"/>
      <c r="BMS658" s="45"/>
      <c r="BMT658" s="45"/>
      <c r="BMU658" s="45"/>
      <c r="BMV658" s="45"/>
      <c r="BMW658" s="45"/>
      <c r="BMX658" s="45"/>
      <c r="BMY658" s="45"/>
      <c r="BMZ658" s="45"/>
      <c r="BNA658" s="45"/>
      <c r="BNB658" s="45"/>
      <c r="BNC658" s="45"/>
      <c r="BND658" s="45"/>
      <c r="BNE658" s="45"/>
      <c r="BNF658" s="45"/>
      <c r="BNG658" s="45"/>
      <c r="BNH658" s="45"/>
      <c r="BNI658" s="45"/>
      <c r="BNJ658" s="45"/>
      <c r="BNK658" s="45"/>
      <c r="BNL658" s="45"/>
      <c r="BNM658" s="45"/>
      <c r="BNN658" s="45"/>
      <c r="BNO658" s="45"/>
      <c r="BNP658" s="45"/>
      <c r="BNQ658" s="45"/>
      <c r="BNR658" s="45"/>
      <c r="BNS658" s="45"/>
      <c r="BNT658" s="45"/>
      <c r="BNU658" s="45"/>
      <c r="BNV658" s="45"/>
      <c r="BNW658" s="45"/>
      <c r="BNX658" s="45"/>
      <c r="BNY658" s="45"/>
      <c r="BNZ658" s="45"/>
      <c r="BOA658" s="45"/>
      <c r="BOB658" s="45"/>
      <c r="BOC658" s="45"/>
      <c r="BOD658" s="45"/>
      <c r="BOE658" s="45"/>
      <c r="BOF658" s="45"/>
      <c r="BOG658" s="45"/>
      <c r="BOH658" s="45"/>
      <c r="BOI658" s="45"/>
      <c r="BOJ658" s="45"/>
      <c r="BOK658" s="45"/>
      <c r="BOL658" s="45"/>
      <c r="BOM658" s="45"/>
      <c r="BON658" s="45"/>
      <c r="BOO658" s="45"/>
      <c r="BOP658" s="45"/>
      <c r="BOQ658" s="45"/>
      <c r="BOR658" s="45"/>
      <c r="BOS658" s="45"/>
      <c r="BOT658" s="45"/>
      <c r="BOU658" s="45"/>
      <c r="BOV658" s="45"/>
      <c r="BOW658" s="45"/>
      <c r="BOX658" s="45"/>
      <c r="BOY658" s="45"/>
      <c r="BOZ658" s="45"/>
      <c r="BPA658" s="45"/>
      <c r="BPB658" s="45"/>
      <c r="BPC658" s="45"/>
      <c r="BPD658" s="45"/>
      <c r="BPE658" s="45"/>
      <c r="BPF658" s="45"/>
      <c r="BPG658" s="45"/>
      <c r="BPH658" s="45"/>
      <c r="BPI658" s="45"/>
      <c r="BPJ658" s="45"/>
      <c r="BPK658" s="45"/>
      <c r="BPL658" s="45"/>
      <c r="BPM658" s="45"/>
      <c r="BPN658" s="45"/>
      <c r="BPO658" s="45"/>
      <c r="BPP658" s="45"/>
      <c r="BPQ658" s="45"/>
      <c r="BPR658" s="45"/>
      <c r="BPS658" s="45"/>
      <c r="BPT658" s="45"/>
      <c r="BPU658" s="45"/>
      <c r="BPV658" s="45"/>
      <c r="BPW658" s="45"/>
      <c r="BPX658" s="45"/>
      <c r="BPY658" s="45"/>
      <c r="BPZ658" s="45"/>
      <c r="BQA658" s="45"/>
      <c r="BQB658" s="45"/>
      <c r="BQC658" s="45"/>
      <c r="BQD658" s="45"/>
      <c r="BQE658" s="45"/>
      <c r="BQF658" s="45"/>
      <c r="BQG658" s="45"/>
      <c r="BQH658" s="45"/>
      <c r="BQI658" s="45"/>
      <c r="BQJ658" s="45"/>
      <c r="BQK658" s="45"/>
      <c r="BQL658" s="45"/>
      <c r="BQM658" s="45"/>
      <c r="BQN658" s="45"/>
      <c r="BQO658" s="45"/>
      <c r="BQP658" s="45"/>
      <c r="BQQ658" s="45"/>
      <c r="BQR658" s="45"/>
      <c r="BQS658" s="45"/>
      <c r="BQT658" s="45"/>
      <c r="BQU658" s="45"/>
      <c r="BQV658" s="45"/>
      <c r="BQW658" s="45"/>
      <c r="BQX658" s="45"/>
      <c r="BQY658" s="45"/>
      <c r="BQZ658" s="45"/>
      <c r="BRA658" s="45"/>
      <c r="BRB658" s="45"/>
      <c r="BRC658" s="45"/>
      <c r="BRD658" s="45"/>
      <c r="BRE658" s="45"/>
      <c r="BRF658" s="45"/>
      <c r="BRG658" s="45"/>
      <c r="BRH658" s="45"/>
      <c r="BRI658" s="45"/>
      <c r="BRJ658" s="45"/>
      <c r="BRK658" s="45"/>
      <c r="BRL658" s="45"/>
      <c r="BRM658" s="45"/>
      <c r="BRN658" s="45"/>
      <c r="BRO658" s="45"/>
      <c r="BRP658" s="45"/>
      <c r="BRQ658" s="45"/>
      <c r="BRR658" s="45"/>
      <c r="BRS658" s="45"/>
      <c r="BRT658" s="45"/>
      <c r="BRU658" s="45"/>
      <c r="BRV658" s="45"/>
      <c r="BRW658" s="45"/>
      <c r="BRX658" s="45"/>
      <c r="BRY658" s="45"/>
      <c r="BRZ658" s="45"/>
      <c r="BSA658" s="45"/>
      <c r="BSB658" s="45"/>
      <c r="BSC658" s="45"/>
      <c r="BSD658" s="45"/>
      <c r="BSE658" s="45"/>
      <c r="BSF658" s="45"/>
      <c r="BSG658" s="45"/>
      <c r="BSH658" s="45"/>
      <c r="BSI658" s="45"/>
      <c r="BSJ658" s="45"/>
      <c r="BSK658" s="45"/>
      <c r="BSL658" s="45"/>
      <c r="BSM658" s="45"/>
      <c r="BSN658" s="45"/>
      <c r="BSO658" s="45"/>
      <c r="BSP658" s="45"/>
      <c r="BSQ658" s="45"/>
      <c r="BSR658" s="45"/>
      <c r="BSS658" s="45"/>
      <c r="BST658" s="45"/>
      <c r="BSU658" s="45"/>
      <c r="BSV658" s="45"/>
      <c r="BSW658" s="45"/>
      <c r="BSX658" s="45"/>
      <c r="BSY658" s="45"/>
      <c r="BSZ658" s="45"/>
      <c r="BTA658" s="45"/>
      <c r="BTB658" s="45"/>
      <c r="BTC658" s="45"/>
      <c r="BTD658" s="45"/>
      <c r="BTE658" s="45"/>
      <c r="BTF658" s="45"/>
      <c r="BTG658" s="45"/>
      <c r="BTH658" s="45"/>
      <c r="BTI658" s="45"/>
      <c r="BTJ658" s="45"/>
      <c r="BTK658" s="45"/>
      <c r="BTL658" s="45"/>
      <c r="BTM658" s="45"/>
      <c r="BTN658" s="45"/>
      <c r="BTO658" s="45"/>
      <c r="BTP658" s="45"/>
      <c r="BTQ658" s="45"/>
      <c r="BTR658" s="45"/>
      <c r="BTS658" s="45"/>
      <c r="BTT658" s="45"/>
      <c r="BTU658" s="45"/>
      <c r="BTV658" s="45"/>
      <c r="BTW658" s="45"/>
      <c r="BTX658" s="45"/>
      <c r="BTY658" s="45"/>
      <c r="BTZ658" s="45"/>
      <c r="BUA658" s="45"/>
      <c r="BUB658" s="45"/>
      <c r="BUC658" s="45"/>
      <c r="BUD658" s="45"/>
      <c r="BUE658" s="45"/>
      <c r="BUF658" s="45"/>
      <c r="BUG658" s="45"/>
      <c r="BUH658" s="45"/>
      <c r="BUI658" s="45"/>
      <c r="BUJ658" s="45"/>
      <c r="BUK658" s="45"/>
      <c r="BUL658" s="45"/>
      <c r="BUM658" s="45"/>
      <c r="BUN658" s="45"/>
      <c r="BUO658" s="45"/>
      <c r="BUP658" s="45"/>
      <c r="BUQ658" s="45"/>
      <c r="BUR658" s="45"/>
      <c r="BUS658" s="45"/>
      <c r="BUT658" s="45"/>
      <c r="BUU658" s="45"/>
      <c r="BUV658" s="45"/>
      <c r="BUW658" s="45"/>
      <c r="BUX658" s="45"/>
      <c r="BUY658" s="45"/>
      <c r="BUZ658" s="45"/>
      <c r="BVA658" s="45"/>
      <c r="BVB658" s="45"/>
      <c r="BVC658" s="45"/>
      <c r="BVD658" s="45"/>
      <c r="BVE658" s="45"/>
      <c r="BVF658" s="45"/>
      <c r="BVG658" s="45"/>
      <c r="BVH658" s="45"/>
      <c r="BVI658" s="45"/>
      <c r="BVJ658" s="45"/>
      <c r="BVK658" s="45"/>
      <c r="BVL658" s="45"/>
      <c r="BVM658" s="45"/>
      <c r="BVN658" s="45"/>
      <c r="BVO658" s="45"/>
      <c r="BVP658" s="45"/>
      <c r="BVQ658" s="45"/>
      <c r="BVR658" s="45"/>
      <c r="BVS658" s="45"/>
      <c r="BVT658" s="45"/>
      <c r="BVU658" s="45"/>
      <c r="BVV658" s="45"/>
      <c r="BVW658" s="45"/>
      <c r="BVX658" s="45"/>
      <c r="BVY658" s="45"/>
      <c r="BVZ658" s="45"/>
      <c r="BWA658" s="45"/>
      <c r="BWB658" s="45"/>
      <c r="BWC658" s="45"/>
      <c r="BWD658" s="45"/>
      <c r="BWE658" s="45"/>
      <c r="BWF658" s="45"/>
      <c r="BWG658" s="45"/>
      <c r="BWH658" s="45"/>
      <c r="BWI658" s="45"/>
      <c r="BWJ658" s="45"/>
      <c r="BWK658" s="45"/>
      <c r="BWL658" s="45"/>
      <c r="BWM658" s="45"/>
      <c r="BWN658" s="45"/>
      <c r="BWO658" s="45"/>
      <c r="BWP658" s="45"/>
      <c r="BWQ658" s="45"/>
      <c r="BWR658" s="45"/>
      <c r="BWS658" s="45"/>
      <c r="BWT658" s="45"/>
      <c r="BWU658" s="45"/>
      <c r="BWV658" s="45"/>
      <c r="BWW658" s="45"/>
      <c r="BWX658" s="45"/>
      <c r="BWY658" s="45"/>
      <c r="BWZ658" s="45"/>
      <c r="BXA658" s="45"/>
      <c r="BXB658" s="45"/>
      <c r="BXC658" s="45"/>
      <c r="BXD658" s="45"/>
      <c r="BXE658" s="45"/>
      <c r="BXF658" s="45"/>
      <c r="BXG658" s="45"/>
      <c r="BXH658" s="45"/>
      <c r="BXI658" s="45"/>
      <c r="BXJ658" s="45"/>
      <c r="BXK658" s="45"/>
      <c r="BXL658" s="45"/>
      <c r="BXM658" s="45"/>
      <c r="BXN658" s="45"/>
      <c r="BXO658" s="45"/>
      <c r="BXP658" s="45"/>
      <c r="BXQ658" s="45"/>
      <c r="BXR658" s="45"/>
      <c r="BXS658" s="45"/>
      <c r="BXT658" s="45"/>
      <c r="BXU658" s="45"/>
      <c r="BXV658" s="45"/>
      <c r="BXW658" s="45"/>
      <c r="BXX658" s="45"/>
      <c r="BXY658" s="45"/>
      <c r="BXZ658" s="45"/>
      <c r="BYA658" s="45"/>
      <c r="BYB658" s="45"/>
      <c r="BYC658" s="45"/>
      <c r="BYD658" s="45"/>
      <c r="BYE658" s="45"/>
      <c r="BYF658" s="45"/>
      <c r="BYG658" s="45"/>
      <c r="BYH658" s="45"/>
      <c r="BYI658" s="45"/>
      <c r="BYJ658" s="45"/>
      <c r="BYK658" s="45"/>
      <c r="BYL658" s="45"/>
      <c r="BYM658" s="45"/>
      <c r="BYN658" s="45"/>
      <c r="BYO658" s="45"/>
      <c r="BYP658" s="45"/>
      <c r="BYQ658" s="45"/>
      <c r="BYR658" s="45"/>
      <c r="BYS658" s="45"/>
      <c r="BYT658" s="45"/>
      <c r="BYU658" s="45"/>
      <c r="BYV658" s="45"/>
      <c r="BYW658" s="45"/>
      <c r="BYX658" s="45"/>
      <c r="BYY658" s="45"/>
      <c r="BYZ658" s="45"/>
      <c r="BZA658" s="45"/>
      <c r="BZB658" s="45"/>
      <c r="BZC658" s="45"/>
      <c r="BZD658" s="45"/>
      <c r="BZE658" s="45"/>
      <c r="BZF658" s="45"/>
      <c r="BZG658" s="45"/>
      <c r="BZH658" s="45"/>
      <c r="BZI658" s="45"/>
      <c r="BZJ658" s="45"/>
      <c r="BZK658" s="45"/>
      <c r="BZL658" s="45"/>
      <c r="BZM658" s="45"/>
      <c r="BZN658" s="45"/>
      <c r="BZO658" s="45"/>
      <c r="BZP658" s="45"/>
      <c r="BZQ658" s="45"/>
      <c r="BZR658" s="45"/>
      <c r="BZS658" s="45"/>
      <c r="BZT658" s="45"/>
      <c r="BZU658" s="45"/>
      <c r="BZV658" s="45"/>
      <c r="BZW658" s="45"/>
      <c r="BZX658" s="45"/>
      <c r="BZY658" s="45"/>
      <c r="BZZ658" s="45"/>
      <c r="CAA658" s="45"/>
      <c r="CAB658" s="45"/>
      <c r="CAC658" s="45"/>
      <c r="CAD658" s="45"/>
      <c r="CAE658" s="45"/>
      <c r="CAF658" s="45"/>
      <c r="CAG658" s="45"/>
      <c r="CAH658" s="45"/>
      <c r="CAI658" s="45"/>
      <c r="CAJ658" s="45"/>
      <c r="CAK658" s="45"/>
      <c r="CAL658" s="45"/>
      <c r="CAM658" s="45"/>
      <c r="CAN658" s="45"/>
      <c r="CAO658" s="45"/>
      <c r="CAP658" s="45"/>
      <c r="CAQ658" s="45"/>
      <c r="CAR658" s="45"/>
      <c r="CAS658" s="45"/>
      <c r="CAT658" s="45"/>
      <c r="CAU658" s="45"/>
      <c r="CAV658" s="45"/>
      <c r="CAW658" s="45"/>
      <c r="CAX658" s="45"/>
      <c r="CAY658" s="45"/>
      <c r="CAZ658" s="45"/>
      <c r="CBA658" s="45"/>
      <c r="CBB658" s="45"/>
      <c r="CBC658" s="45"/>
      <c r="CBD658" s="45"/>
      <c r="CBE658" s="45"/>
      <c r="CBF658" s="45"/>
      <c r="CBG658" s="45"/>
      <c r="CBH658" s="45"/>
      <c r="CBI658" s="45"/>
      <c r="CBJ658" s="45"/>
      <c r="CBK658" s="45"/>
      <c r="CBL658" s="45"/>
      <c r="CBM658" s="45"/>
      <c r="CBN658" s="45"/>
      <c r="CBO658" s="45"/>
      <c r="CBP658" s="45"/>
      <c r="CBQ658" s="45"/>
      <c r="CBR658" s="45"/>
      <c r="CBS658" s="45"/>
      <c r="CBT658" s="45"/>
      <c r="CBU658" s="45"/>
      <c r="CBV658" s="45"/>
      <c r="CBW658" s="45"/>
      <c r="CBX658" s="45"/>
      <c r="CBY658" s="45"/>
      <c r="CBZ658" s="45"/>
      <c r="CCA658" s="45"/>
      <c r="CCB658" s="45"/>
      <c r="CCC658" s="45"/>
      <c r="CCD658" s="45"/>
      <c r="CCE658" s="45"/>
      <c r="CCF658" s="45"/>
      <c r="CCG658" s="45"/>
      <c r="CCH658" s="45"/>
      <c r="CCI658" s="45"/>
      <c r="CCJ658" s="45"/>
      <c r="CCK658" s="45"/>
      <c r="CCL658" s="45"/>
      <c r="CCM658" s="45"/>
      <c r="CCN658" s="45"/>
      <c r="CCO658" s="45"/>
      <c r="CCP658" s="45"/>
      <c r="CCQ658" s="45"/>
      <c r="CCR658" s="45"/>
      <c r="CCS658" s="45"/>
      <c r="CCT658" s="45"/>
      <c r="CCU658" s="45"/>
      <c r="CCV658" s="45"/>
      <c r="CCW658" s="45"/>
      <c r="CCX658" s="45"/>
      <c r="CCY658" s="45"/>
      <c r="CCZ658" s="45"/>
      <c r="CDA658" s="45"/>
      <c r="CDB658" s="45"/>
      <c r="CDC658" s="45"/>
      <c r="CDD658" s="45"/>
      <c r="CDE658" s="45"/>
      <c r="CDF658" s="45"/>
      <c r="CDG658" s="45"/>
      <c r="CDH658" s="45"/>
      <c r="CDI658" s="45"/>
      <c r="CDJ658" s="45"/>
      <c r="CDK658" s="45"/>
      <c r="CDL658" s="45"/>
      <c r="CDM658" s="45"/>
      <c r="CDN658" s="45"/>
      <c r="CDO658" s="45"/>
      <c r="CDP658" s="45"/>
      <c r="CDQ658" s="45"/>
      <c r="CDR658" s="45"/>
      <c r="CDS658" s="45"/>
      <c r="CDT658" s="45"/>
      <c r="CDU658" s="45"/>
      <c r="CDV658" s="45"/>
      <c r="CDW658" s="45"/>
      <c r="CDX658" s="45"/>
      <c r="CDY658" s="45"/>
      <c r="CDZ658" s="45"/>
      <c r="CEA658" s="45"/>
      <c r="CEB658" s="45"/>
      <c r="CEC658" s="45"/>
      <c r="CED658" s="45"/>
      <c r="CEE658" s="45"/>
      <c r="CEF658" s="45"/>
      <c r="CEG658" s="45"/>
      <c r="CEH658" s="45"/>
      <c r="CEI658" s="45"/>
      <c r="CEJ658" s="45"/>
      <c r="CEK658" s="45"/>
      <c r="CEL658" s="45"/>
      <c r="CEM658" s="45"/>
      <c r="CEN658" s="45"/>
      <c r="CEO658" s="45"/>
      <c r="CEP658" s="45"/>
      <c r="CEQ658" s="45"/>
      <c r="CER658" s="45"/>
      <c r="CES658" s="45"/>
      <c r="CET658" s="45"/>
      <c r="CEU658" s="45"/>
      <c r="CEV658" s="45"/>
      <c r="CEW658" s="45"/>
      <c r="CEX658" s="45"/>
      <c r="CEY658" s="45"/>
      <c r="CEZ658" s="45"/>
      <c r="CFA658" s="45"/>
      <c r="CFB658" s="45"/>
      <c r="CFC658" s="45"/>
      <c r="CFD658" s="45"/>
      <c r="CFE658" s="45"/>
      <c r="CFF658" s="45"/>
      <c r="CFG658" s="45"/>
      <c r="CFH658" s="45"/>
      <c r="CFI658" s="45"/>
      <c r="CFJ658" s="45"/>
      <c r="CFK658" s="45"/>
      <c r="CFL658" s="45"/>
      <c r="CFM658" s="45"/>
      <c r="CFN658" s="45"/>
      <c r="CFO658" s="45"/>
      <c r="CFP658" s="45"/>
      <c r="CFQ658" s="45"/>
      <c r="CFR658" s="45"/>
      <c r="CFS658" s="45"/>
      <c r="CFT658" s="45"/>
      <c r="CFU658" s="45"/>
      <c r="CFV658" s="45"/>
      <c r="CFW658" s="45"/>
      <c r="CFX658" s="45"/>
      <c r="CFY658" s="45"/>
      <c r="CFZ658" s="45"/>
      <c r="CGA658" s="45"/>
      <c r="CGB658" s="45"/>
      <c r="CGC658" s="45"/>
      <c r="CGD658" s="45"/>
      <c r="CGE658" s="45"/>
      <c r="CGF658" s="45"/>
      <c r="CGG658" s="45"/>
      <c r="CGH658" s="45"/>
      <c r="CGI658" s="45"/>
      <c r="CGJ658" s="45"/>
      <c r="CGK658" s="45"/>
      <c r="CGL658" s="45"/>
      <c r="CGM658" s="45"/>
      <c r="CGN658" s="45"/>
      <c r="CGO658" s="45"/>
      <c r="CGP658" s="45"/>
      <c r="CGQ658" s="45"/>
      <c r="CGR658" s="45"/>
      <c r="CGS658" s="45"/>
      <c r="CGT658" s="45"/>
      <c r="CGU658" s="45"/>
      <c r="CGV658" s="45"/>
      <c r="CGW658" s="45"/>
      <c r="CGX658" s="45"/>
      <c r="CGY658" s="45"/>
      <c r="CGZ658" s="45"/>
      <c r="CHA658" s="45"/>
      <c r="CHB658" s="45"/>
      <c r="CHC658" s="45"/>
      <c r="CHD658" s="45"/>
      <c r="CHE658" s="45"/>
      <c r="CHF658" s="45"/>
      <c r="CHG658" s="45"/>
      <c r="CHH658" s="45"/>
      <c r="CHI658" s="45"/>
      <c r="CHJ658" s="45"/>
      <c r="CHK658" s="45"/>
      <c r="CHL658" s="45"/>
      <c r="CHM658" s="45"/>
      <c r="CHN658" s="45"/>
      <c r="CHO658" s="45"/>
      <c r="CHP658" s="45"/>
      <c r="CHQ658" s="45"/>
      <c r="CHR658" s="45"/>
      <c r="CHS658" s="45"/>
      <c r="CHT658" s="45"/>
      <c r="CHU658" s="45"/>
      <c r="CHV658" s="45"/>
      <c r="CHW658" s="45"/>
      <c r="CHX658" s="45"/>
      <c r="CHY658" s="45"/>
      <c r="CHZ658" s="45"/>
      <c r="CIA658" s="45"/>
      <c r="CIB658" s="45"/>
      <c r="CIC658" s="45"/>
      <c r="CID658" s="45"/>
      <c r="CIE658" s="45"/>
      <c r="CIF658" s="45"/>
      <c r="CIG658" s="45"/>
      <c r="CIH658" s="45"/>
      <c r="CII658" s="45"/>
      <c r="CIJ658" s="45"/>
      <c r="CIK658" s="45"/>
      <c r="CIL658" s="45"/>
      <c r="CIM658" s="45"/>
      <c r="CIN658" s="45"/>
      <c r="CIO658" s="45"/>
      <c r="CIP658" s="45"/>
      <c r="CIQ658" s="45"/>
      <c r="CIR658" s="45"/>
      <c r="CIS658" s="45"/>
      <c r="CIT658" s="45"/>
      <c r="CIU658" s="45"/>
      <c r="CIV658" s="45"/>
      <c r="CIW658" s="45"/>
      <c r="CIX658" s="45"/>
      <c r="CIY658" s="45"/>
      <c r="CIZ658" s="45"/>
      <c r="CJA658" s="45"/>
      <c r="CJB658" s="45"/>
      <c r="CJC658" s="45"/>
      <c r="CJD658" s="45"/>
      <c r="CJE658" s="45"/>
      <c r="CJF658" s="45"/>
      <c r="CJG658" s="45"/>
      <c r="CJH658" s="45"/>
      <c r="CJI658" s="45"/>
      <c r="CJJ658" s="45"/>
      <c r="CJK658" s="45"/>
      <c r="CJL658" s="45"/>
      <c r="CJM658" s="45"/>
      <c r="CJN658" s="45"/>
      <c r="CJO658" s="45"/>
      <c r="CJP658" s="45"/>
      <c r="CJQ658" s="45"/>
      <c r="CJR658" s="45"/>
      <c r="CJS658" s="45"/>
      <c r="CJT658" s="45"/>
      <c r="CJU658" s="45"/>
      <c r="CJV658" s="45"/>
      <c r="CJW658" s="45"/>
      <c r="CJX658" s="45"/>
      <c r="CJY658" s="45"/>
      <c r="CJZ658" s="45"/>
      <c r="CKA658" s="45"/>
      <c r="CKB658" s="45"/>
      <c r="CKC658" s="45"/>
      <c r="CKD658" s="45"/>
      <c r="CKE658" s="45"/>
      <c r="CKF658" s="45"/>
      <c r="CKG658" s="45"/>
      <c r="CKH658" s="45"/>
      <c r="CKI658" s="45"/>
      <c r="CKJ658" s="45"/>
      <c r="CKK658" s="45"/>
      <c r="CKL658" s="45"/>
      <c r="CKM658" s="45"/>
      <c r="CKN658" s="45"/>
      <c r="CKO658" s="45"/>
      <c r="CKP658" s="45"/>
      <c r="CKQ658" s="45"/>
      <c r="CKR658" s="45"/>
      <c r="CKS658" s="45"/>
      <c r="CKT658" s="45"/>
      <c r="CKU658" s="45"/>
      <c r="CKV658" s="45"/>
      <c r="CKW658" s="45"/>
      <c r="CKX658" s="45"/>
      <c r="CKY658" s="45"/>
      <c r="CKZ658" s="45"/>
      <c r="CLA658" s="45"/>
      <c r="CLB658" s="45"/>
      <c r="CLC658" s="45"/>
      <c r="CLD658" s="45"/>
      <c r="CLE658" s="45"/>
      <c r="CLF658" s="45"/>
      <c r="CLG658" s="45"/>
      <c r="CLH658" s="45"/>
      <c r="CLI658" s="45"/>
      <c r="CLJ658" s="45"/>
      <c r="CLK658" s="45"/>
      <c r="CLL658" s="45"/>
      <c r="CLM658" s="45"/>
      <c r="CLN658" s="45"/>
      <c r="CLO658" s="45"/>
      <c r="CLP658" s="45"/>
      <c r="CLQ658" s="45"/>
      <c r="CLR658" s="45"/>
      <c r="CLS658" s="45"/>
      <c r="CLT658" s="45"/>
      <c r="CLU658" s="45"/>
      <c r="CLV658" s="45"/>
      <c r="CLW658" s="45"/>
      <c r="CLX658" s="45"/>
      <c r="CLY658" s="45"/>
      <c r="CLZ658" s="45"/>
      <c r="CMA658" s="45"/>
      <c r="CMB658" s="45"/>
      <c r="CMC658" s="45"/>
      <c r="CMD658" s="45"/>
      <c r="CME658" s="45"/>
      <c r="CMF658" s="45"/>
      <c r="CMG658" s="45"/>
      <c r="CMH658" s="45"/>
      <c r="CMI658" s="45"/>
      <c r="CMJ658" s="45"/>
      <c r="CMK658" s="45"/>
      <c r="CML658" s="45"/>
      <c r="CMM658" s="45"/>
      <c r="CMN658" s="45"/>
      <c r="CMO658" s="45"/>
      <c r="CMP658" s="45"/>
      <c r="CMQ658" s="45"/>
      <c r="CMR658" s="45"/>
      <c r="CMS658" s="45"/>
      <c r="CMT658" s="45"/>
      <c r="CMU658" s="45"/>
      <c r="CMV658" s="45"/>
      <c r="CMW658" s="45"/>
      <c r="CMX658" s="45"/>
      <c r="CMY658" s="45"/>
      <c r="CMZ658" s="45"/>
      <c r="CNA658" s="45"/>
      <c r="CNB658" s="45"/>
      <c r="CNC658" s="45"/>
      <c r="CND658" s="45"/>
      <c r="CNE658" s="45"/>
      <c r="CNF658" s="45"/>
      <c r="CNG658" s="45"/>
      <c r="CNH658" s="45"/>
      <c r="CNI658" s="45"/>
      <c r="CNJ658" s="45"/>
      <c r="CNK658" s="45"/>
      <c r="CNL658" s="45"/>
      <c r="CNM658" s="45"/>
      <c r="CNN658" s="45"/>
      <c r="CNO658" s="45"/>
      <c r="CNP658" s="45"/>
      <c r="CNQ658" s="45"/>
      <c r="CNR658" s="45"/>
      <c r="CNS658" s="45"/>
      <c r="CNT658" s="45"/>
      <c r="CNU658" s="45"/>
      <c r="CNV658" s="45"/>
      <c r="CNW658" s="45"/>
      <c r="CNX658" s="45"/>
      <c r="CNY658" s="45"/>
      <c r="CNZ658" s="45"/>
      <c r="COA658" s="45"/>
      <c r="COB658" s="45"/>
      <c r="COC658" s="45"/>
      <c r="COD658" s="45"/>
      <c r="COE658" s="45"/>
      <c r="COF658" s="45"/>
      <c r="COG658" s="45"/>
      <c r="COH658" s="45"/>
      <c r="COI658" s="45"/>
      <c r="COJ658" s="45"/>
      <c r="COK658" s="45"/>
      <c r="COL658" s="45"/>
      <c r="COM658" s="45"/>
      <c r="CON658" s="45"/>
      <c r="COO658" s="45"/>
      <c r="COP658" s="45"/>
      <c r="COQ658" s="45"/>
      <c r="COR658" s="45"/>
      <c r="COS658" s="45"/>
      <c r="COT658" s="45"/>
      <c r="COU658" s="45"/>
      <c r="COV658" s="45"/>
      <c r="COW658" s="45"/>
      <c r="COX658" s="45"/>
      <c r="COY658" s="45"/>
      <c r="COZ658" s="45"/>
      <c r="CPA658" s="45"/>
      <c r="CPB658" s="45"/>
      <c r="CPC658" s="45"/>
      <c r="CPD658" s="45"/>
      <c r="CPE658" s="45"/>
      <c r="CPF658" s="45"/>
      <c r="CPG658" s="45"/>
      <c r="CPH658" s="45"/>
      <c r="CPI658" s="45"/>
      <c r="CPJ658" s="45"/>
      <c r="CPK658" s="45"/>
      <c r="CPL658" s="45"/>
      <c r="CPM658" s="45"/>
      <c r="CPN658" s="45"/>
      <c r="CPO658" s="45"/>
      <c r="CPP658" s="45"/>
      <c r="CPQ658" s="45"/>
      <c r="CPR658" s="45"/>
      <c r="CPS658" s="45"/>
      <c r="CPT658" s="45"/>
      <c r="CPU658" s="45"/>
      <c r="CPV658" s="45"/>
      <c r="CPW658" s="45"/>
      <c r="CPX658" s="45"/>
      <c r="CPY658" s="45"/>
      <c r="CPZ658" s="45"/>
      <c r="CQA658" s="45"/>
      <c r="CQB658" s="45"/>
      <c r="CQC658" s="45"/>
      <c r="CQD658" s="45"/>
      <c r="CQE658" s="45"/>
      <c r="CQF658" s="45"/>
      <c r="CQG658" s="45"/>
      <c r="CQH658" s="45"/>
      <c r="CQI658" s="45"/>
      <c r="CQJ658" s="45"/>
      <c r="CQK658" s="45"/>
      <c r="CQL658" s="45"/>
      <c r="CQM658" s="45"/>
      <c r="CQN658" s="45"/>
      <c r="CQO658" s="45"/>
      <c r="CQP658" s="45"/>
      <c r="CQQ658" s="45"/>
      <c r="CQR658" s="45"/>
      <c r="CQS658" s="45"/>
      <c r="CQT658" s="45"/>
      <c r="CQU658" s="45"/>
      <c r="CQV658" s="45"/>
      <c r="CQW658" s="45"/>
      <c r="CQX658" s="45"/>
      <c r="CQY658" s="45"/>
      <c r="CQZ658" s="45"/>
      <c r="CRA658" s="45"/>
      <c r="CRB658" s="45"/>
      <c r="CRC658" s="45"/>
      <c r="CRD658" s="45"/>
      <c r="CRE658" s="45"/>
      <c r="CRF658" s="45"/>
      <c r="CRG658" s="45"/>
      <c r="CRH658" s="45"/>
      <c r="CRI658" s="45"/>
      <c r="CRJ658" s="45"/>
      <c r="CRK658" s="45"/>
      <c r="CRL658" s="45"/>
      <c r="CRM658" s="45"/>
      <c r="CRN658" s="45"/>
      <c r="CRO658" s="45"/>
      <c r="CRP658" s="45"/>
      <c r="CRQ658" s="45"/>
      <c r="CRR658" s="45"/>
      <c r="CRS658" s="45"/>
      <c r="CRT658" s="45"/>
      <c r="CRU658" s="45"/>
      <c r="CRV658" s="45"/>
      <c r="CRW658" s="45"/>
      <c r="CRX658" s="45"/>
      <c r="CRY658" s="45"/>
      <c r="CRZ658" s="45"/>
      <c r="CSA658" s="45"/>
      <c r="CSB658" s="45"/>
      <c r="CSC658" s="45"/>
      <c r="CSD658" s="45"/>
      <c r="CSE658" s="45"/>
      <c r="CSF658" s="45"/>
      <c r="CSG658" s="45"/>
      <c r="CSH658" s="45"/>
      <c r="CSI658" s="45"/>
      <c r="CSJ658" s="45"/>
      <c r="CSK658" s="45"/>
      <c r="CSL658" s="45"/>
      <c r="CSM658" s="45"/>
      <c r="CSN658" s="45"/>
      <c r="CSO658" s="45"/>
      <c r="CSP658" s="45"/>
      <c r="CSQ658" s="45"/>
      <c r="CSR658" s="45"/>
      <c r="CSS658" s="45"/>
      <c r="CST658" s="45"/>
      <c r="CSU658" s="45"/>
      <c r="CSV658" s="45"/>
      <c r="CSW658" s="45"/>
      <c r="CSX658" s="45"/>
      <c r="CSY658" s="45"/>
      <c r="CSZ658" s="45"/>
      <c r="CTA658" s="45"/>
      <c r="CTB658" s="45"/>
      <c r="CTC658" s="45"/>
      <c r="CTD658" s="45"/>
      <c r="CTE658" s="45"/>
      <c r="CTF658" s="45"/>
      <c r="CTG658" s="45"/>
      <c r="CTH658" s="45"/>
      <c r="CTI658" s="45"/>
      <c r="CTJ658" s="45"/>
      <c r="CTK658" s="45"/>
      <c r="CTL658" s="45"/>
      <c r="CTM658" s="45"/>
      <c r="CTN658" s="45"/>
      <c r="CTO658" s="45"/>
      <c r="CTP658" s="45"/>
      <c r="CTQ658" s="45"/>
      <c r="CTR658" s="45"/>
      <c r="CTS658" s="45"/>
      <c r="CTT658" s="45"/>
      <c r="CTU658" s="45"/>
      <c r="CTV658" s="45"/>
      <c r="CTW658" s="45"/>
      <c r="CTX658" s="45"/>
      <c r="CTY658" s="45"/>
      <c r="CTZ658" s="45"/>
      <c r="CUA658" s="45"/>
      <c r="CUB658" s="45"/>
      <c r="CUC658" s="45"/>
      <c r="CUD658" s="45"/>
      <c r="CUE658" s="45"/>
      <c r="CUF658" s="45"/>
      <c r="CUG658" s="45"/>
      <c r="CUH658" s="45"/>
      <c r="CUI658" s="45"/>
      <c r="CUJ658" s="45"/>
      <c r="CUK658" s="45"/>
      <c r="CUL658" s="45"/>
      <c r="CUM658" s="45"/>
      <c r="CUN658" s="45"/>
      <c r="CUO658" s="45"/>
      <c r="CUP658" s="45"/>
      <c r="CUQ658" s="45"/>
      <c r="CUR658" s="45"/>
      <c r="CUS658" s="45"/>
      <c r="CUT658" s="45"/>
      <c r="CUU658" s="45"/>
      <c r="CUV658" s="45"/>
      <c r="CUW658" s="45"/>
      <c r="CUX658" s="45"/>
      <c r="CUY658" s="45"/>
      <c r="CUZ658" s="45"/>
      <c r="CVA658" s="45"/>
      <c r="CVB658" s="45"/>
      <c r="CVC658" s="45"/>
      <c r="CVD658" s="45"/>
      <c r="CVE658" s="45"/>
      <c r="CVF658" s="45"/>
      <c r="CVG658" s="45"/>
      <c r="CVH658" s="45"/>
      <c r="CVI658" s="45"/>
      <c r="CVJ658" s="45"/>
      <c r="CVK658" s="45"/>
      <c r="CVL658" s="45"/>
      <c r="CVM658" s="45"/>
      <c r="CVN658" s="45"/>
      <c r="CVO658" s="45"/>
      <c r="CVP658" s="45"/>
      <c r="CVQ658" s="45"/>
      <c r="CVR658" s="45"/>
      <c r="CVS658" s="45"/>
      <c r="CVT658" s="45"/>
      <c r="CVU658" s="45"/>
      <c r="CVV658" s="45"/>
      <c r="CVW658" s="45"/>
      <c r="CVX658" s="45"/>
      <c r="CVY658" s="45"/>
      <c r="CVZ658" s="45"/>
      <c r="CWA658" s="45"/>
      <c r="CWB658" s="45"/>
      <c r="CWC658" s="45"/>
      <c r="CWD658" s="45"/>
      <c r="CWE658" s="45"/>
      <c r="CWF658" s="45"/>
      <c r="CWG658" s="45"/>
      <c r="CWH658" s="45"/>
      <c r="CWI658" s="45"/>
      <c r="CWJ658" s="45"/>
      <c r="CWK658" s="45"/>
      <c r="CWL658" s="45"/>
      <c r="CWM658" s="45"/>
      <c r="CWN658" s="45"/>
      <c r="CWO658" s="45"/>
      <c r="CWP658" s="45"/>
      <c r="CWQ658" s="45"/>
      <c r="CWR658" s="45"/>
      <c r="CWS658" s="45"/>
      <c r="CWT658" s="45"/>
      <c r="CWU658" s="45"/>
      <c r="CWV658" s="45"/>
      <c r="CWW658" s="45"/>
      <c r="CWX658" s="45"/>
      <c r="CWY658" s="45"/>
      <c r="CWZ658" s="45"/>
      <c r="CXA658" s="45"/>
      <c r="CXB658" s="45"/>
      <c r="CXC658" s="45"/>
      <c r="CXD658" s="45"/>
      <c r="CXE658" s="45"/>
      <c r="CXF658" s="45"/>
      <c r="CXG658" s="45"/>
      <c r="CXH658" s="45"/>
      <c r="CXI658" s="45"/>
      <c r="CXJ658" s="45"/>
      <c r="CXK658" s="45"/>
      <c r="CXL658" s="45"/>
      <c r="CXM658" s="45"/>
      <c r="CXN658" s="45"/>
      <c r="CXO658" s="45"/>
      <c r="CXP658" s="45"/>
      <c r="CXQ658" s="45"/>
      <c r="CXR658" s="45"/>
      <c r="CXS658" s="45"/>
      <c r="CXT658" s="45"/>
      <c r="CXU658" s="45"/>
      <c r="CXV658" s="45"/>
      <c r="CXW658" s="45"/>
      <c r="CXX658" s="45"/>
      <c r="CXY658" s="45"/>
      <c r="CXZ658" s="45"/>
      <c r="CYA658" s="45"/>
      <c r="CYB658" s="45"/>
      <c r="CYC658" s="45"/>
      <c r="CYD658" s="45"/>
      <c r="CYE658" s="45"/>
      <c r="CYF658" s="45"/>
      <c r="CYG658" s="45"/>
      <c r="CYH658" s="45"/>
      <c r="CYI658" s="45"/>
      <c r="CYJ658" s="45"/>
      <c r="CYK658" s="45"/>
      <c r="CYL658" s="45"/>
      <c r="CYM658" s="45"/>
      <c r="CYN658" s="45"/>
      <c r="CYO658" s="45"/>
      <c r="CYP658" s="45"/>
      <c r="CYQ658" s="45"/>
      <c r="CYR658" s="45"/>
      <c r="CYS658" s="45"/>
      <c r="CYT658" s="45"/>
      <c r="CYU658" s="45"/>
      <c r="CYV658" s="45"/>
      <c r="CYW658" s="45"/>
      <c r="CYX658" s="45"/>
      <c r="CYY658" s="45"/>
      <c r="CYZ658" s="45"/>
      <c r="CZA658" s="45"/>
      <c r="CZB658" s="45"/>
      <c r="CZC658" s="45"/>
      <c r="CZD658" s="45"/>
      <c r="CZE658" s="45"/>
      <c r="CZF658" s="45"/>
      <c r="CZG658" s="45"/>
      <c r="CZH658" s="45"/>
      <c r="CZI658" s="45"/>
      <c r="CZJ658" s="45"/>
      <c r="CZK658" s="45"/>
      <c r="CZL658" s="45"/>
      <c r="CZM658" s="45"/>
      <c r="CZN658" s="45"/>
      <c r="CZO658" s="45"/>
      <c r="CZP658" s="45"/>
      <c r="CZQ658" s="45"/>
      <c r="CZR658" s="45"/>
      <c r="CZS658" s="45"/>
      <c r="CZT658" s="45"/>
      <c r="CZU658" s="45"/>
      <c r="CZV658" s="45"/>
      <c r="CZW658" s="45"/>
      <c r="CZX658" s="45"/>
      <c r="CZY658" s="45"/>
      <c r="CZZ658" s="45"/>
      <c r="DAA658" s="45"/>
      <c r="DAB658" s="45"/>
      <c r="DAC658" s="45"/>
      <c r="DAD658" s="45"/>
      <c r="DAE658" s="45"/>
      <c r="DAF658" s="45"/>
      <c r="DAG658" s="45"/>
      <c r="DAH658" s="45"/>
      <c r="DAI658" s="45"/>
      <c r="DAJ658" s="45"/>
      <c r="DAK658" s="45"/>
      <c r="DAL658" s="45"/>
      <c r="DAM658" s="45"/>
      <c r="DAN658" s="45"/>
      <c r="DAO658" s="45"/>
      <c r="DAP658" s="45"/>
      <c r="DAQ658" s="45"/>
      <c r="DAR658" s="45"/>
      <c r="DAS658" s="45"/>
      <c r="DAT658" s="45"/>
      <c r="DAU658" s="45"/>
      <c r="DAV658" s="45"/>
      <c r="DAW658" s="45"/>
      <c r="DAX658" s="45"/>
      <c r="DAY658" s="45"/>
      <c r="DAZ658" s="45"/>
      <c r="DBA658" s="45"/>
      <c r="DBB658" s="45"/>
      <c r="DBC658" s="45"/>
      <c r="DBD658" s="45"/>
      <c r="DBE658" s="45"/>
      <c r="DBF658" s="45"/>
      <c r="DBG658" s="45"/>
      <c r="DBH658" s="45"/>
      <c r="DBI658" s="45"/>
      <c r="DBJ658" s="45"/>
      <c r="DBK658" s="45"/>
      <c r="DBL658" s="45"/>
      <c r="DBM658" s="45"/>
      <c r="DBN658" s="45"/>
      <c r="DBO658" s="45"/>
      <c r="DBP658" s="45"/>
      <c r="DBQ658" s="45"/>
      <c r="DBR658" s="45"/>
      <c r="DBS658" s="45"/>
      <c r="DBT658" s="45"/>
      <c r="DBU658" s="45"/>
      <c r="DBV658" s="45"/>
      <c r="DBW658" s="45"/>
      <c r="DBX658" s="45"/>
      <c r="DBY658" s="45"/>
      <c r="DBZ658" s="45"/>
      <c r="DCA658" s="45"/>
      <c r="DCB658" s="45"/>
      <c r="DCC658" s="45"/>
      <c r="DCD658" s="45"/>
      <c r="DCE658" s="45"/>
      <c r="DCF658" s="45"/>
      <c r="DCG658" s="45"/>
      <c r="DCH658" s="45"/>
      <c r="DCI658" s="45"/>
      <c r="DCJ658" s="45"/>
      <c r="DCK658" s="45"/>
      <c r="DCL658" s="45"/>
      <c r="DCM658" s="45"/>
      <c r="DCN658" s="45"/>
      <c r="DCO658" s="45"/>
      <c r="DCP658" s="45"/>
      <c r="DCQ658" s="45"/>
      <c r="DCR658" s="45"/>
      <c r="DCS658" s="45"/>
      <c r="DCT658" s="45"/>
      <c r="DCU658" s="45"/>
      <c r="DCV658" s="45"/>
      <c r="DCW658" s="45"/>
      <c r="DCX658" s="45"/>
      <c r="DCY658" s="45"/>
      <c r="DCZ658" s="45"/>
      <c r="DDA658" s="45"/>
      <c r="DDB658" s="45"/>
      <c r="DDC658" s="45"/>
      <c r="DDD658" s="45"/>
      <c r="DDE658" s="45"/>
      <c r="DDF658" s="45"/>
      <c r="DDG658" s="45"/>
      <c r="DDH658" s="45"/>
      <c r="DDI658" s="45"/>
      <c r="DDJ658" s="45"/>
      <c r="DDK658" s="45"/>
      <c r="DDL658" s="45"/>
      <c r="DDM658" s="45"/>
      <c r="DDN658" s="45"/>
      <c r="DDO658" s="45"/>
      <c r="DDP658" s="45"/>
      <c r="DDQ658" s="45"/>
      <c r="DDR658" s="45"/>
      <c r="DDS658" s="45"/>
      <c r="DDT658" s="45"/>
      <c r="DDU658" s="45"/>
      <c r="DDV658" s="45"/>
      <c r="DDW658" s="45"/>
      <c r="DDX658" s="45"/>
      <c r="DDY658" s="45"/>
      <c r="DDZ658" s="45"/>
      <c r="DEA658" s="45"/>
      <c r="DEB658" s="45"/>
      <c r="DEC658" s="45"/>
      <c r="DED658" s="45"/>
      <c r="DEE658" s="45"/>
      <c r="DEF658" s="45"/>
      <c r="DEG658" s="45"/>
      <c r="DEH658" s="45"/>
      <c r="DEI658" s="45"/>
      <c r="DEJ658" s="45"/>
      <c r="DEK658" s="45"/>
      <c r="DEL658" s="45"/>
      <c r="DEM658" s="45"/>
      <c r="DEN658" s="45"/>
      <c r="DEO658" s="45"/>
      <c r="DEP658" s="45"/>
      <c r="DEQ658" s="45"/>
      <c r="DER658" s="45"/>
      <c r="DES658" s="45"/>
      <c r="DET658" s="45"/>
      <c r="DEU658" s="45"/>
      <c r="DEV658" s="45"/>
      <c r="DEW658" s="45"/>
      <c r="DEX658" s="45"/>
      <c r="DEY658" s="45"/>
      <c r="DEZ658" s="45"/>
      <c r="DFA658" s="45"/>
      <c r="DFB658" s="45"/>
      <c r="DFC658" s="45"/>
      <c r="DFD658" s="45"/>
      <c r="DFE658" s="45"/>
      <c r="DFF658" s="45"/>
      <c r="DFG658" s="45"/>
      <c r="DFH658" s="45"/>
      <c r="DFI658" s="45"/>
      <c r="DFJ658" s="45"/>
      <c r="DFK658" s="45"/>
      <c r="DFL658" s="45"/>
      <c r="DFM658" s="45"/>
      <c r="DFN658" s="45"/>
      <c r="DFO658" s="45"/>
      <c r="DFP658" s="45"/>
      <c r="DFQ658" s="45"/>
      <c r="DFR658" s="45"/>
      <c r="DFS658" s="45"/>
      <c r="DFT658" s="45"/>
      <c r="DFU658" s="45"/>
      <c r="DFV658" s="45"/>
      <c r="DFW658" s="45"/>
      <c r="DFX658" s="45"/>
      <c r="DFY658" s="45"/>
      <c r="DFZ658" s="45"/>
      <c r="DGA658" s="45"/>
      <c r="DGB658" s="45"/>
      <c r="DGC658" s="45"/>
      <c r="DGD658" s="45"/>
      <c r="DGE658" s="45"/>
      <c r="DGF658" s="45"/>
      <c r="DGG658" s="45"/>
      <c r="DGH658" s="45"/>
      <c r="DGI658" s="45"/>
      <c r="DGJ658" s="45"/>
      <c r="DGK658" s="45"/>
      <c r="DGL658" s="45"/>
      <c r="DGM658" s="45"/>
      <c r="DGN658" s="45"/>
      <c r="DGO658" s="45"/>
      <c r="DGP658" s="45"/>
      <c r="DGQ658" s="45"/>
      <c r="DGR658" s="45"/>
      <c r="DGS658" s="45"/>
      <c r="DGT658" s="45"/>
      <c r="DGU658" s="45"/>
      <c r="DGV658" s="45"/>
      <c r="DGW658" s="45"/>
      <c r="DGX658" s="45"/>
      <c r="DGY658" s="45"/>
      <c r="DGZ658" s="45"/>
      <c r="DHA658" s="45"/>
      <c r="DHB658" s="45"/>
      <c r="DHC658" s="45"/>
      <c r="DHD658" s="45"/>
      <c r="DHE658" s="45"/>
      <c r="DHF658" s="45"/>
      <c r="DHG658" s="45"/>
      <c r="DHH658" s="45"/>
      <c r="DHI658" s="45"/>
      <c r="DHJ658" s="45"/>
      <c r="DHK658" s="45"/>
      <c r="DHL658" s="45"/>
      <c r="DHM658" s="45"/>
      <c r="DHN658" s="45"/>
      <c r="DHO658" s="45"/>
      <c r="DHP658" s="45"/>
      <c r="DHQ658" s="45"/>
      <c r="DHR658" s="45"/>
      <c r="DHS658" s="45"/>
      <c r="DHT658" s="45"/>
      <c r="DHU658" s="45"/>
      <c r="DHV658" s="45"/>
      <c r="DHW658" s="45"/>
      <c r="DHX658" s="45"/>
      <c r="DHY658" s="45"/>
      <c r="DHZ658" s="45"/>
      <c r="DIA658" s="45"/>
      <c r="DIB658" s="45"/>
      <c r="DIC658" s="45"/>
      <c r="DID658" s="45"/>
      <c r="DIE658" s="45"/>
      <c r="DIF658" s="45"/>
      <c r="DIG658" s="45"/>
      <c r="DIH658" s="45"/>
      <c r="DII658" s="45"/>
      <c r="DIJ658" s="45"/>
      <c r="DIK658" s="45"/>
      <c r="DIL658" s="45"/>
      <c r="DIM658" s="45"/>
      <c r="DIN658" s="45"/>
      <c r="DIO658" s="45"/>
      <c r="DIP658" s="45"/>
      <c r="DIQ658" s="45"/>
      <c r="DIR658" s="45"/>
      <c r="DIS658" s="45"/>
      <c r="DIT658" s="45"/>
      <c r="DIU658" s="45"/>
      <c r="DIV658" s="45"/>
      <c r="DIW658" s="45"/>
      <c r="DIX658" s="45"/>
      <c r="DIY658" s="45"/>
      <c r="DIZ658" s="45"/>
      <c r="DJA658" s="45"/>
      <c r="DJB658" s="45"/>
      <c r="DJC658" s="45"/>
      <c r="DJD658" s="45"/>
      <c r="DJE658" s="45"/>
      <c r="DJF658" s="45"/>
      <c r="DJG658" s="45"/>
      <c r="DJH658" s="45"/>
      <c r="DJI658" s="45"/>
      <c r="DJJ658" s="45"/>
      <c r="DJK658" s="45"/>
      <c r="DJL658" s="45"/>
      <c r="DJM658" s="45"/>
      <c r="DJN658" s="45"/>
      <c r="DJO658" s="45"/>
      <c r="DJP658" s="45"/>
      <c r="DJQ658" s="45"/>
      <c r="DJR658" s="45"/>
      <c r="DJS658" s="45"/>
      <c r="DJT658" s="45"/>
      <c r="DJU658" s="45"/>
      <c r="DJV658" s="45"/>
      <c r="DJW658" s="45"/>
      <c r="DJX658" s="45"/>
      <c r="DJY658" s="45"/>
      <c r="DJZ658" s="45"/>
      <c r="DKA658" s="45"/>
      <c r="DKB658" s="45"/>
      <c r="DKC658" s="45"/>
      <c r="DKD658" s="45"/>
      <c r="DKE658" s="45"/>
      <c r="DKF658" s="45"/>
      <c r="DKG658" s="45"/>
      <c r="DKH658" s="45"/>
      <c r="DKI658" s="45"/>
      <c r="DKJ658" s="45"/>
      <c r="DKK658" s="45"/>
      <c r="DKL658" s="45"/>
      <c r="DKM658" s="45"/>
      <c r="DKN658" s="45"/>
      <c r="DKO658" s="45"/>
      <c r="DKP658" s="45"/>
      <c r="DKQ658" s="45"/>
      <c r="DKR658" s="45"/>
      <c r="DKS658" s="45"/>
      <c r="DKT658" s="45"/>
      <c r="DKU658" s="45"/>
      <c r="DKV658" s="45"/>
      <c r="DKW658" s="45"/>
      <c r="DKX658" s="45"/>
      <c r="DKY658" s="45"/>
      <c r="DKZ658" s="45"/>
      <c r="DLA658" s="45"/>
      <c r="DLB658" s="45"/>
      <c r="DLC658" s="45"/>
      <c r="DLD658" s="45"/>
      <c r="DLE658" s="45"/>
      <c r="DLF658" s="45"/>
      <c r="DLG658" s="45"/>
      <c r="DLH658" s="45"/>
      <c r="DLI658" s="45"/>
      <c r="DLJ658" s="45"/>
      <c r="DLK658" s="45"/>
      <c r="DLL658" s="45"/>
      <c r="DLM658" s="45"/>
      <c r="DLN658" s="45"/>
      <c r="DLO658" s="45"/>
      <c r="DLP658" s="45"/>
      <c r="DLQ658" s="45"/>
      <c r="DLR658" s="45"/>
      <c r="DLS658" s="45"/>
      <c r="DLT658" s="45"/>
      <c r="DLU658" s="45"/>
      <c r="DLV658" s="45"/>
      <c r="DLW658" s="45"/>
      <c r="DLX658" s="45"/>
      <c r="DLY658" s="45"/>
      <c r="DLZ658" s="45"/>
      <c r="DMA658" s="45"/>
      <c r="DMB658" s="45"/>
      <c r="DMC658" s="45"/>
      <c r="DMD658" s="45"/>
      <c r="DME658" s="45"/>
      <c r="DMF658" s="45"/>
      <c r="DMG658" s="45"/>
      <c r="DMH658" s="45"/>
      <c r="DMI658" s="45"/>
      <c r="DMJ658" s="45"/>
      <c r="DMK658" s="45"/>
      <c r="DML658" s="45"/>
      <c r="DMM658" s="45"/>
      <c r="DMN658" s="45"/>
      <c r="DMO658" s="45"/>
      <c r="DMP658" s="45"/>
      <c r="DMQ658" s="45"/>
      <c r="DMR658" s="45"/>
      <c r="DMS658" s="45"/>
      <c r="DMT658" s="45"/>
      <c r="DMU658" s="45"/>
      <c r="DMV658" s="45"/>
      <c r="DMW658" s="45"/>
      <c r="DMX658" s="45"/>
      <c r="DMY658" s="45"/>
      <c r="DMZ658" s="45"/>
      <c r="DNA658" s="45"/>
      <c r="DNB658" s="45"/>
      <c r="DNC658" s="45"/>
      <c r="DND658" s="45"/>
      <c r="DNE658" s="45"/>
      <c r="DNF658" s="45"/>
      <c r="DNG658" s="45"/>
      <c r="DNH658" s="45"/>
      <c r="DNI658" s="45"/>
      <c r="DNJ658" s="45"/>
      <c r="DNK658" s="45"/>
      <c r="DNL658" s="45"/>
      <c r="DNM658" s="45"/>
      <c r="DNN658" s="45"/>
      <c r="DNO658" s="45"/>
      <c r="DNP658" s="45"/>
      <c r="DNQ658" s="45"/>
      <c r="DNR658" s="45"/>
      <c r="DNS658" s="45"/>
      <c r="DNT658" s="45"/>
      <c r="DNU658" s="45"/>
      <c r="DNV658" s="45"/>
      <c r="DNW658" s="45"/>
      <c r="DNX658" s="45"/>
      <c r="DNY658" s="45"/>
      <c r="DNZ658" s="45"/>
      <c r="DOA658" s="45"/>
      <c r="DOB658" s="45"/>
      <c r="DOC658" s="45"/>
      <c r="DOD658" s="45"/>
      <c r="DOE658" s="45"/>
      <c r="DOF658" s="45"/>
      <c r="DOG658" s="45"/>
      <c r="DOH658" s="45"/>
      <c r="DOI658" s="45"/>
      <c r="DOJ658" s="45"/>
      <c r="DOK658" s="45"/>
      <c r="DOL658" s="45"/>
      <c r="DOM658" s="45"/>
      <c r="DON658" s="45"/>
      <c r="DOO658" s="45"/>
      <c r="DOP658" s="45"/>
      <c r="DOQ658" s="45"/>
      <c r="DOR658" s="45"/>
      <c r="DOS658" s="45"/>
      <c r="DOT658" s="45"/>
      <c r="DOU658" s="45"/>
      <c r="DOV658" s="45"/>
      <c r="DOW658" s="45"/>
      <c r="DOX658" s="45"/>
      <c r="DOY658" s="45"/>
      <c r="DOZ658" s="45"/>
      <c r="DPA658" s="45"/>
      <c r="DPB658" s="45"/>
      <c r="DPC658" s="45"/>
      <c r="DPD658" s="45"/>
      <c r="DPE658" s="45"/>
      <c r="DPF658" s="45"/>
      <c r="DPG658" s="45"/>
      <c r="DPH658" s="45"/>
      <c r="DPI658" s="45"/>
      <c r="DPJ658" s="45"/>
      <c r="DPK658" s="45"/>
      <c r="DPL658" s="45"/>
      <c r="DPM658" s="45"/>
      <c r="DPN658" s="45"/>
      <c r="DPO658" s="45"/>
      <c r="DPP658" s="45"/>
      <c r="DPQ658" s="45"/>
      <c r="DPR658" s="45"/>
      <c r="DPS658" s="45"/>
      <c r="DPT658" s="45"/>
      <c r="DPU658" s="45"/>
      <c r="DPV658" s="45"/>
      <c r="DPW658" s="45"/>
      <c r="DPX658" s="45"/>
      <c r="DPY658" s="45"/>
      <c r="DPZ658" s="45"/>
      <c r="DQA658" s="45"/>
      <c r="DQB658" s="45"/>
      <c r="DQC658" s="45"/>
      <c r="DQD658" s="45"/>
      <c r="DQE658" s="45"/>
      <c r="DQF658" s="45"/>
      <c r="DQG658" s="45"/>
      <c r="DQH658" s="45"/>
      <c r="DQI658" s="45"/>
      <c r="DQJ658" s="45"/>
      <c r="DQK658" s="45"/>
      <c r="DQL658" s="45"/>
      <c r="DQM658" s="45"/>
      <c r="DQN658" s="45"/>
      <c r="DQO658" s="45"/>
      <c r="DQP658" s="45"/>
      <c r="DQQ658" s="45"/>
      <c r="DQR658" s="45"/>
      <c r="DQS658" s="45"/>
      <c r="DQT658" s="45"/>
      <c r="DQU658" s="45"/>
      <c r="DQV658" s="45"/>
      <c r="DQW658" s="45"/>
      <c r="DQX658" s="45"/>
      <c r="DQY658" s="45"/>
      <c r="DQZ658" s="45"/>
      <c r="DRA658" s="45"/>
      <c r="DRB658" s="45"/>
      <c r="DRC658" s="45"/>
      <c r="DRD658" s="45"/>
      <c r="DRE658" s="45"/>
      <c r="DRF658" s="45"/>
      <c r="DRG658" s="45"/>
      <c r="DRH658" s="45"/>
      <c r="DRI658" s="45"/>
      <c r="DRJ658" s="45"/>
      <c r="DRK658" s="45"/>
      <c r="DRL658" s="45"/>
      <c r="DRM658" s="45"/>
      <c r="DRN658" s="45"/>
      <c r="DRO658" s="45"/>
      <c r="DRP658" s="45"/>
      <c r="DRQ658" s="45"/>
      <c r="DRR658" s="45"/>
      <c r="DRS658" s="45"/>
      <c r="DRT658" s="45"/>
      <c r="DRU658" s="45"/>
      <c r="DRV658" s="45"/>
      <c r="DRW658" s="45"/>
      <c r="DRX658" s="45"/>
      <c r="DRY658" s="45"/>
      <c r="DRZ658" s="45"/>
      <c r="DSA658" s="45"/>
      <c r="DSB658" s="45"/>
      <c r="DSC658" s="45"/>
      <c r="DSD658" s="45"/>
      <c r="DSE658" s="45"/>
      <c r="DSF658" s="45"/>
      <c r="DSG658" s="45"/>
      <c r="DSH658" s="45"/>
      <c r="DSI658" s="45"/>
      <c r="DSJ658" s="45"/>
      <c r="DSK658" s="45"/>
      <c r="DSL658" s="45"/>
      <c r="DSM658" s="45"/>
      <c r="DSN658" s="45"/>
      <c r="DSO658" s="45"/>
      <c r="DSP658" s="45"/>
      <c r="DSQ658" s="45"/>
      <c r="DSR658" s="45"/>
      <c r="DSS658" s="45"/>
      <c r="DST658" s="45"/>
      <c r="DSU658" s="45"/>
      <c r="DSV658" s="45"/>
      <c r="DSW658" s="45"/>
      <c r="DSX658" s="45"/>
      <c r="DSY658" s="45"/>
      <c r="DSZ658" s="45"/>
      <c r="DTA658" s="45"/>
      <c r="DTB658" s="45"/>
      <c r="DTC658" s="45"/>
      <c r="DTD658" s="45"/>
      <c r="DTE658" s="45"/>
      <c r="DTF658" s="45"/>
      <c r="DTG658" s="45"/>
      <c r="DTH658" s="45"/>
      <c r="DTI658" s="45"/>
      <c r="DTJ658" s="45"/>
      <c r="DTK658" s="45"/>
      <c r="DTL658" s="45"/>
      <c r="DTM658" s="45"/>
      <c r="DTN658" s="45"/>
      <c r="DTO658" s="45"/>
      <c r="DTP658" s="45"/>
      <c r="DTQ658" s="45"/>
      <c r="DTR658" s="45"/>
      <c r="DTS658" s="45"/>
      <c r="DTT658" s="45"/>
      <c r="DTU658" s="45"/>
      <c r="DTV658" s="45"/>
      <c r="DTW658" s="45"/>
      <c r="DTX658" s="45"/>
      <c r="DTY658" s="45"/>
      <c r="DTZ658" s="45"/>
      <c r="DUA658" s="45"/>
      <c r="DUB658" s="45"/>
      <c r="DUC658" s="45"/>
      <c r="DUD658" s="45"/>
      <c r="DUE658" s="45"/>
      <c r="DUF658" s="45"/>
      <c r="DUG658" s="45"/>
      <c r="DUH658" s="45"/>
      <c r="DUI658" s="45"/>
      <c r="DUJ658" s="45"/>
      <c r="DUK658" s="45"/>
      <c r="DUL658" s="45"/>
      <c r="DUM658" s="45"/>
      <c r="DUN658" s="45"/>
      <c r="DUO658" s="45"/>
      <c r="DUP658" s="45"/>
      <c r="DUQ658" s="45"/>
      <c r="DUR658" s="45"/>
      <c r="DUS658" s="45"/>
      <c r="DUT658" s="45"/>
      <c r="DUU658" s="45"/>
      <c r="DUV658" s="45"/>
      <c r="DUW658" s="45"/>
      <c r="DUX658" s="45"/>
      <c r="DUY658" s="45"/>
      <c r="DUZ658" s="45"/>
      <c r="DVA658" s="45"/>
      <c r="DVB658" s="45"/>
      <c r="DVC658" s="45"/>
      <c r="DVD658" s="45"/>
      <c r="DVE658" s="45"/>
      <c r="DVF658" s="45"/>
      <c r="DVG658" s="45"/>
      <c r="DVH658" s="45"/>
      <c r="DVI658" s="45"/>
      <c r="DVJ658" s="45"/>
      <c r="DVK658" s="45"/>
      <c r="DVL658" s="45"/>
      <c r="DVM658" s="45"/>
      <c r="DVN658" s="45"/>
      <c r="DVO658" s="45"/>
      <c r="DVP658" s="45"/>
      <c r="DVQ658" s="45"/>
      <c r="DVR658" s="45"/>
      <c r="DVS658" s="45"/>
      <c r="DVT658" s="45"/>
      <c r="DVU658" s="45"/>
      <c r="DVV658" s="45"/>
      <c r="DVW658" s="45"/>
      <c r="DVX658" s="45"/>
      <c r="DVY658" s="45"/>
      <c r="DVZ658" s="45"/>
      <c r="DWA658" s="45"/>
      <c r="DWB658" s="45"/>
      <c r="DWC658" s="45"/>
      <c r="DWD658" s="45"/>
      <c r="DWE658" s="45"/>
      <c r="DWF658" s="45"/>
      <c r="DWG658" s="45"/>
      <c r="DWH658" s="45"/>
      <c r="DWI658" s="45"/>
      <c r="DWJ658" s="45"/>
      <c r="DWK658" s="45"/>
      <c r="DWL658" s="45"/>
      <c r="DWM658" s="45"/>
      <c r="DWN658" s="45"/>
      <c r="DWO658" s="45"/>
      <c r="DWP658" s="45"/>
      <c r="DWQ658" s="45"/>
      <c r="DWR658" s="45"/>
      <c r="DWS658" s="45"/>
      <c r="DWT658" s="45"/>
      <c r="DWU658" s="45"/>
      <c r="DWV658" s="45"/>
      <c r="DWW658" s="45"/>
      <c r="DWX658" s="45"/>
      <c r="DWY658" s="45"/>
      <c r="DWZ658" s="45"/>
      <c r="DXA658" s="45"/>
      <c r="DXB658" s="45"/>
      <c r="DXC658" s="45"/>
      <c r="DXD658" s="45"/>
      <c r="DXE658" s="45"/>
      <c r="DXF658" s="45"/>
      <c r="DXG658" s="45"/>
      <c r="DXH658" s="45"/>
      <c r="DXI658" s="45"/>
      <c r="DXJ658" s="45"/>
      <c r="DXK658" s="45"/>
      <c r="DXL658" s="45"/>
      <c r="DXM658" s="45"/>
      <c r="DXN658" s="45"/>
      <c r="DXO658" s="45"/>
      <c r="DXP658" s="45"/>
      <c r="DXQ658" s="45"/>
      <c r="DXR658" s="45"/>
      <c r="DXS658" s="45"/>
      <c r="DXT658" s="45"/>
      <c r="DXU658" s="45"/>
      <c r="DXV658" s="45"/>
      <c r="DXW658" s="45"/>
      <c r="DXX658" s="45"/>
      <c r="DXY658" s="45"/>
      <c r="DXZ658" s="45"/>
      <c r="DYA658" s="45"/>
      <c r="DYB658" s="45"/>
      <c r="DYC658" s="45"/>
      <c r="DYD658" s="45"/>
      <c r="DYE658" s="45"/>
      <c r="DYF658" s="45"/>
      <c r="DYG658" s="45"/>
      <c r="DYH658" s="45"/>
      <c r="DYI658" s="45"/>
      <c r="DYJ658" s="45"/>
      <c r="DYK658" s="45"/>
      <c r="DYL658" s="45"/>
      <c r="DYM658" s="45"/>
      <c r="DYN658" s="45"/>
      <c r="DYO658" s="45"/>
      <c r="DYP658" s="45"/>
      <c r="DYQ658" s="45"/>
      <c r="DYR658" s="45"/>
      <c r="DYS658" s="45"/>
      <c r="DYT658" s="45"/>
      <c r="DYU658" s="45"/>
      <c r="DYV658" s="45"/>
      <c r="DYW658" s="45"/>
      <c r="DYX658" s="45"/>
      <c r="DYY658" s="45"/>
      <c r="DYZ658" s="45"/>
      <c r="DZA658" s="45"/>
      <c r="DZB658" s="45"/>
      <c r="DZC658" s="45"/>
      <c r="DZD658" s="45"/>
      <c r="DZE658" s="45"/>
      <c r="DZF658" s="45"/>
      <c r="DZG658" s="45"/>
      <c r="DZH658" s="45"/>
      <c r="DZI658" s="45"/>
      <c r="DZJ658" s="45"/>
      <c r="DZK658" s="45"/>
      <c r="DZL658" s="45"/>
      <c r="DZM658" s="45"/>
      <c r="DZN658" s="45"/>
      <c r="DZO658" s="45"/>
      <c r="DZP658" s="45"/>
      <c r="DZQ658" s="45"/>
      <c r="DZR658" s="45"/>
      <c r="DZS658" s="45"/>
      <c r="DZT658" s="45"/>
      <c r="DZU658" s="45"/>
      <c r="DZV658" s="45"/>
      <c r="DZW658" s="45"/>
      <c r="DZX658" s="45"/>
      <c r="DZY658" s="45"/>
      <c r="DZZ658" s="45"/>
      <c r="EAA658" s="45"/>
      <c r="EAB658" s="45"/>
      <c r="EAC658" s="45"/>
      <c r="EAD658" s="45"/>
      <c r="EAE658" s="45"/>
      <c r="EAF658" s="45"/>
      <c r="EAG658" s="45"/>
      <c r="EAH658" s="45"/>
      <c r="EAI658" s="45"/>
      <c r="EAJ658" s="45"/>
      <c r="EAK658" s="45"/>
      <c r="EAL658" s="45"/>
      <c r="EAM658" s="45"/>
      <c r="EAN658" s="45"/>
      <c r="EAO658" s="45"/>
      <c r="EAP658" s="45"/>
      <c r="EAQ658" s="45"/>
      <c r="EAR658" s="45"/>
      <c r="EAS658" s="45"/>
      <c r="EAT658" s="45"/>
      <c r="EAU658" s="45"/>
      <c r="EAV658" s="45"/>
      <c r="EAW658" s="45"/>
      <c r="EAX658" s="45"/>
      <c r="EAY658" s="45"/>
      <c r="EAZ658" s="45"/>
      <c r="EBA658" s="45"/>
      <c r="EBB658" s="45"/>
      <c r="EBC658" s="45"/>
      <c r="EBD658" s="45"/>
      <c r="EBE658" s="45"/>
      <c r="EBF658" s="45"/>
      <c r="EBG658" s="45"/>
      <c r="EBH658" s="45"/>
      <c r="EBI658" s="45"/>
      <c r="EBJ658" s="45"/>
      <c r="EBK658" s="45"/>
      <c r="EBL658" s="45"/>
      <c r="EBM658" s="45"/>
      <c r="EBN658" s="45"/>
      <c r="EBO658" s="45"/>
      <c r="EBP658" s="45"/>
      <c r="EBQ658" s="45"/>
      <c r="EBR658" s="45"/>
      <c r="EBS658" s="45"/>
      <c r="EBT658" s="45"/>
      <c r="EBU658" s="45"/>
      <c r="EBV658" s="45"/>
      <c r="EBW658" s="45"/>
      <c r="EBX658" s="45"/>
      <c r="EBY658" s="45"/>
      <c r="EBZ658" s="45"/>
      <c r="ECA658" s="45"/>
      <c r="ECB658" s="45"/>
      <c r="ECC658" s="45"/>
      <c r="ECD658" s="45"/>
      <c r="ECE658" s="45"/>
      <c r="ECF658" s="45"/>
      <c r="ECG658" s="45"/>
      <c r="ECH658" s="45"/>
      <c r="ECI658" s="45"/>
      <c r="ECJ658" s="45"/>
      <c r="ECK658" s="45"/>
      <c r="ECL658" s="45"/>
      <c r="ECM658" s="45"/>
      <c r="ECN658" s="45"/>
      <c r="ECO658" s="45"/>
      <c r="ECP658" s="45"/>
      <c r="ECQ658" s="45"/>
      <c r="ECR658" s="45"/>
      <c r="ECS658" s="45"/>
      <c r="ECT658" s="45"/>
      <c r="ECU658" s="45"/>
      <c r="ECV658" s="45"/>
      <c r="ECW658" s="45"/>
      <c r="ECX658" s="45"/>
      <c r="ECY658" s="45"/>
      <c r="ECZ658" s="45"/>
      <c r="EDA658" s="45"/>
      <c r="EDB658" s="45"/>
      <c r="EDC658" s="45"/>
      <c r="EDD658" s="45"/>
      <c r="EDE658" s="45"/>
      <c r="EDF658" s="45"/>
      <c r="EDG658" s="45"/>
      <c r="EDH658" s="45"/>
      <c r="EDI658" s="45"/>
      <c r="EDJ658" s="45"/>
      <c r="EDK658" s="45"/>
      <c r="EDL658" s="45"/>
      <c r="EDM658" s="45"/>
      <c r="EDN658" s="45"/>
      <c r="EDO658" s="45"/>
      <c r="EDP658" s="45"/>
      <c r="EDQ658" s="45"/>
      <c r="EDR658" s="45"/>
      <c r="EDS658" s="45"/>
      <c r="EDT658" s="45"/>
      <c r="EDU658" s="45"/>
      <c r="EDV658" s="45"/>
      <c r="EDW658" s="45"/>
      <c r="EDX658" s="45"/>
      <c r="EDY658" s="45"/>
      <c r="EDZ658" s="45"/>
      <c r="EEA658" s="45"/>
      <c r="EEB658" s="45"/>
      <c r="EEC658" s="45"/>
      <c r="EED658" s="45"/>
      <c r="EEE658" s="45"/>
      <c r="EEF658" s="45"/>
      <c r="EEG658" s="45"/>
      <c r="EEH658" s="45"/>
      <c r="EEI658" s="45"/>
      <c r="EEJ658" s="45"/>
      <c r="EEK658" s="45"/>
      <c r="EEL658" s="45"/>
      <c r="EEM658" s="45"/>
      <c r="EEN658" s="45"/>
      <c r="EEO658" s="45"/>
      <c r="EEP658" s="45"/>
      <c r="EEQ658" s="45"/>
      <c r="EER658" s="45"/>
      <c r="EES658" s="45"/>
      <c r="EET658" s="45"/>
      <c r="EEU658" s="45"/>
      <c r="EEV658" s="45"/>
      <c r="EEW658" s="45"/>
      <c r="EEX658" s="45"/>
      <c r="EEY658" s="45"/>
      <c r="EEZ658" s="45"/>
      <c r="EFA658" s="45"/>
      <c r="EFB658" s="45"/>
      <c r="EFC658" s="45"/>
      <c r="EFD658" s="45"/>
      <c r="EFE658" s="45"/>
      <c r="EFF658" s="45"/>
      <c r="EFG658" s="45"/>
      <c r="EFH658" s="45"/>
      <c r="EFI658" s="45"/>
      <c r="EFJ658" s="45"/>
      <c r="EFK658" s="45"/>
      <c r="EFL658" s="45"/>
      <c r="EFM658" s="45"/>
      <c r="EFN658" s="45"/>
      <c r="EFO658" s="45"/>
      <c r="EFP658" s="45"/>
      <c r="EFQ658" s="45"/>
      <c r="EFR658" s="45"/>
      <c r="EFS658" s="45"/>
      <c r="EFT658" s="45"/>
      <c r="EFU658" s="45"/>
      <c r="EFV658" s="45"/>
      <c r="EFW658" s="45"/>
      <c r="EFX658" s="45"/>
      <c r="EFY658" s="45"/>
      <c r="EFZ658" s="45"/>
      <c r="EGA658" s="45"/>
      <c r="EGB658" s="45"/>
      <c r="EGC658" s="45"/>
      <c r="EGD658" s="45"/>
      <c r="EGE658" s="45"/>
      <c r="EGF658" s="45"/>
      <c r="EGG658" s="45"/>
      <c r="EGH658" s="45"/>
      <c r="EGI658" s="45"/>
      <c r="EGJ658" s="45"/>
      <c r="EGK658" s="45"/>
      <c r="EGL658" s="45"/>
      <c r="EGM658" s="45"/>
      <c r="EGN658" s="45"/>
      <c r="EGO658" s="45"/>
      <c r="EGP658" s="45"/>
      <c r="EGQ658" s="45"/>
      <c r="EGR658" s="45"/>
      <c r="EGS658" s="45"/>
      <c r="EGT658" s="45"/>
      <c r="EGU658" s="45"/>
      <c r="EGV658" s="45"/>
      <c r="EGW658" s="45"/>
      <c r="EGX658" s="45"/>
      <c r="EGY658" s="45"/>
      <c r="EGZ658" s="45"/>
      <c r="EHA658" s="45"/>
      <c r="EHB658" s="45"/>
      <c r="EHC658" s="45"/>
      <c r="EHD658" s="45"/>
      <c r="EHE658" s="45"/>
      <c r="EHF658" s="45"/>
      <c r="EHG658" s="45"/>
      <c r="EHH658" s="45"/>
      <c r="EHI658" s="45"/>
      <c r="EHJ658" s="45"/>
      <c r="EHK658" s="45"/>
      <c r="EHL658" s="45"/>
      <c r="EHM658" s="45"/>
      <c r="EHN658" s="45"/>
      <c r="EHO658" s="45"/>
      <c r="EHP658" s="45"/>
      <c r="EHQ658" s="45"/>
      <c r="EHR658" s="45"/>
      <c r="EHS658" s="45"/>
      <c r="EHT658" s="45"/>
      <c r="EHU658" s="45"/>
      <c r="EHV658" s="45"/>
      <c r="EHW658" s="45"/>
      <c r="EHX658" s="45"/>
      <c r="EHY658" s="45"/>
      <c r="EHZ658" s="45"/>
      <c r="EIA658" s="45"/>
      <c r="EIB658" s="45"/>
      <c r="EIC658" s="45"/>
      <c r="EID658" s="45"/>
      <c r="EIE658" s="45"/>
      <c r="EIF658" s="45"/>
      <c r="EIG658" s="45"/>
      <c r="EIH658" s="45"/>
      <c r="EII658" s="45"/>
      <c r="EIJ658" s="45"/>
      <c r="EIK658" s="45"/>
      <c r="EIL658" s="45"/>
      <c r="EIM658" s="45"/>
      <c r="EIN658" s="45"/>
      <c r="EIO658" s="45"/>
      <c r="EIP658" s="45"/>
      <c r="EIQ658" s="45"/>
      <c r="EIR658" s="45"/>
      <c r="EIS658" s="45"/>
      <c r="EIT658" s="45"/>
      <c r="EIU658" s="45"/>
      <c r="EIV658" s="45"/>
      <c r="EIW658" s="45"/>
      <c r="EIX658" s="45"/>
      <c r="EIY658" s="45"/>
      <c r="EIZ658" s="45"/>
      <c r="EJA658" s="45"/>
      <c r="EJB658" s="45"/>
      <c r="EJC658" s="45"/>
      <c r="EJD658" s="45"/>
      <c r="EJE658" s="45"/>
      <c r="EJF658" s="45"/>
      <c r="EJG658" s="45"/>
      <c r="EJH658" s="45"/>
      <c r="EJI658" s="45"/>
      <c r="EJJ658" s="45"/>
      <c r="EJK658" s="45"/>
      <c r="EJL658" s="45"/>
      <c r="EJM658" s="45"/>
      <c r="EJN658" s="45"/>
      <c r="EJO658" s="45"/>
      <c r="EJP658" s="45"/>
      <c r="EJQ658" s="45"/>
      <c r="EJR658" s="45"/>
      <c r="EJS658" s="45"/>
      <c r="EJT658" s="45"/>
      <c r="EJU658" s="45"/>
      <c r="EJV658" s="45"/>
      <c r="EJW658" s="45"/>
      <c r="EJX658" s="45"/>
      <c r="EJY658" s="45"/>
      <c r="EJZ658" s="45"/>
      <c r="EKA658" s="45"/>
      <c r="EKB658" s="45"/>
      <c r="EKC658" s="45"/>
      <c r="EKD658" s="45"/>
      <c r="EKE658" s="45"/>
      <c r="EKF658" s="45"/>
      <c r="EKG658" s="45"/>
      <c r="EKH658" s="45"/>
      <c r="EKI658" s="45"/>
      <c r="EKJ658" s="45"/>
      <c r="EKK658" s="45"/>
      <c r="EKL658" s="45"/>
      <c r="EKM658" s="45"/>
      <c r="EKN658" s="45"/>
      <c r="EKO658" s="45"/>
      <c r="EKP658" s="45"/>
      <c r="EKQ658" s="45"/>
      <c r="EKR658" s="45"/>
      <c r="EKS658" s="45"/>
      <c r="EKT658" s="45"/>
      <c r="EKU658" s="45"/>
      <c r="EKV658" s="45"/>
      <c r="EKW658" s="45"/>
      <c r="EKX658" s="45"/>
      <c r="EKY658" s="45"/>
      <c r="EKZ658" s="45"/>
      <c r="ELA658" s="45"/>
      <c r="ELB658" s="45"/>
      <c r="ELC658" s="45"/>
      <c r="ELD658" s="45"/>
      <c r="ELE658" s="45"/>
      <c r="ELF658" s="45"/>
      <c r="ELG658" s="45"/>
      <c r="ELH658" s="45"/>
      <c r="ELI658" s="45"/>
      <c r="ELJ658" s="45"/>
      <c r="ELK658" s="45"/>
      <c r="ELL658" s="45"/>
      <c r="ELM658" s="45"/>
      <c r="ELN658" s="45"/>
      <c r="ELO658" s="45"/>
      <c r="ELP658" s="45"/>
      <c r="ELQ658" s="45"/>
      <c r="ELR658" s="45"/>
      <c r="ELS658" s="45"/>
      <c r="ELT658" s="45"/>
      <c r="ELU658" s="45"/>
      <c r="ELV658" s="45"/>
      <c r="ELW658" s="45"/>
      <c r="ELX658" s="45"/>
      <c r="ELY658" s="45"/>
      <c r="ELZ658" s="45"/>
      <c r="EMA658" s="45"/>
      <c r="EMB658" s="45"/>
      <c r="EMC658" s="45"/>
      <c r="EMD658" s="45"/>
      <c r="EME658" s="45"/>
      <c r="EMF658" s="45"/>
      <c r="EMG658" s="45"/>
      <c r="EMH658" s="45"/>
      <c r="EMI658" s="45"/>
      <c r="EMJ658" s="45"/>
      <c r="EMK658" s="45"/>
      <c r="EML658" s="45"/>
      <c r="EMM658" s="45"/>
      <c r="EMN658" s="45"/>
      <c r="EMO658" s="45"/>
      <c r="EMP658" s="45"/>
      <c r="EMQ658" s="45"/>
      <c r="EMR658" s="45"/>
      <c r="EMS658" s="45"/>
      <c r="EMT658" s="45"/>
      <c r="EMU658" s="45"/>
      <c r="EMV658" s="45"/>
      <c r="EMW658" s="45"/>
      <c r="EMX658" s="45"/>
      <c r="EMY658" s="45"/>
      <c r="EMZ658" s="45"/>
      <c r="ENA658" s="45"/>
      <c r="ENB658" s="45"/>
      <c r="ENC658" s="45"/>
      <c r="END658" s="45"/>
      <c r="ENE658" s="45"/>
      <c r="ENF658" s="45"/>
      <c r="ENG658" s="45"/>
      <c r="ENH658" s="45"/>
      <c r="ENI658" s="45"/>
      <c r="ENJ658" s="45"/>
      <c r="ENK658" s="45"/>
      <c r="ENL658" s="45"/>
      <c r="ENM658" s="45"/>
      <c r="ENN658" s="45"/>
      <c r="ENO658" s="45"/>
      <c r="ENP658" s="45"/>
      <c r="ENQ658" s="45"/>
      <c r="ENR658" s="45"/>
      <c r="ENS658" s="45"/>
      <c r="ENT658" s="45"/>
      <c r="ENU658" s="45"/>
      <c r="ENV658" s="45"/>
      <c r="ENW658" s="45"/>
      <c r="ENX658" s="45"/>
      <c r="ENY658" s="45"/>
      <c r="ENZ658" s="45"/>
      <c r="EOA658" s="45"/>
      <c r="EOB658" s="45"/>
      <c r="EOC658" s="45"/>
      <c r="EOD658" s="45"/>
      <c r="EOE658" s="45"/>
      <c r="EOF658" s="45"/>
      <c r="EOG658" s="45"/>
      <c r="EOH658" s="45"/>
      <c r="EOI658" s="45"/>
      <c r="EOJ658" s="45"/>
      <c r="EOK658" s="45"/>
      <c r="EOL658" s="45"/>
      <c r="EOM658" s="45"/>
      <c r="EON658" s="45"/>
      <c r="EOO658" s="45"/>
      <c r="EOP658" s="45"/>
      <c r="EOQ658" s="45"/>
      <c r="EOR658" s="45"/>
      <c r="EOS658" s="45"/>
      <c r="EOT658" s="45"/>
      <c r="EOU658" s="45"/>
      <c r="EOV658" s="45"/>
      <c r="EOW658" s="45"/>
      <c r="EOX658" s="45"/>
      <c r="EOY658" s="45"/>
      <c r="EOZ658" s="45"/>
      <c r="EPA658" s="45"/>
      <c r="EPB658" s="45"/>
      <c r="EPC658" s="45"/>
      <c r="EPD658" s="45"/>
      <c r="EPE658" s="45"/>
      <c r="EPF658" s="45"/>
      <c r="EPG658" s="45"/>
      <c r="EPH658" s="45"/>
      <c r="EPI658" s="45"/>
      <c r="EPJ658" s="45"/>
      <c r="EPK658" s="45"/>
      <c r="EPL658" s="45"/>
      <c r="EPM658" s="45"/>
      <c r="EPN658" s="45"/>
      <c r="EPO658" s="45"/>
      <c r="EPP658" s="45"/>
      <c r="EPQ658" s="45"/>
      <c r="EPR658" s="45"/>
      <c r="EPS658" s="45"/>
      <c r="EPT658" s="45"/>
      <c r="EPU658" s="45"/>
      <c r="EPV658" s="45"/>
      <c r="EPW658" s="45"/>
      <c r="EPX658" s="45"/>
      <c r="EPY658" s="45"/>
      <c r="EPZ658" s="45"/>
      <c r="EQA658" s="45"/>
      <c r="EQB658" s="45"/>
      <c r="EQC658" s="45"/>
      <c r="EQD658" s="45"/>
      <c r="EQE658" s="45"/>
      <c r="EQF658" s="45"/>
      <c r="EQG658" s="45"/>
      <c r="EQH658" s="45"/>
      <c r="EQI658" s="45"/>
      <c r="EQJ658" s="45"/>
      <c r="EQK658" s="45"/>
      <c r="EQL658" s="45"/>
      <c r="EQM658" s="45"/>
      <c r="EQN658" s="45"/>
      <c r="EQO658" s="45"/>
      <c r="EQP658" s="45"/>
      <c r="EQQ658" s="45"/>
      <c r="EQR658" s="45"/>
      <c r="EQS658" s="45"/>
      <c r="EQT658" s="45"/>
      <c r="EQU658" s="45"/>
      <c r="EQV658" s="45"/>
      <c r="EQW658" s="45"/>
      <c r="EQX658" s="45"/>
      <c r="EQY658" s="45"/>
      <c r="EQZ658" s="45"/>
      <c r="ERA658" s="45"/>
      <c r="ERB658" s="45"/>
      <c r="ERC658" s="45"/>
      <c r="ERD658" s="45"/>
      <c r="ERE658" s="45"/>
      <c r="ERF658" s="45"/>
      <c r="ERG658" s="45"/>
      <c r="ERH658" s="45"/>
      <c r="ERI658" s="45"/>
      <c r="ERJ658" s="45"/>
      <c r="ERK658" s="45"/>
      <c r="ERL658" s="45"/>
      <c r="ERM658" s="45"/>
      <c r="ERN658" s="45"/>
      <c r="ERO658" s="45"/>
      <c r="ERP658" s="45"/>
      <c r="ERQ658" s="45"/>
      <c r="ERR658" s="45"/>
      <c r="ERS658" s="45"/>
      <c r="ERT658" s="45"/>
      <c r="ERU658" s="45"/>
      <c r="ERV658" s="45"/>
      <c r="ERW658" s="45"/>
      <c r="ERX658" s="45"/>
      <c r="ERY658" s="45"/>
      <c r="ERZ658" s="45"/>
      <c r="ESA658" s="45"/>
      <c r="ESB658" s="45"/>
      <c r="ESC658" s="45"/>
      <c r="ESD658" s="45"/>
      <c r="ESE658" s="45"/>
      <c r="ESF658" s="45"/>
      <c r="ESG658" s="45"/>
      <c r="ESH658" s="45"/>
      <c r="ESI658" s="45"/>
      <c r="ESJ658" s="45"/>
      <c r="ESK658" s="45"/>
      <c r="ESL658" s="45"/>
      <c r="ESM658" s="45"/>
      <c r="ESN658" s="45"/>
      <c r="ESO658" s="45"/>
      <c r="ESP658" s="45"/>
      <c r="ESQ658" s="45"/>
      <c r="ESR658" s="45"/>
      <c r="ESS658" s="45"/>
      <c r="EST658" s="45"/>
      <c r="ESU658" s="45"/>
      <c r="ESV658" s="45"/>
      <c r="ESW658" s="45"/>
      <c r="ESX658" s="45"/>
      <c r="ESY658" s="45"/>
      <c r="ESZ658" s="45"/>
      <c r="ETA658" s="45"/>
      <c r="ETB658" s="45"/>
      <c r="ETC658" s="45"/>
      <c r="ETD658" s="45"/>
      <c r="ETE658" s="45"/>
      <c r="ETF658" s="45"/>
      <c r="ETG658" s="45"/>
      <c r="ETH658" s="45"/>
      <c r="ETI658" s="45"/>
      <c r="ETJ658" s="45"/>
      <c r="ETK658" s="45"/>
      <c r="ETL658" s="45"/>
      <c r="ETM658" s="45"/>
      <c r="ETN658" s="45"/>
      <c r="ETO658" s="45"/>
      <c r="ETP658" s="45"/>
      <c r="ETQ658" s="45"/>
      <c r="ETR658" s="45"/>
      <c r="ETS658" s="45"/>
      <c r="ETT658" s="45"/>
      <c r="ETU658" s="45"/>
      <c r="ETV658" s="45"/>
      <c r="ETW658" s="45"/>
      <c r="ETX658" s="45"/>
      <c r="ETY658" s="45"/>
      <c r="ETZ658" s="45"/>
      <c r="EUA658" s="45"/>
      <c r="EUB658" s="45"/>
      <c r="EUC658" s="45"/>
      <c r="EUD658" s="45"/>
      <c r="EUE658" s="45"/>
      <c r="EUF658" s="45"/>
      <c r="EUG658" s="45"/>
      <c r="EUH658" s="45"/>
      <c r="EUI658" s="45"/>
      <c r="EUJ658" s="45"/>
      <c r="EUK658" s="45"/>
      <c r="EUL658" s="45"/>
      <c r="EUM658" s="45"/>
      <c r="EUN658" s="45"/>
      <c r="EUO658" s="45"/>
      <c r="EUP658" s="45"/>
      <c r="EUQ658" s="45"/>
      <c r="EUR658" s="45"/>
      <c r="EUS658" s="45"/>
      <c r="EUT658" s="45"/>
      <c r="EUU658" s="45"/>
      <c r="EUV658" s="45"/>
      <c r="EUW658" s="45"/>
      <c r="EUX658" s="45"/>
      <c r="EUY658" s="45"/>
      <c r="EUZ658" s="45"/>
      <c r="EVA658" s="45"/>
      <c r="EVB658" s="45"/>
      <c r="EVC658" s="45"/>
      <c r="EVD658" s="45"/>
      <c r="EVE658" s="45"/>
      <c r="EVF658" s="45"/>
      <c r="EVG658" s="45"/>
      <c r="EVH658" s="45"/>
      <c r="EVI658" s="45"/>
      <c r="EVJ658" s="45"/>
      <c r="EVK658" s="45"/>
      <c r="EVL658" s="45"/>
      <c r="EVM658" s="45"/>
      <c r="EVN658" s="45"/>
      <c r="EVO658" s="45"/>
      <c r="EVP658" s="45"/>
      <c r="EVQ658" s="45"/>
      <c r="EVR658" s="45"/>
      <c r="EVS658" s="45"/>
      <c r="EVT658" s="45"/>
      <c r="EVU658" s="45"/>
      <c r="EVV658" s="45"/>
      <c r="EVW658" s="45"/>
      <c r="EVX658" s="45"/>
      <c r="EVY658" s="45"/>
      <c r="EVZ658" s="45"/>
      <c r="EWA658" s="45"/>
      <c r="EWB658" s="45"/>
      <c r="EWC658" s="45"/>
      <c r="EWD658" s="45"/>
      <c r="EWE658" s="45"/>
      <c r="EWF658" s="45"/>
      <c r="EWG658" s="45"/>
      <c r="EWH658" s="45"/>
      <c r="EWI658" s="45"/>
      <c r="EWJ658" s="45"/>
      <c r="EWK658" s="45"/>
      <c r="EWL658" s="45"/>
      <c r="EWM658" s="45"/>
      <c r="EWN658" s="45"/>
      <c r="EWO658" s="45"/>
      <c r="EWP658" s="45"/>
      <c r="EWQ658" s="45"/>
      <c r="EWR658" s="45"/>
      <c r="EWS658" s="45"/>
      <c r="EWT658" s="45"/>
      <c r="EWU658" s="45"/>
      <c r="EWV658" s="45"/>
      <c r="EWW658" s="45"/>
      <c r="EWX658" s="45"/>
      <c r="EWY658" s="45"/>
      <c r="EWZ658" s="45"/>
      <c r="EXA658" s="45"/>
      <c r="EXB658" s="45"/>
      <c r="EXC658" s="45"/>
      <c r="EXD658" s="45"/>
      <c r="EXE658" s="45"/>
      <c r="EXF658" s="45"/>
      <c r="EXG658" s="45"/>
      <c r="EXH658" s="45"/>
      <c r="EXI658" s="45"/>
      <c r="EXJ658" s="45"/>
      <c r="EXK658" s="45"/>
      <c r="EXL658" s="45"/>
      <c r="EXM658" s="45"/>
      <c r="EXN658" s="45"/>
      <c r="EXO658" s="45"/>
      <c r="EXP658" s="45"/>
      <c r="EXQ658" s="45"/>
      <c r="EXR658" s="45"/>
      <c r="EXS658" s="45"/>
      <c r="EXT658" s="45"/>
      <c r="EXU658" s="45"/>
      <c r="EXV658" s="45"/>
      <c r="EXW658" s="45"/>
      <c r="EXX658" s="45"/>
      <c r="EXY658" s="45"/>
      <c r="EXZ658" s="45"/>
      <c r="EYA658" s="45"/>
      <c r="EYB658" s="45"/>
      <c r="EYC658" s="45"/>
      <c r="EYD658" s="45"/>
      <c r="EYE658" s="45"/>
      <c r="EYF658" s="45"/>
      <c r="EYG658" s="45"/>
      <c r="EYH658" s="45"/>
      <c r="EYI658" s="45"/>
      <c r="EYJ658" s="45"/>
      <c r="EYK658" s="45"/>
      <c r="EYL658" s="45"/>
      <c r="EYM658" s="45"/>
      <c r="EYN658" s="45"/>
      <c r="EYO658" s="45"/>
      <c r="EYP658" s="45"/>
      <c r="EYQ658" s="45"/>
      <c r="EYR658" s="45"/>
      <c r="EYS658" s="45"/>
      <c r="EYT658" s="45"/>
      <c r="EYU658" s="45"/>
      <c r="EYV658" s="45"/>
      <c r="EYW658" s="45"/>
      <c r="EYX658" s="45"/>
      <c r="EYY658" s="45"/>
      <c r="EYZ658" s="45"/>
      <c r="EZA658" s="45"/>
      <c r="EZB658" s="45"/>
      <c r="EZC658" s="45"/>
      <c r="EZD658" s="45"/>
      <c r="EZE658" s="45"/>
      <c r="EZF658" s="45"/>
      <c r="EZG658" s="45"/>
      <c r="EZH658" s="45"/>
      <c r="EZI658" s="45"/>
      <c r="EZJ658" s="45"/>
      <c r="EZK658" s="45"/>
      <c r="EZL658" s="45"/>
      <c r="EZM658" s="45"/>
      <c r="EZN658" s="45"/>
      <c r="EZO658" s="45"/>
      <c r="EZP658" s="45"/>
      <c r="EZQ658" s="45"/>
      <c r="EZR658" s="45"/>
      <c r="EZS658" s="45"/>
      <c r="EZT658" s="45"/>
      <c r="EZU658" s="45"/>
      <c r="EZV658" s="45"/>
      <c r="EZW658" s="45"/>
      <c r="EZX658" s="45"/>
      <c r="EZY658" s="45"/>
      <c r="EZZ658" s="45"/>
      <c r="FAA658" s="45"/>
      <c r="FAB658" s="45"/>
      <c r="FAC658" s="45"/>
      <c r="FAD658" s="45"/>
      <c r="FAE658" s="45"/>
      <c r="FAF658" s="45"/>
      <c r="FAG658" s="45"/>
      <c r="FAH658" s="45"/>
      <c r="FAI658" s="45"/>
      <c r="FAJ658" s="45"/>
      <c r="FAK658" s="45"/>
      <c r="FAL658" s="45"/>
      <c r="FAM658" s="45"/>
      <c r="FAN658" s="45"/>
      <c r="FAO658" s="45"/>
      <c r="FAP658" s="45"/>
      <c r="FAQ658" s="45"/>
      <c r="FAR658" s="45"/>
      <c r="FAS658" s="45"/>
      <c r="FAT658" s="45"/>
      <c r="FAU658" s="45"/>
      <c r="FAV658" s="45"/>
      <c r="FAW658" s="45"/>
      <c r="FAX658" s="45"/>
      <c r="FAY658" s="45"/>
      <c r="FAZ658" s="45"/>
      <c r="FBA658" s="45"/>
      <c r="FBB658" s="45"/>
      <c r="FBC658" s="45"/>
      <c r="FBD658" s="45"/>
      <c r="FBE658" s="45"/>
      <c r="FBF658" s="45"/>
      <c r="FBG658" s="45"/>
      <c r="FBH658" s="45"/>
      <c r="FBI658" s="45"/>
      <c r="FBJ658" s="45"/>
      <c r="FBK658" s="45"/>
      <c r="FBL658" s="45"/>
      <c r="FBM658" s="45"/>
      <c r="FBN658" s="45"/>
      <c r="FBO658" s="45"/>
      <c r="FBP658" s="45"/>
      <c r="FBQ658" s="45"/>
      <c r="FBR658" s="45"/>
      <c r="FBS658" s="45"/>
      <c r="FBT658" s="45"/>
      <c r="FBU658" s="45"/>
      <c r="FBV658" s="45"/>
      <c r="FBW658" s="45"/>
      <c r="FBX658" s="45"/>
      <c r="FBY658" s="45"/>
      <c r="FBZ658" s="45"/>
      <c r="FCA658" s="45"/>
      <c r="FCB658" s="45"/>
      <c r="FCC658" s="45"/>
      <c r="FCD658" s="45"/>
      <c r="FCE658" s="45"/>
      <c r="FCF658" s="45"/>
      <c r="FCG658" s="45"/>
      <c r="FCH658" s="45"/>
      <c r="FCI658" s="45"/>
      <c r="FCJ658" s="45"/>
      <c r="FCK658" s="45"/>
      <c r="FCL658" s="45"/>
      <c r="FCM658" s="45"/>
      <c r="FCN658" s="45"/>
      <c r="FCO658" s="45"/>
      <c r="FCP658" s="45"/>
      <c r="FCQ658" s="45"/>
      <c r="FCR658" s="45"/>
      <c r="FCS658" s="45"/>
      <c r="FCT658" s="45"/>
      <c r="FCU658" s="45"/>
      <c r="FCV658" s="45"/>
      <c r="FCW658" s="45"/>
      <c r="FCX658" s="45"/>
      <c r="FCY658" s="45"/>
      <c r="FCZ658" s="45"/>
      <c r="FDA658" s="45"/>
      <c r="FDB658" s="45"/>
      <c r="FDC658" s="45"/>
      <c r="FDD658" s="45"/>
      <c r="FDE658" s="45"/>
      <c r="FDF658" s="45"/>
      <c r="FDG658" s="45"/>
      <c r="FDH658" s="45"/>
      <c r="FDI658" s="45"/>
      <c r="FDJ658" s="45"/>
      <c r="FDK658" s="45"/>
      <c r="FDL658" s="45"/>
      <c r="FDM658" s="45"/>
      <c r="FDN658" s="45"/>
      <c r="FDO658" s="45"/>
      <c r="FDP658" s="45"/>
      <c r="FDQ658" s="45"/>
      <c r="FDR658" s="45"/>
      <c r="FDS658" s="45"/>
      <c r="FDT658" s="45"/>
      <c r="FDU658" s="45"/>
      <c r="FDV658" s="45"/>
      <c r="FDW658" s="45"/>
      <c r="FDX658" s="45"/>
      <c r="FDY658" s="45"/>
      <c r="FDZ658" s="45"/>
      <c r="FEA658" s="45"/>
      <c r="FEB658" s="45"/>
      <c r="FEC658" s="45"/>
      <c r="FED658" s="45"/>
      <c r="FEE658" s="45"/>
      <c r="FEF658" s="45"/>
      <c r="FEG658" s="45"/>
      <c r="FEH658" s="45"/>
      <c r="FEI658" s="45"/>
      <c r="FEJ658" s="45"/>
      <c r="FEK658" s="45"/>
      <c r="FEL658" s="45"/>
      <c r="FEM658" s="45"/>
      <c r="FEN658" s="45"/>
      <c r="FEO658" s="45"/>
      <c r="FEP658" s="45"/>
      <c r="FEQ658" s="45"/>
      <c r="FER658" s="45"/>
      <c r="FES658" s="45"/>
      <c r="FET658" s="45"/>
      <c r="FEU658" s="45"/>
      <c r="FEV658" s="45"/>
      <c r="FEW658" s="45"/>
      <c r="FEX658" s="45"/>
      <c r="FEY658" s="45"/>
      <c r="FEZ658" s="45"/>
      <c r="FFA658" s="45"/>
      <c r="FFB658" s="45"/>
      <c r="FFC658" s="45"/>
      <c r="FFD658" s="45"/>
      <c r="FFE658" s="45"/>
      <c r="FFF658" s="45"/>
      <c r="FFG658" s="45"/>
      <c r="FFH658" s="45"/>
      <c r="FFI658" s="45"/>
      <c r="FFJ658" s="45"/>
      <c r="FFK658" s="45"/>
      <c r="FFL658" s="45"/>
      <c r="FFM658" s="45"/>
      <c r="FFN658" s="45"/>
      <c r="FFO658" s="45"/>
      <c r="FFP658" s="45"/>
      <c r="FFQ658" s="45"/>
      <c r="FFR658" s="45"/>
      <c r="FFS658" s="45"/>
      <c r="FFT658" s="45"/>
      <c r="FFU658" s="45"/>
      <c r="FFV658" s="45"/>
      <c r="FFW658" s="45"/>
      <c r="FFX658" s="45"/>
      <c r="FFY658" s="45"/>
      <c r="FFZ658" s="45"/>
      <c r="FGA658" s="45"/>
      <c r="FGB658" s="45"/>
      <c r="FGC658" s="45"/>
      <c r="FGD658" s="45"/>
      <c r="FGE658" s="45"/>
      <c r="FGF658" s="45"/>
      <c r="FGG658" s="45"/>
      <c r="FGH658" s="45"/>
      <c r="FGI658" s="45"/>
      <c r="FGJ658" s="45"/>
      <c r="FGK658" s="45"/>
      <c r="FGL658" s="45"/>
      <c r="FGM658" s="45"/>
      <c r="FGN658" s="45"/>
      <c r="FGO658" s="45"/>
      <c r="FGP658" s="45"/>
      <c r="FGQ658" s="45"/>
      <c r="FGR658" s="45"/>
      <c r="FGS658" s="45"/>
      <c r="FGT658" s="45"/>
      <c r="FGU658" s="45"/>
      <c r="FGV658" s="45"/>
      <c r="FGW658" s="45"/>
      <c r="FGX658" s="45"/>
      <c r="FGY658" s="45"/>
      <c r="FGZ658" s="45"/>
      <c r="FHA658" s="45"/>
      <c r="FHB658" s="45"/>
      <c r="FHC658" s="45"/>
      <c r="FHD658" s="45"/>
      <c r="FHE658" s="45"/>
      <c r="FHF658" s="45"/>
      <c r="FHG658" s="45"/>
      <c r="FHH658" s="45"/>
      <c r="FHI658" s="45"/>
      <c r="FHJ658" s="45"/>
      <c r="FHK658" s="45"/>
      <c r="FHL658" s="45"/>
      <c r="FHM658" s="45"/>
      <c r="FHN658" s="45"/>
      <c r="FHO658" s="45"/>
      <c r="FHP658" s="45"/>
      <c r="FHQ658" s="45"/>
      <c r="FHR658" s="45"/>
      <c r="FHS658" s="45"/>
      <c r="FHT658" s="45"/>
      <c r="FHU658" s="45"/>
      <c r="FHV658" s="45"/>
      <c r="FHW658" s="45"/>
      <c r="FHX658" s="45"/>
      <c r="FHY658" s="45"/>
      <c r="FHZ658" s="45"/>
      <c r="FIA658" s="45"/>
      <c r="FIB658" s="45"/>
      <c r="FIC658" s="45"/>
      <c r="FID658" s="45"/>
      <c r="FIE658" s="45"/>
      <c r="FIF658" s="45"/>
      <c r="FIG658" s="45"/>
      <c r="FIH658" s="45"/>
      <c r="FII658" s="45"/>
      <c r="FIJ658" s="45"/>
      <c r="FIK658" s="45"/>
      <c r="FIL658" s="45"/>
      <c r="FIM658" s="45"/>
      <c r="FIN658" s="45"/>
      <c r="FIO658" s="45"/>
      <c r="FIP658" s="45"/>
      <c r="FIQ658" s="45"/>
      <c r="FIR658" s="45"/>
      <c r="FIS658" s="45"/>
      <c r="FIT658" s="45"/>
      <c r="FIU658" s="45"/>
      <c r="FIV658" s="45"/>
      <c r="FIW658" s="45"/>
      <c r="FIX658" s="45"/>
      <c r="FIY658" s="45"/>
      <c r="FIZ658" s="45"/>
      <c r="FJA658" s="45"/>
      <c r="FJB658" s="45"/>
      <c r="FJC658" s="45"/>
      <c r="FJD658" s="45"/>
      <c r="FJE658" s="45"/>
      <c r="FJF658" s="45"/>
      <c r="FJG658" s="45"/>
      <c r="FJH658" s="45"/>
      <c r="FJI658" s="45"/>
      <c r="FJJ658" s="45"/>
      <c r="FJK658" s="45"/>
      <c r="FJL658" s="45"/>
      <c r="FJM658" s="45"/>
      <c r="FJN658" s="45"/>
      <c r="FJO658" s="45"/>
      <c r="FJP658" s="45"/>
      <c r="FJQ658" s="45"/>
      <c r="FJR658" s="45"/>
      <c r="FJS658" s="45"/>
      <c r="FJT658" s="45"/>
      <c r="FJU658" s="45"/>
      <c r="FJV658" s="45"/>
      <c r="FJW658" s="45"/>
      <c r="FJX658" s="45"/>
      <c r="FJY658" s="45"/>
      <c r="FJZ658" s="45"/>
      <c r="FKA658" s="45"/>
      <c r="FKB658" s="45"/>
      <c r="FKC658" s="45"/>
      <c r="FKD658" s="45"/>
      <c r="FKE658" s="45"/>
      <c r="FKF658" s="45"/>
      <c r="FKG658" s="45"/>
      <c r="FKH658" s="45"/>
      <c r="FKI658" s="45"/>
      <c r="FKJ658" s="45"/>
      <c r="FKK658" s="45"/>
      <c r="FKL658" s="45"/>
      <c r="FKM658" s="45"/>
      <c r="FKN658" s="45"/>
      <c r="FKO658" s="45"/>
      <c r="FKP658" s="45"/>
      <c r="FKQ658" s="45"/>
      <c r="FKR658" s="45"/>
      <c r="FKS658" s="45"/>
    </row>
    <row r="659" spans="1:4361" ht="25.5">
      <c r="A659" s="22"/>
      <c r="B659" s="15"/>
      <c r="C659" s="15" t="s">
        <v>513</v>
      </c>
      <c r="D659" s="15"/>
      <c r="E659" s="81" t="s">
        <v>59</v>
      </c>
      <c r="F659" s="23">
        <v>6071.0460000000003</v>
      </c>
    </row>
    <row r="660" spans="1:4361">
      <c r="A660" s="22"/>
      <c r="B660" s="15"/>
      <c r="C660" s="15" t="s">
        <v>514</v>
      </c>
      <c r="D660" s="15"/>
      <c r="E660" s="147" t="s">
        <v>616</v>
      </c>
      <c r="F660" s="23">
        <v>2257.0460000000003</v>
      </c>
    </row>
    <row r="661" spans="1:4361" ht="42" customHeight="1">
      <c r="A661" s="22"/>
      <c r="B661" s="15"/>
      <c r="C661" s="15" t="s">
        <v>515</v>
      </c>
      <c r="D661" s="15"/>
      <c r="E661" s="128" t="s">
        <v>516</v>
      </c>
      <c r="F661" s="23">
        <v>2257.0460000000003</v>
      </c>
    </row>
    <row r="662" spans="1:4361" ht="25.5">
      <c r="A662" s="22"/>
      <c r="B662" s="15"/>
      <c r="C662" s="15" t="s">
        <v>617</v>
      </c>
      <c r="D662" s="15"/>
      <c r="E662" s="48" t="s">
        <v>60</v>
      </c>
      <c r="F662" s="23">
        <v>1857.046</v>
      </c>
    </row>
    <row r="663" spans="1:4361">
      <c r="A663" s="22"/>
      <c r="B663" s="15"/>
      <c r="C663" s="15"/>
      <c r="D663" s="15" t="s">
        <v>24</v>
      </c>
      <c r="E663" s="25" t="s">
        <v>25</v>
      </c>
      <c r="F663" s="23">
        <v>1857.046</v>
      </c>
    </row>
    <row r="664" spans="1:4361" ht="25.5">
      <c r="A664" s="22"/>
      <c r="B664" s="15"/>
      <c r="C664" s="15" t="s">
        <v>618</v>
      </c>
      <c r="D664" s="15"/>
      <c r="E664" s="48" t="s">
        <v>61</v>
      </c>
      <c r="F664" s="23">
        <v>400</v>
      </c>
    </row>
    <row r="665" spans="1:4361">
      <c r="A665" s="22"/>
      <c r="B665" s="15"/>
      <c r="C665" s="15"/>
      <c r="D665" s="15" t="s">
        <v>24</v>
      </c>
      <c r="E665" s="25" t="s">
        <v>25</v>
      </c>
      <c r="F665" s="23">
        <v>400</v>
      </c>
    </row>
    <row r="666" spans="1:4361">
      <c r="A666" s="22"/>
      <c r="B666" s="15"/>
      <c r="C666" s="15" t="s">
        <v>621</v>
      </c>
      <c r="D666" s="15"/>
      <c r="E666" s="147" t="s">
        <v>884</v>
      </c>
      <c r="F666" s="23">
        <v>2912</v>
      </c>
    </row>
    <row r="667" spans="1:4361" ht="38.25">
      <c r="A667" s="22"/>
      <c r="B667" s="15"/>
      <c r="C667" s="15" t="s">
        <v>622</v>
      </c>
      <c r="D667" s="15"/>
      <c r="E667" s="128" t="s">
        <v>886</v>
      </c>
      <c r="F667" s="23">
        <v>2912</v>
      </c>
    </row>
    <row r="668" spans="1:4361">
      <c r="A668" s="22"/>
      <c r="B668" s="15"/>
      <c r="C668" s="15" t="s">
        <v>624</v>
      </c>
      <c r="D668" s="15"/>
      <c r="E668" s="48" t="s">
        <v>625</v>
      </c>
      <c r="F668" s="23">
        <v>800</v>
      </c>
    </row>
    <row r="669" spans="1:4361">
      <c r="A669" s="22"/>
      <c r="B669" s="15"/>
      <c r="C669" s="15"/>
      <c r="D669" s="15" t="s">
        <v>24</v>
      </c>
      <c r="E669" s="25" t="s">
        <v>25</v>
      </c>
      <c r="F669" s="23">
        <v>800</v>
      </c>
    </row>
    <row r="670" spans="1:4361">
      <c r="A670" s="22"/>
      <c r="B670" s="15"/>
      <c r="C670" s="15" t="s">
        <v>623</v>
      </c>
      <c r="D670" s="15"/>
      <c r="E670" s="81" t="s">
        <v>626</v>
      </c>
      <c r="F670" s="23">
        <v>2000</v>
      </c>
    </row>
    <row r="671" spans="1:4361">
      <c r="A671" s="22"/>
      <c r="B671" s="15"/>
      <c r="C671" s="15"/>
      <c r="D671" s="15" t="s">
        <v>24</v>
      </c>
      <c r="E671" s="25" t="s">
        <v>25</v>
      </c>
      <c r="F671" s="23">
        <v>2000</v>
      </c>
    </row>
    <row r="672" spans="1:4361" ht="38.25">
      <c r="A672" s="22"/>
      <c r="B672" s="15"/>
      <c r="C672" s="15" t="s">
        <v>769</v>
      </c>
      <c r="D672" s="15"/>
      <c r="E672" s="128" t="s">
        <v>270</v>
      </c>
      <c r="F672" s="23">
        <v>112</v>
      </c>
    </row>
    <row r="673" spans="1:6">
      <c r="A673" s="22"/>
      <c r="B673" s="15"/>
      <c r="C673" s="15"/>
      <c r="D673" s="15" t="s">
        <v>24</v>
      </c>
      <c r="E673" s="25" t="s">
        <v>25</v>
      </c>
      <c r="F673" s="23">
        <v>112</v>
      </c>
    </row>
    <row r="674" spans="1:6">
      <c r="A674" s="22"/>
      <c r="B674" s="15"/>
      <c r="C674" s="15" t="s">
        <v>628</v>
      </c>
      <c r="D674" s="15"/>
      <c r="E674" s="147" t="s">
        <v>627</v>
      </c>
      <c r="F674" s="23">
        <v>70</v>
      </c>
    </row>
    <row r="675" spans="1:6" ht="25.5">
      <c r="A675" s="22"/>
      <c r="B675" s="15"/>
      <c r="C675" s="15" t="s">
        <v>629</v>
      </c>
      <c r="D675" s="15"/>
      <c r="E675" s="128" t="s">
        <v>630</v>
      </c>
      <c r="F675" s="23">
        <v>70</v>
      </c>
    </row>
    <row r="676" spans="1:6">
      <c r="A676" s="22"/>
      <c r="B676" s="15"/>
      <c r="C676" s="15" t="s">
        <v>631</v>
      </c>
      <c r="D676" s="15"/>
      <c r="E676" s="128" t="s">
        <v>62</v>
      </c>
      <c r="F676" s="23">
        <v>50</v>
      </c>
    </row>
    <row r="677" spans="1:6" ht="25.5">
      <c r="A677" s="22"/>
      <c r="B677" s="15"/>
      <c r="C677" s="15"/>
      <c r="D677" s="15" t="s">
        <v>22</v>
      </c>
      <c r="E677" s="25" t="s">
        <v>847</v>
      </c>
      <c r="F677" s="23">
        <v>50</v>
      </c>
    </row>
    <row r="678" spans="1:6">
      <c r="A678" s="22"/>
      <c r="B678" s="15"/>
      <c r="C678" s="15" t="s">
        <v>632</v>
      </c>
      <c r="D678" s="15"/>
      <c r="E678" s="290" t="s">
        <v>63</v>
      </c>
      <c r="F678" s="23">
        <v>20</v>
      </c>
    </row>
    <row r="679" spans="1:6" ht="25.5">
      <c r="A679" s="22"/>
      <c r="B679" s="15"/>
      <c r="C679" s="15"/>
      <c r="D679" s="15" t="s">
        <v>22</v>
      </c>
      <c r="E679" s="25" t="s">
        <v>847</v>
      </c>
      <c r="F679" s="23">
        <v>20</v>
      </c>
    </row>
    <row r="680" spans="1:6" ht="39" customHeight="1">
      <c r="A680" s="22"/>
      <c r="B680" s="15"/>
      <c r="C680" s="15" t="s">
        <v>633</v>
      </c>
      <c r="D680" s="15"/>
      <c r="E680" s="29" t="s">
        <v>634</v>
      </c>
      <c r="F680" s="23">
        <v>30</v>
      </c>
    </row>
    <row r="681" spans="1:6" ht="39" customHeight="1">
      <c r="A681" s="22"/>
      <c r="B681" s="15"/>
      <c r="C681" s="15" t="s">
        <v>635</v>
      </c>
      <c r="D681" s="15"/>
      <c r="E681" s="128" t="s">
        <v>636</v>
      </c>
      <c r="F681" s="23">
        <v>30</v>
      </c>
    </row>
    <row r="682" spans="1:6" ht="12.75" customHeight="1">
      <c r="A682" s="22"/>
      <c r="B682" s="15"/>
      <c r="C682" s="15" t="s">
        <v>637</v>
      </c>
      <c r="D682" s="15"/>
      <c r="E682" s="25" t="s">
        <v>204</v>
      </c>
      <c r="F682" s="23">
        <v>30</v>
      </c>
    </row>
    <row r="683" spans="1:6" ht="25.5" customHeight="1">
      <c r="A683" s="22"/>
      <c r="B683" s="15"/>
      <c r="C683" s="15"/>
      <c r="D683" s="15" t="s">
        <v>22</v>
      </c>
      <c r="E683" s="25" t="s">
        <v>847</v>
      </c>
      <c r="F683" s="23">
        <v>30</v>
      </c>
    </row>
    <row r="684" spans="1:6" ht="25.5" customHeight="1">
      <c r="A684" s="22"/>
      <c r="B684" s="15"/>
      <c r="C684" s="15" t="s">
        <v>728</v>
      </c>
      <c r="D684" s="15"/>
      <c r="E684" s="153" t="s">
        <v>531</v>
      </c>
      <c r="F684" s="23">
        <v>802</v>
      </c>
    </row>
    <row r="685" spans="1:6" ht="52.5" customHeight="1">
      <c r="A685" s="22"/>
      <c r="B685" s="15"/>
      <c r="C685" s="15" t="s">
        <v>729</v>
      </c>
      <c r="D685" s="15"/>
      <c r="E685" s="128" t="s">
        <v>730</v>
      </c>
      <c r="F685" s="23">
        <v>802</v>
      </c>
    </row>
    <row r="686" spans="1:6" ht="25.5" customHeight="1">
      <c r="A686" s="22"/>
      <c r="B686" s="15"/>
      <c r="C686" s="15" t="s">
        <v>731</v>
      </c>
      <c r="D686" s="15"/>
      <c r="E686" s="128" t="s">
        <v>64</v>
      </c>
      <c r="F686" s="23">
        <v>802</v>
      </c>
    </row>
    <row r="687" spans="1:6" ht="25.5" customHeight="1">
      <c r="A687" s="22"/>
      <c r="B687" s="15"/>
      <c r="C687" s="15"/>
      <c r="D687" s="15" t="s">
        <v>17</v>
      </c>
      <c r="E687" s="25" t="s">
        <v>169</v>
      </c>
      <c r="F687" s="23">
        <v>790</v>
      </c>
    </row>
    <row r="688" spans="1:6" ht="25.5" customHeight="1">
      <c r="A688" s="22"/>
      <c r="B688" s="15"/>
      <c r="C688" s="15"/>
      <c r="D688" s="15" t="s">
        <v>22</v>
      </c>
      <c r="E688" s="25" t="s">
        <v>847</v>
      </c>
      <c r="F688" s="23">
        <v>12</v>
      </c>
    </row>
    <row r="689" spans="1:6" ht="15" customHeight="1">
      <c r="A689" s="22"/>
      <c r="B689" s="15" t="s">
        <v>71</v>
      </c>
      <c r="C689" s="15"/>
      <c r="D689" s="15"/>
      <c r="E689" s="29" t="s">
        <v>166</v>
      </c>
      <c r="F689" s="23">
        <v>1061.28</v>
      </c>
    </row>
    <row r="690" spans="1:6" ht="27.75" customHeight="1">
      <c r="A690" s="22"/>
      <c r="B690" s="15"/>
      <c r="C690" s="15" t="s">
        <v>605</v>
      </c>
      <c r="D690" s="15"/>
      <c r="E690" s="48" t="s">
        <v>73</v>
      </c>
      <c r="F690" s="23">
        <v>1061.28</v>
      </c>
    </row>
    <row r="691" spans="1:6" ht="27" customHeight="1">
      <c r="A691" s="22"/>
      <c r="B691" s="15"/>
      <c r="C691" s="15" t="s">
        <v>638</v>
      </c>
      <c r="D691" s="15"/>
      <c r="E691" s="75" t="s">
        <v>639</v>
      </c>
      <c r="F691" s="23">
        <v>317.27999999999997</v>
      </c>
    </row>
    <row r="692" spans="1:6" ht="27" customHeight="1">
      <c r="A692" s="22"/>
      <c r="B692" s="15"/>
      <c r="C692" s="15" t="s">
        <v>640</v>
      </c>
      <c r="D692" s="15"/>
      <c r="E692" s="128" t="s">
        <v>641</v>
      </c>
      <c r="F692" s="23">
        <v>20</v>
      </c>
    </row>
    <row r="693" spans="1:6" ht="36.75" customHeight="1">
      <c r="A693" s="22"/>
      <c r="B693" s="15"/>
      <c r="C693" s="15" t="s">
        <v>642</v>
      </c>
      <c r="D693" s="15"/>
      <c r="E693" s="81" t="s">
        <v>74</v>
      </c>
      <c r="F693" s="23">
        <v>20</v>
      </c>
    </row>
    <row r="694" spans="1:6" ht="25.5">
      <c r="A694" s="22"/>
      <c r="B694" s="15"/>
      <c r="C694" s="15"/>
      <c r="D694" s="15" t="s">
        <v>22</v>
      </c>
      <c r="E694" s="25" t="s">
        <v>847</v>
      </c>
      <c r="F694" s="23">
        <v>20</v>
      </c>
    </row>
    <row r="695" spans="1:6" ht="25.5">
      <c r="A695" s="22"/>
      <c r="B695" s="15"/>
      <c r="C695" s="15" t="s">
        <v>643</v>
      </c>
      <c r="D695" s="15"/>
      <c r="E695" s="18" t="s">
        <v>644</v>
      </c>
      <c r="F695" s="23">
        <v>15</v>
      </c>
    </row>
    <row r="696" spans="1:6" ht="25.5">
      <c r="A696" s="22"/>
      <c r="B696" s="15"/>
      <c r="C696" s="15" t="s">
        <v>645</v>
      </c>
      <c r="D696" s="15"/>
      <c r="E696" s="18" t="s">
        <v>75</v>
      </c>
      <c r="F696" s="23">
        <v>15</v>
      </c>
    </row>
    <row r="697" spans="1:6" ht="25.5">
      <c r="A697" s="22"/>
      <c r="B697" s="15"/>
      <c r="C697" s="15"/>
      <c r="D697" s="15" t="s">
        <v>22</v>
      </c>
      <c r="E697" s="25" t="s">
        <v>847</v>
      </c>
      <c r="F697" s="23">
        <v>15</v>
      </c>
    </row>
    <row r="698" spans="1:6" ht="27.75" customHeight="1">
      <c r="A698" s="22"/>
      <c r="B698" s="15"/>
      <c r="C698" s="15" t="s">
        <v>646</v>
      </c>
      <c r="D698" s="15"/>
      <c r="E698" s="128" t="s">
        <v>647</v>
      </c>
      <c r="F698" s="23">
        <v>239.5</v>
      </c>
    </row>
    <row r="699" spans="1:6" ht="25.5">
      <c r="A699" s="22"/>
      <c r="B699" s="15"/>
      <c r="C699" s="15" t="s">
        <v>648</v>
      </c>
      <c r="D699" s="15"/>
      <c r="E699" s="48" t="s">
        <v>76</v>
      </c>
      <c r="F699" s="23">
        <v>100</v>
      </c>
    </row>
    <row r="700" spans="1:6" ht="25.5">
      <c r="A700" s="22"/>
      <c r="B700" s="15"/>
      <c r="C700" s="15"/>
      <c r="D700" s="15" t="s">
        <v>22</v>
      </c>
      <c r="E700" s="25" t="s">
        <v>847</v>
      </c>
      <c r="F700" s="23">
        <v>100</v>
      </c>
    </row>
    <row r="701" spans="1:6" ht="25.5">
      <c r="A701" s="22"/>
      <c r="B701" s="15"/>
      <c r="C701" s="15" t="s">
        <v>649</v>
      </c>
      <c r="D701" s="15"/>
      <c r="E701" s="128" t="s">
        <v>77</v>
      </c>
      <c r="F701" s="23">
        <v>17.5</v>
      </c>
    </row>
    <row r="702" spans="1:6" ht="25.5">
      <c r="A702" s="22"/>
      <c r="B702" s="15"/>
      <c r="C702" s="15"/>
      <c r="D702" s="15" t="s">
        <v>22</v>
      </c>
      <c r="E702" s="25" t="s">
        <v>847</v>
      </c>
      <c r="F702" s="23">
        <v>17.5</v>
      </c>
    </row>
    <row r="703" spans="1:6">
      <c r="A703" s="22"/>
      <c r="B703" s="15"/>
      <c r="C703" s="15" t="s">
        <v>650</v>
      </c>
      <c r="D703" s="15"/>
      <c r="E703" s="18" t="s">
        <v>78</v>
      </c>
      <c r="F703" s="23">
        <v>72</v>
      </c>
    </row>
    <row r="704" spans="1:6" ht="25.5">
      <c r="A704" s="22"/>
      <c r="B704" s="15"/>
      <c r="C704" s="15"/>
      <c r="D704" s="15" t="s">
        <v>22</v>
      </c>
      <c r="E704" s="25" t="s">
        <v>847</v>
      </c>
      <c r="F704" s="23">
        <v>72</v>
      </c>
    </row>
    <row r="705" spans="1:6">
      <c r="A705" s="22"/>
      <c r="B705" s="15"/>
      <c r="C705" s="15" t="s">
        <v>651</v>
      </c>
      <c r="D705" s="15"/>
      <c r="E705" s="18" t="s">
        <v>79</v>
      </c>
      <c r="F705" s="23">
        <v>40</v>
      </c>
    </row>
    <row r="706" spans="1:6" ht="25.5">
      <c r="A706" s="22"/>
      <c r="B706" s="15"/>
      <c r="C706" s="15"/>
      <c r="D706" s="15" t="s">
        <v>22</v>
      </c>
      <c r="E706" s="25" t="s">
        <v>847</v>
      </c>
      <c r="F706" s="23">
        <v>40</v>
      </c>
    </row>
    <row r="707" spans="1:6" ht="38.25">
      <c r="A707" s="22"/>
      <c r="B707" s="15"/>
      <c r="C707" s="15" t="s">
        <v>652</v>
      </c>
      <c r="D707" s="15"/>
      <c r="E707" s="18" t="s">
        <v>653</v>
      </c>
      <c r="F707" s="23">
        <v>10</v>
      </c>
    </row>
    <row r="708" spans="1:6" ht="25.5">
      <c r="A708" s="22"/>
      <c r="B708" s="15"/>
      <c r="C708" s="15"/>
      <c r="D708" s="15" t="s">
        <v>22</v>
      </c>
      <c r="E708" s="25" t="s">
        <v>847</v>
      </c>
      <c r="F708" s="23">
        <v>10</v>
      </c>
    </row>
    <row r="709" spans="1:6" ht="25.5">
      <c r="A709" s="22"/>
      <c r="B709" s="15"/>
      <c r="C709" s="15" t="s">
        <v>654</v>
      </c>
      <c r="D709" s="15"/>
      <c r="E709" s="18" t="s">
        <v>655</v>
      </c>
      <c r="F709" s="23">
        <v>7.78</v>
      </c>
    </row>
    <row r="710" spans="1:6">
      <c r="A710" s="22"/>
      <c r="B710" s="15"/>
      <c r="C710" s="15" t="s">
        <v>656</v>
      </c>
      <c r="D710" s="15"/>
      <c r="E710" s="18" t="s">
        <v>80</v>
      </c>
      <c r="F710" s="23">
        <v>7.78</v>
      </c>
    </row>
    <row r="711" spans="1:6" ht="25.5">
      <c r="A711" s="22"/>
      <c r="B711" s="15"/>
      <c r="C711" s="15"/>
      <c r="D711" s="15" t="s">
        <v>22</v>
      </c>
      <c r="E711" s="25" t="s">
        <v>847</v>
      </c>
      <c r="F711" s="23">
        <v>7.78</v>
      </c>
    </row>
    <row r="712" spans="1:6" ht="25.5">
      <c r="A712" s="22"/>
      <c r="B712" s="15"/>
      <c r="C712" s="15" t="s">
        <v>657</v>
      </c>
      <c r="D712" s="15"/>
      <c r="E712" s="128" t="s">
        <v>658</v>
      </c>
      <c r="F712" s="23">
        <v>35</v>
      </c>
    </row>
    <row r="713" spans="1:6" ht="25.5">
      <c r="A713" s="22"/>
      <c r="B713" s="15"/>
      <c r="C713" s="15" t="s">
        <v>659</v>
      </c>
      <c r="D713" s="15"/>
      <c r="E713" s="48" t="s">
        <v>81</v>
      </c>
      <c r="F713" s="23">
        <v>35</v>
      </c>
    </row>
    <row r="714" spans="1:6" ht="25.5">
      <c r="A714" s="22"/>
      <c r="B714" s="15"/>
      <c r="C714" s="15"/>
      <c r="D714" s="15" t="s">
        <v>22</v>
      </c>
      <c r="E714" s="25" t="s">
        <v>847</v>
      </c>
      <c r="F714" s="23">
        <v>35</v>
      </c>
    </row>
    <row r="715" spans="1:6" ht="30" customHeight="1">
      <c r="A715" s="22"/>
      <c r="B715" s="15"/>
      <c r="C715" s="15" t="s">
        <v>660</v>
      </c>
      <c r="D715" s="15"/>
      <c r="E715" s="75" t="s">
        <v>661</v>
      </c>
      <c r="F715" s="23">
        <v>686</v>
      </c>
    </row>
    <row r="716" spans="1:6" ht="25.5">
      <c r="A716" s="22"/>
      <c r="B716" s="15"/>
      <c r="C716" s="15" t="s">
        <v>662</v>
      </c>
      <c r="D716" s="15"/>
      <c r="E716" s="128" t="s">
        <v>663</v>
      </c>
      <c r="F716" s="23">
        <v>15</v>
      </c>
    </row>
    <row r="717" spans="1:6" ht="38.25">
      <c r="A717" s="22"/>
      <c r="B717" s="15"/>
      <c r="C717" s="113" t="s">
        <v>664</v>
      </c>
      <c r="D717" s="83"/>
      <c r="E717" s="42" t="s">
        <v>219</v>
      </c>
      <c r="F717" s="23">
        <v>15</v>
      </c>
    </row>
    <row r="718" spans="1:6" ht="25.5">
      <c r="A718" s="22"/>
      <c r="B718" s="15"/>
      <c r="C718" s="113"/>
      <c r="D718" s="83" t="s">
        <v>22</v>
      </c>
      <c r="E718" s="25" t="s">
        <v>847</v>
      </c>
      <c r="F718" s="23">
        <v>15</v>
      </c>
    </row>
    <row r="719" spans="1:6" ht="25.5">
      <c r="A719" s="22"/>
      <c r="B719" s="15"/>
      <c r="C719" s="113" t="s">
        <v>665</v>
      </c>
      <c r="D719" s="83"/>
      <c r="E719" s="128" t="s">
        <v>666</v>
      </c>
      <c r="F719" s="23">
        <v>556</v>
      </c>
    </row>
    <row r="720" spans="1:6" ht="76.5">
      <c r="A720" s="22"/>
      <c r="B720" s="15"/>
      <c r="C720" s="15" t="s">
        <v>668</v>
      </c>
      <c r="D720" s="15"/>
      <c r="E720" s="128" t="s">
        <v>888</v>
      </c>
      <c r="F720" s="23">
        <v>150</v>
      </c>
    </row>
    <row r="721" spans="1:4361">
      <c r="A721" s="22"/>
      <c r="B721" s="15"/>
      <c r="C721" s="15"/>
      <c r="D721" s="15" t="s">
        <v>24</v>
      </c>
      <c r="E721" s="25" t="s">
        <v>25</v>
      </c>
      <c r="F721" s="23">
        <v>150</v>
      </c>
    </row>
    <row r="722" spans="1:4361" ht="89.25">
      <c r="A722" s="22"/>
      <c r="B722" s="15"/>
      <c r="C722" s="113" t="s">
        <v>669</v>
      </c>
      <c r="D722" s="83"/>
      <c r="E722" s="128" t="s">
        <v>889</v>
      </c>
      <c r="F722" s="23">
        <v>331</v>
      </c>
    </row>
    <row r="723" spans="1:4361">
      <c r="A723" s="22"/>
      <c r="B723" s="15"/>
      <c r="C723" s="113"/>
      <c r="D723" s="83" t="s">
        <v>24</v>
      </c>
      <c r="E723" s="111" t="s">
        <v>25</v>
      </c>
      <c r="F723" s="23">
        <v>331</v>
      </c>
    </row>
    <row r="724" spans="1:4361" ht="51">
      <c r="A724" s="22"/>
      <c r="B724" s="15"/>
      <c r="C724" s="113" t="s">
        <v>670</v>
      </c>
      <c r="D724" s="83"/>
      <c r="E724" s="128" t="s">
        <v>671</v>
      </c>
      <c r="F724" s="23">
        <v>75</v>
      </c>
    </row>
    <row r="725" spans="1:4361" ht="25.5">
      <c r="A725" s="22"/>
      <c r="B725" s="15"/>
      <c r="C725" s="113"/>
      <c r="D725" s="83" t="s">
        <v>22</v>
      </c>
      <c r="E725" s="25" t="s">
        <v>847</v>
      </c>
      <c r="F725" s="23">
        <v>75</v>
      </c>
    </row>
    <row r="726" spans="1:4361" ht="25.5">
      <c r="A726" s="22"/>
      <c r="B726" s="15"/>
      <c r="C726" s="15" t="s">
        <v>675</v>
      </c>
      <c r="D726" s="15"/>
      <c r="E726" s="128" t="s">
        <v>676</v>
      </c>
      <c r="F726" s="23">
        <v>115</v>
      </c>
    </row>
    <row r="727" spans="1:4361" ht="27.75" customHeight="1">
      <c r="A727" s="22"/>
      <c r="B727" s="15"/>
      <c r="C727" s="15" t="s">
        <v>677</v>
      </c>
      <c r="D727" s="15"/>
      <c r="E727" s="42" t="s">
        <v>877</v>
      </c>
      <c r="F727" s="23">
        <v>30</v>
      </c>
    </row>
    <row r="728" spans="1:4361" ht="25.5">
      <c r="A728" s="22"/>
      <c r="B728" s="15"/>
      <c r="C728" s="15"/>
      <c r="D728" s="15" t="s">
        <v>22</v>
      </c>
      <c r="E728" s="25" t="s">
        <v>847</v>
      </c>
      <c r="F728" s="23">
        <v>30</v>
      </c>
    </row>
    <row r="729" spans="1:4361" ht="25.5">
      <c r="A729" s="22"/>
      <c r="B729" s="15"/>
      <c r="C729" s="15" t="s">
        <v>678</v>
      </c>
      <c r="D729" s="15"/>
      <c r="E729" s="48" t="s">
        <v>84</v>
      </c>
      <c r="F729" s="23">
        <v>85</v>
      </c>
    </row>
    <row r="730" spans="1:4361" ht="25.5">
      <c r="A730" s="22"/>
      <c r="B730" s="15"/>
      <c r="C730" s="15"/>
      <c r="D730" s="15" t="s">
        <v>22</v>
      </c>
      <c r="E730" s="25" t="s">
        <v>847</v>
      </c>
      <c r="F730" s="23">
        <v>85</v>
      </c>
    </row>
    <row r="731" spans="1:4361" ht="53.25" customHeight="1">
      <c r="A731" s="22"/>
      <c r="B731" s="15"/>
      <c r="C731" s="15" t="s">
        <v>679</v>
      </c>
      <c r="D731" s="15"/>
      <c r="E731" s="75" t="s">
        <v>680</v>
      </c>
      <c r="F731" s="23">
        <v>58</v>
      </c>
    </row>
    <row r="732" spans="1:4361" ht="25.5" customHeight="1">
      <c r="A732" s="22"/>
      <c r="B732" s="15"/>
      <c r="C732" s="15" t="s">
        <v>681</v>
      </c>
      <c r="D732" s="15"/>
      <c r="E732" s="128" t="s">
        <v>682</v>
      </c>
      <c r="F732" s="23">
        <v>58</v>
      </c>
    </row>
    <row r="733" spans="1:4361" ht="27.75" customHeight="1">
      <c r="A733" s="22"/>
      <c r="B733" s="15"/>
      <c r="C733" s="15" t="s">
        <v>683</v>
      </c>
      <c r="D733" s="15"/>
      <c r="E733" s="48" t="s">
        <v>85</v>
      </c>
      <c r="F733" s="23">
        <v>58</v>
      </c>
    </row>
    <row r="734" spans="1:4361" ht="27.75" customHeight="1">
      <c r="A734" s="22"/>
      <c r="B734" s="15"/>
      <c r="C734" s="15"/>
      <c r="D734" s="15" t="s">
        <v>22</v>
      </c>
      <c r="E734" s="25" t="s">
        <v>847</v>
      </c>
      <c r="F734" s="23">
        <v>58</v>
      </c>
    </row>
    <row r="735" spans="1:4361" s="9" customFormat="1" ht="25.5">
      <c r="A735" s="80">
        <v>991</v>
      </c>
      <c r="B735" s="27"/>
      <c r="C735" s="27"/>
      <c r="D735" s="27"/>
      <c r="E735" s="28" t="s">
        <v>236</v>
      </c>
      <c r="F735" s="47">
        <v>4731.9719999999998</v>
      </c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  <c r="BG735" s="45"/>
      <c r="BH735" s="45"/>
      <c r="BI735" s="45"/>
      <c r="BJ735" s="45"/>
      <c r="BK735" s="45"/>
      <c r="BL735" s="45"/>
      <c r="BM735" s="45"/>
      <c r="BN735" s="45"/>
      <c r="BO735" s="45"/>
      <c r="BP735" s="45"/>
      <c r="BQ735" s="45"/>
      <c r="BR735" s="45"/>
      <c r="BS735" s="45"/>
      <c r="BT735" s="45"/>
      <c r="BU735" s="45"/>
      <c r="BV735" s="45"/>
      <c r="BW735" s="45"/>
      <c r="BX735" s="45"/>
      <c r="BY735" s="45"/>
      <c r="BZ735" s="45"/>
      <c r="CA735" s="45"/>
      <c r="CB735" s="45"/>
      <c r="CC735" s="45"/>
      <c r="CD735" s="45"/>
      <c r="CE735" s="45"/>
      <c r="CF735" s="45"/>
      <c r="CG735" s="45"/>
      <c r="CH735" s="45"/>
      <c r="CI735" s="45"/>
      <c r="CJ735" s="45"/>
      <c r="CK735" s="45"/>
      <c r="CL735" s="45"/>
      <c r="CM735" s="45"/>
      <c r="CN735" s="45"/>
      <c r="CO735" s="45"/>
      <c r="CP735" s="45"/>
      <c r="CQ735" s="45"/>
      <c r="CR735" s="45"/>
      <c r="CS735" s="45"/>
      <c r="CT735" s="45"/>
      <c r="CU735" s="45"/>
      <c r="CV735" s="45"/>
      <c r="CW735" s="45"/>
      <c r="CX735" s="45"/>
      <c r="CY735" s="45"/>
      <c r="CZ735" s="45"/>
      <c r="DA735" s="45"/>
      <c r="DB735" s="45"/>
      <c r="DC735" s="45"/>
      <c r="DD735" s="45"/>
      <c r="DE735" s="45"/>
      <c r="DF735" s="45"/>
      <c r="DG735" s="45"/>
      <c r="DH735" s="45"/>
      <c r="DI735" s="45"/>
      <c r="DJ735" s="45"/>
      <c r="DK735" s="45"/>
      <c r="DL735" s="45"/>
      <c r="DM735" s="45"/>
      <c r="DN735" s="45"/>
      <c r="DO735" s="45"/>
      <c r="DP735" s="45"/>
      <c r="DQ735" s="45"/>
      <c r="DR735" s="45"/>
      <c r="DS735" s="45"/>
      <c r="DT735" s="45"/>
      <c r="DU735" s="45"/>
      <c r="DV735" s="45"/>
      <c r="DW735" s="45"/>
      <c r="DX735" s="45"/>
      <c r="DY735" s="45"/>
      <c r="DZ735" s="45"/>
      <c r="EA735" s="45"/>
      <c r="EB735" s="45"/>
      <c r="EC735" s="45"/>
      <c r="ED735" s="45"/>
      <c r="EE735" s="45"/>
      <c r="EF735" s="45"/>
      <c r="EG735" s="45"/>
      <c r="EH735" s="45"/>
      <c r="EI735" s="45"/>
      <c r="EJ735" s="45"/>
      <c r="EK735" s="45"/>
      <c r="EL735" s="45"/>
      <c r="EM735" s="45"/>
      <c r="EN735" s="45"/>
      <c r="EO735" s="45"/>
      <c r="EP735" s="45"/>
      <c r="EQ735" s="45"/>
      <c r="ER735" s="45"/>
      <c r="ES735" s="45"/>
      <c r="ET735" s="45"/>
      <c r="EU735" s="45"/>
      <c r="EV735" s="45"/>
      <c r="EW735" s="45"/>
      <c r="EX735" s="45"/>
      <c r="EY735" s="45"/>
      <c r="EZ735" s="45"/>
      <c r="FA735" s="45"/>
      <c r="FB735" s="45"/>
      <c r="FC735" s="45"/>
      <c r="FD735" s="45"/>
      <c r="FE735" s="45"/>
      <c r="FF735" s="45"/>
      <c r="FG735" s="45"/>
      <c r="FH735" s="45"/>
      <c r="FI735" s="45"/>
      <c r="FJ735" s="45"/>
      <c r="FK735" s="45"/>
      <c r="FL735" s="45"/>
      <c r="FM735" s="45"/>
      <c r="FN735" s="45"/>
      <c r="FO735" s="45"/>
      <c r="FP735" s="45"/>
      <c r="FQ735" s="45"/>
      <c r="FR735" s="45"/>
      <c r="FS735" s="45"/>
      <c r="FT735" s="45"/>
      <c r="FU735" s="45"/>
      <c r="FV735" s="45"/>
      <c r="FW735" s="45"/>
      <c r="FX735" s="45"/>
      <c r="FY735" s="45"/>
      <c r="FZ735" s="45"/>
      <c r="GA735" s="45"/>
      <c r="GB735" s="45"/>
      <c r="GC735" s="45"/>
      <c r="GD735" s="45"/>
      <c r="GE735" s="45"/>
      <c r="GF735" s="45"/>
      <c r="GG735" s="45"/>
      <c r="GH735" s="45"/>
      <c r="GI735" s="45"/>
      <c r="GJ735" s="45"/>
      <c r="GK735" s="45"/>
      <c r="GL735" s="45"/>
      <c r="GM735" s="45"/>
      <c r="GN735" s="45"/>
      <c r="GO735" s="45"/>
      <c r="GP735" s="45"/>
      <c r="GQ735" s="45"/>
      <c r="GR735" s="45"/>
      <c r="GS735" s="45"/>
      <c r="GT735" s="45"/>
      <c r="GU735" s="45"/>
      <c r="GV735" s="45"/>
      <c r="GW735" s="45"/>
      <c r="GX735" s="45"/>
      <c r="GY735" s="45"/>
      <c r="GZ735" s="45"/>
      <c r="HA735" s="45"/>
      <c r="HB735" s="45"/>
      <c r="HC735" s="45"/>
      <c r="HD735" s="45"/>
      <c r="HE735" s="45"/>
      <c r="HF735" s="45"/>
      <c r="HG735" s="45"/>
      <c r="HH735" s="45"/>
      <c r="HI735" s="45"/>
      <c r="HJ735" s="45"/>
      <c r="HK735" s="45"/>
      <c r="HL735" s="45"/>
      <c r="HM735" s="45"/>
      <c r="HN735" s="45"/>
      <c r="HO735" s="45"/>
      <c r="HP735" s="45"/>
      <c r="HQ735" s="45"/>
      <c r="HR735" s="45"/>
      <c r="HS735" s="45"/>
      <c r="HT735" s="45"/>
      <c r="HU735" s="45"/>
      <c r="HV735" s="45"/>
      <c r="HW735" s="45"/>
      <c r="HX735" s="45"/>
      <c r="HY735" s="45"/>
      <c r="HZ735" s="45"/>
      <c r="IA735" s="45"/>
      <c r="IB735" s="45"/>
      <c r="IC735" s="45"/>
      <c r="ID735" s="45"/>
      <c r="IE735" s="45"/>
      <c r="IF735" s="45"/>
      <c r="IG735" s="45"/>
      <c r="IH735" s="45"/>
      <c r="II735" s="45"/>
      <c r="IJ735" s="45"/>
      <c r="IK735" s="45"/>
      <c r="IL735" s="45"/>
      <c r="IM735" s="45"/>
      <c r="IN735" s="45"/>
      <c r="IO735" s="45"/>
      <c r="IP735" s="45"/>
      <c r="IQ735" s="45"/>
      <c r="IR735" s="45"/>
      <c r="IS735" s="45"/>
      <c r="IT735" s="45"/>
      <c r="IU735" s="45"/>
      <c r="IV735" s="45"/>
      <c r="IW735" s="45"/>
      <c r="IX735" s="45"/>
      <c r="IY735" s="45"/>
      <c r="IZ735" s="45"/>
      <c r="JA735" s="45"/>
      <c r="JB735" s="45"/>
      <c r="JC735" s="45"/>
      <c r="JD735" s="45"/>
      <c r="JE735" s="45"/>
      <c r="JF735" s="45"/>
      <c r="JG735" s="45"/>
      <c r="JH735" s="45"/>
      <c r="JI735" s="45"/>
      <c r="JJ735" s="45"/>
      <c r="JK735" s="45"/>
      <c r="JL735" s="45"/>
      <c r="JM735" s="45"/>
      <c r="JN735" s="45"/>
      <c r="JO735" s="45"/>
      <c r="JP735" s="45"/>
      <c r="JQ735" s="45"/>
      <c r="JR735" s="45"/>
      <c r="JS735" s="45"/>
      <c r="JT735" s="45"/>
      <c r="JU735" s="45"/>
      <c r="JV735" s="45"/>
      <c r="JW735" s="45"/>
      <c r="JX735" s="45"/>
      <c r="JY735" s="45"/>
      <c r="JZ735" s="45"/>
      <c r="KA735" s="45"/>
      <c r="KB735" s="45"/>
      <c r="KC735" s="45"/>
      <c r="KD735" s="45"/>
      <c r="KE735" s="45"/>
      <c r="KF735" s="45"/>
      <c r="KG735" s="45"/>
      <c r="KH735" s="45"/>
      <c r="KI735" s="45"/>
      <c r="KJ735" s="45"/>
      <c r="KK735" s="45"/>
      <c r="KL735" s="45"/>
      <c r="KM735" s="45"/>
      <c r="KN735" s="45"/>
      <c r="KO735" s="45"/>
      <c r="KP735" s="45"/>
      <c r="KQ735" s="45"/>
      <c r="KR735" s="45"/>
      <c r="KS735" s="45"/>
      <c r="KT735" s="45"/>
      <c r="KU735" s="45"/>
      <c r="KV735" s="45"/>
      <c r="KW735" s="45"/>
      <c r="KX735" s="45"/>
      <c r="KY735" s="45"/>
      <c r="KZ735" s="45"/>
      <c r="LA735" s="45"/>
      <c r="LB735" s="45"/>
      <c r="LC735" s="45"/>
      <c r="LD735" s="45"/>
      <c r="LE735" s="45"/>
      <c r="LF735" s="45"/>
      <c r="LG735" s="45"/>
      <c r="LH735" s="45"/>
      <c r="LI735" s="45"/>
      <c r="LJ735" s="45"/>
      <c r="LK735" s="45"/>
      <c r="LL735" s="45"/>
      <c r="LM735" s="45"/>
      <c r="LN735" s="45"/>
      <c r="LO735" s="45"/>
      <c r="LP735" s="45"/>
      <c r="LQ735" s="45"/>
      <c r="LR735" s="45"/>
      <c r="LS735" s="45"/>
      <c r="LT735" s="45"/>
      <c r="LU735" s="45"/>
      <c r="LV735" s="45"/>
      <c r="LW735" s="45"/>
      <c r="LX735" s="45"/>
      <c r="LY735" s="45"/>
      <c r="LZ735" s="45"/>
      <c r="MA735" s="45"/>
      <c r="MB735" s="45"/>
      <c r="MC735" s="45"/>
      <c r="MD735" s="45"/>
      <c r="ME735" s="45"/>
      <c r="MF735" s="45"/>
      <c r="MG735" s="45"/>
      <c r="MH735" s="45"/>
      <c r="MI735" s="45"/>
      <c r="MJ735" s="45"/>
      <c r="MK735" s="45"/>
      <c r="ML735" s="45"/>
      <c r="MM735" s="45"/>
      <c r="MN735" s="45"/>
      <c r="MO735" s="45"/>
      <c r="MP735" s="45"/>
      <c r="MQ735" s="45"/>
      <c r="MR735" s="45"/>
      <c r="MS735" s="45"/>
      <c r="MT735" s="45"/>
      <c r="MU735" s="45"/>
      <c r="MV735" s="45"/>
      <c r="MW735" s="45"/>
      <c r="MX735" s="45"/>
      <c r="MY735" s="45"/>
      <c r="MZ735" s="45"/>
      <c r="NA735" s="45"/>
      <c r="NB735" s="45"/>
      <c r="NC735" s="45"/>
      <c r="ND735" s="45"/>
      <c r="NE735" s="45"/>
      <c r="NF735" s="45"/>
      <c r="NG735" s="45"/>
      <c r="NH735" s="45"/>
      <c r="NI735" s="45"/>
      <c r="NJ735" s="45"/>
      <c r="NK735" s="45"/>
      <c r="NL735" s="45"/>
      <c r="NM735" s="45"/>
      <c r="NN735" s="45"/>
      <c r="NO735" s="45"/>
      <c r="NP735" s="45"/>
      <c r="NQ735" s="45"/>
      <c r="NR735" s="45"/>
      <c r="NS735" s="45"/>
      <c r="NT735" s="45"/>
      <c r="NU735" s="45"/>
      <c r="NV735" s="45"/>
      <c r="NW735" s="45"/>
      <c r="NX735" s="45"/>
      <c r="NY735" s="45"/>
      <c r="NZ735" s="45"/>
      <c r="OA735" s="45"/>
      <c r="OB735" s="45"/>
      <c r="OC735" s="45"/>
      <c r="OD735" s="45"/>
      <c r="OE735" s="45"/>
      <c r="OF735" s="45"/>
      <c r="OG735" s="45"/>
      <c r="OH735" s="45"/>
      <c r="OI735" s="45"/>
      <c r="OJ735" s="45"/>
      <c r="OK735" s="45"/>
      <c r="OL735" s="45"/>
      <c r="OM735" s="45"/>
      <c r="ON735" s="45"/>
      <c r="OO735" s="45"/>
      <c r="OP735" s="45"/>
      <c r="OQ735" s="45"/>
      <c r="OR735" s="45"/>
      <c r="OS735" s="45"/>
      <c r="OT735" s="45"/>
      <c r="OU735" s="45"/>
      <c r="OV735" s="45"/>
      <c r="OW735" s="45"/>
      <c r="OX735" s="45"/>
      <c r="OY735" s="45"/>
      <c r="OZ735" s="45"/>
      <c r="PA735" s="45"/>
      <c r="PB735" s="45"/>
      <c r="PC735" s="45"/>
      <c r="PD735" s="45"/>
      <c r="PE735" s="45"/>
      <c r="PF735" s="45"/>
      <c r="PG735" s="45"/>
      <c r="PH735" s="45"/>
      <c r="PI735" s="45"/>
      <c r="PJ735" s="45"/>
      <c r="PK735" s="45"/>
      <c r="PL735" s="45"/>
      <c r="PM735" s="45"/>
      <c r="PN735" s="45"/>
      <c r="PO735" s="45"/>
      <c r="PP735" s="45"/>
      <c r="PQ735" s="45"/>
      <c r="PR735" s="45"/>
      <c r="PS735" s="45"/>
      <c r="PT735" s="45"/>
      <c r="PU735" s="45"/>
      <c r="PV735" s="45"/>
      <c r="PW735" s="45"/>
      <c r="PX735" s="45"/>
      <c r="PY735" s="45"/>
      <c r="PZ735" s="45"/>
      <c r="QA735" s="45"/>
      <c r="QB735" s="45"/>
      <c r="QC735" s="45"/>
      <c r="QD735" s="45"/>
      <c r="QE735" s="45"/>
      <c r="QF735" s="45"/>
      <c r="QG735" s="45"/>
      <c r="QH735" s="45"/>
      <c r="QI735" s="45"/>
      <c r="QJ735" s="45"/>
      <c r="QK735" s="45"/>
      <c r="QL735" s="45"/>
      <c r="QM735" s="45"/>
      <c r="QN735" s="45"/>
      <c r="QO735" s="45"/>
      <c r="QP735" s="45"/>
      <c r="QQ735" s="45"/>
      <c r="QR735" s="45"/>
      <c r="QS735" s="45"/>
      <c r="QT735" s="45"/>
      <c r="QU735" s="45"/>
      <c r="QV735" s="45"/>
      <c r="QW735" s="45"/>
      <c r="QX735" s="45"/>
      <c r="QY735" s="45"/>
      <c r="QZ735" s="45"/>
      <c r="RA735" s="45"/>
      <c r="RB735" s="45"/>
      <c r="RC735" s="45"/>
      <c r="RD735" s="45"/>
      <c r="RE735" s="45"/>
      <c r="RF735" s="45"/>
      <c r="RG735" s="45"/>
      <c r="RH735" s="45"/>
      <c r="RI735" s="45"/>
      <c r="RJ735" s="45"/>
      <c r="RK735" s="45"/>
      <c r="RL735" s="45"/>
      <c r="RM735" s="45"/>
      <c r="RN735" s="45"/>
      <c r="RO735" s="45"/>
      <c r="RP735" s="45"/>
      <c r="RQ735" s="45"/>
      <c r="RR735" s="45"/>
      <c r="RS735" s="45"/>
      <c r="RT735" s="45"/>
      <c r="RU735" s="45"/>
      <c r="RV735" s="45"/>
      <c r="RW735" s="45"/>
      <c r="RX735" s="45"/>
      <c r="RY735" s="45"/>
      <c r="RZ735" s="45"/>
      <c r="SA735" s="45"/>
      <c r="SB735" s="45"/>
      <c r="SC735" s="45"/>
      <c r="SD735" s="45"/>
      <c r="SE735" s="45"/>
      <c r="SF735" s="45"/>
      <c r="SG735" s="45"/>
      <c r="SH735" s="45"/>
      <c r="SI735" s="45"/>
      <c r="SJ735" s="45"/>
      <c r="SK735" s="45"/>
      <c r="SL735" s="45"/>
      <c r="SM735" s="45"/>
      <c r="SN735" s="45"/>
      <c r="SO735" s="45"/>
      <c r="SP735" s="45"/>
      <c r="SQ735" s="45"/>
      <c r="SR735" s="45"/>
      <c r="SS735" s="45"/>
      <c r="ST735" s="45"/>
      <c r="SU735" s="45"/>
      <c r="SV735" s="45"/>
      <c r="SW735" s="45"/>
      <c r="SX735" s="45"/>
      <c r="SY735" s="45"/>
      <c r="SZ735" s="45"/>
      <c r="TA735" s="45"/>
      <c r="TB735" s="45"/>
      <c r="TC735" s="45"/>
      <c r="TD735" s="45"/>
      <c r="TE735" s="45"/>
      <c r="TF735" s="45"/>
      <c r="TG735" s="45"/>
      <c r="TH735" s="45"/>
      <c r="TI735" s="45"/>
      <c r="TJ735" s="45"/>
      <c r="TK735" s="45"/>
      <c r="TL735" s="45"/>
      <c r="TM735" s="45"/>
      <c r="TN735" s="45"/>
      <c r="TO735" s="45"/>
      <c r="TP735" s="45"/>
      <c r="TQ735" s="45"/>
      <c r="TR735" s="45"/>
      <c r="TS735" s="45"/>
      <c r="TT735" s="45"/>
      <c r="TU735" s="45"/>
      <c r="TV735" s="45"/>
      <c r="TW735" s="45"/>
      <c r="TX735" s="45"/>
      <c r="TY735" s="45"/>
      <c r="TZ735" s="45"/>
      <c r="UA735" s="45"/>
      <c r="UB735" s="45"/>
      <c r="UC735" s="45"/>
      <c r="UD735" s="45"/>
      <c r="UE735" s="45"/>
      <c r="UF735" s="45"/>
      <c r="UG735" s="45"/>
      <c r="UH735" s="45"/>
      <c r="UI735" s="45"/>
      <c r="UJ735" s="45"/>
      <c r="UK735" s="45"/>
      <c r="UL735" s="45"/>
      <c r="UM735" s="45"/>
      <c r="UN735" s="45"/>
      <c r="UO735" s="45"/>
      <c r="UP735" s="45"/>
      <c r="UQ735" s="45"/>
      <c r="UR735" s="45"/>
      <c r="US735" s="45"/>
      <c r="UT735" s="45"/>
      <c r="UU735" s="45"/>
      <c r="UV735" s="45"/>
      <c r="UW735" s="45"/>
      <c r="UX735" s="45"/>
      <c r="UY735" s="45"/>
      <c r="UZ735" s="45"/>
      <c r="VA735" s="45"/>
      <c r="VB735" s="45"/>
      <c r="VC735" s="45"/>
      <c r="VD735" s="45"/>
      <c r="VE735" s="45"/>
      <c r="VF735" s="45"/>
      <c r="VG735" s="45"/>
      <c r="VH735" s="45"/>
      <c r="VI735" s="45"/>
      <c r="VJ735" s="45"/>
      <c r="VK735" s="45"/>
      <c r="VL735" s="45"/>
      <c r="VM735" s="45"/>
      <c r="VN735" s="45"/>
      <c r="VO735" s="45"/>
      <c r="VP735" s="45"/>
      <c r="VQ735" s="45"/>
      <c r="VR735" s="45"/>
      <c r="VS735" s="45"/>
      <c r="VT735" s="45"/>
      <c r="VU735" s="45"/>
      <c r="VV735" s="45"/>
      <c r="VW735" s="45"/>
      <c r="VX735" s="45"/>
      <c r="VY735" s="45"/>
      <c r="VZ735" s="45"/>
      <c r="WA735" s="45"/>
      <c r="WB735" s="45"/>
      <c r="WC735" s="45"/>
      <c r="WD735" s="45"/>
      <c r="WE735" s="45"/>
      <c r="WF735" s="45"/>
      <c r="WG735" s="45"/>
      <c r="WH735" s="45"/>
      <c r="WI735" s="45"/>
      <c r="WJ735" s="45"/>
      <c r="WK735" s="45"/>
      <c r="WL735" s="45"/>
      <c r="WM735" s="45"/>
      <c r="WN735" s="45"/>
      <c r="WO735" s="45"/>
      <c r="WP735" s="45"/>
      <c r="WQ735" s="45"/>
      <c r="WR735" s="45"/>
      <c r="WS735" s="45"/>
      <c r="WT735" s="45"/>
      <c r="WU735" s="45"/>
      <c r="WV735" s="45"/>
      <c r="WW735" s="45"/>
      <c r="WX735" s="45"/>
      <c r="WY735" s="45"/>
      <c r="WZ735" s="45"/>
      <c r="XA735" s="45"/>
      <c r="XB735" s="45"/>
      <c r="XC735" s="45"/>
      <c r="XD735" s="45"/>
      <c r="XE735" s="45"/>
      <c r="XF735" s="45"/>
      <c r="XG735" s="45"/>
      <c r="XH735" s="45"/>
      <c r="XI735" s="45"/>
      <c r="XJ735" s="45"/>
      <c r="XK735" s="45"/>
      <c r="XL735" s="45"/>
      <c r="XM735" s="45"/>
      <c r="XN735" s="45"/>
      <c r="XO735" s="45"/>
      <c r="XP735" s="45"/>
      <c r="XQ735" s="45"/>
      <c r="XR735" s="45"/>
      <c r="XS735" s="45"/>
      <c r="XT735" s="45"/>
      <c r="XU735" s="45"/>
      <c r="XV735" s="45"/>
      <c r="XW735" s="45"/>
      <c r="XX735" s="45"/>
      <c r="XY735" s="45"/>
      <c r="XZ735" s="45"/>
      <c r="YA735" s="45"/>
      <c r="YB735" s="45"/>
      <c r="YC735" s="45"/>
      <c r="YD735" s="45"/>
      <c r="YE735" s="45"/>
      <c r="YF735" s="45"/>
      <c r="YG735" s="45"/>
      <c r="YH735" s="45"/>
      <c r="YI735" s="45"/>
      <c r="YJ735" s="45"/>
      <c r="YK735" s="45"/>
      <c r="YL735" s="45"/>
      <c r="YM735" s="45"/>
      <c r="YN735" s="45"/>
      <c r="YO735" s="45"/>
      <c r="YP735" s="45"/>
      <c r="YQ735" s="45"/>
      <c r="YR735" s="45"/>
      <c r="YS735" s="45"/>
      <c r="YT735" s="45"/>
      <c r="YU735" s="45"/>
      <c r="YV735" s="45"/>
      <c r="YW735" s="45"/>
      <c r="YX735" s="45"/>
      <c r="YY735" s="45"/>
      <c r="YZ735" s="45"/>
      <c r="ZA735" s="45"/>
      <c r="ZB735" s="45"/>
      <c r="ZC735" s="45"/>
      <c r="ZD735" s="45"/>
      <c r="ZE735" s="45"/>
      <c r="ZF735" s="45"/>
      <c r="ZG735" s="45"/>
      <c r="ZH735" s="45"/>
      <c r="ZI735" s="45"/>
      <c r="ZJ735" s="45"/>
      <c r="ZK735" s="45"/>
      <c r="ZL735" s="45"/>
      <c r="ZM735" s="45"/>
      <c r="ZN735" s="45"/>
      <c r="ZO735" s="45"/>
      <c r="ZP735" s="45"/>
      <c r="ZQ735" s="45"/>
      <c r="ZR735" s="45"/>
      <c r="ZS735" s="45"/>
      <c r="ZT735" s="45"/>
      <c r="ZU735" s="45"/>
      <c r="ZV735" s="45"/>
      <c r="ZW735" s="45"/>
      <c r="ZX735" s="45"/>
      <c r="ZY735" s="45"/>
      <c r="ZZ735" s="45"/>
      <c r="AAA735" s="45"/>
      <c r="AAB735" s="45"/>
      <c r="AAC735" s="45"/>
      <c r="AAD735" s="45"/>
      <c r="AAE735" s="45"/>
      <c r="AAF735" s="45"/>
      <c r="AAG735" s="45"/>
      <c r="AAH735" s="45"/>
      <c r="AAI735" s="45"/>
      <c r="AAJ735" s="45"/>
      <c r="AAK735" s="45"/>
      <c r="AAL735" s="45"/>
      <c r="AAM735" s="45"/>
      <c r="AAN735" s="45"/>
      <c r="AAO735" s="45"/>
      <c r="AAP735" s="45"/>
      <c r="AAQ735" s="45"/>
      <c r="AAR735" s="45"/>
      <c r="AAS735" s="45"/>
      <c r="AAT735" s="45"/>
      <c r="AAU735" s="45"/>
      <c r="AAV735" s="45"/>
      <c r="AAW735" s="45"/>
      <c r="AAX735" s="45"/>
      <c r="AAY735" s="45"/>
      <c r="AAZ735" s="45"/>
      <c r="ABA735" s="45"/>
      <c r="ABB735" s="45"/>
      <c r="ABC735" s="45"/>
      <c r="ABD735" s="45"/>
      <c r="ABE735" s="45"/>
      <c r="ABF735" s="45"/>
      <c r="ABG735" s="45"/>
      <c r="ABH735" s="45"/>
      <c r="ABI735" s="45"/>
      <c r="ABJ735" s="45"/>
      <c r="ABK735" s="45"/>
      <c r="ABL735" s="45"/>
      <c r="ABM735" s="45"/>
      <c r="ABN735" s="45"/>
      <c r="ABO735" s="45"/>
      <c r="ABP735" s="45"/>
      <c r="ABQ735" s="45"/>
      <c r="ABR735" s="45"/>
      <c r="ABS735" s="45"/>
      <c r="ABT735" s="45"/>
      <c r="ABU735" s="45"/>
      <c r="ABV735" s="45"/>
      <c r="ABW735" s="45"/>
      <c r="ABX735" s="45"/>
      <c r="ABY735" s="45"/>
      <c r="ABZ735" s="45"/>
      <c r="ACA735" s="45"/>
      <c r="ACB735" s="45"/>
      <c r="ACC735" s="45"/>
      <c r="ACD735" s="45"/>
      <c r="ACE735" s="45"/>
      <c r="ACF735" s="45"/>
      <c r="ACG735" s="45"/>
      <c r="ACH735" s="45"/>
      <c r="ACI735" s="45"/>
      <c r="ACJ735" s="45"/>
      <c r="ACK735" s="45"/>
      <c r="ACL735" s="45"/>
      <c r="ACM735" s="45"/>
      <c r="ACN735" s="45"/>
      <c r="ACO735" s="45"/>
      <c r="ACP735" s="45"/>
      <c r="ACQ735" s="45"/>
      <c r="ACR735" s="45"/>
      <c r="ACS735" s="45"/>
      <c r="ACT735" s="45"/>
      <c r="ACU735" s="45"/>
      <c r="ACV735" s="45"/>
      <c r="ACW735" s="45"/>
      <c r="ACX735" s="45"/>
      <c r="ACY735" s="45"/>
      <c r="ACZ735" s="45"/>
      <c r="ADA735" s="45"/>
      <c r="ADB735" s="45"/>
      <c r="ADC735" s="45"/>
      <c r="ADD735" s="45"/>
      <c r="ADE735" s="45"/>
      <c r="ADF735" s="45"/>
      <c r="ADG735" s="45"/>
      <c r="ADH735" s="45"/>
      <c r="ADI735" s="45"/>
      <c r="ADJ735" s="45"/>
      <c r="ADK735" s="45"/>
      <c r="ADL735" s="45"/>
      <c r="ADM735" s="45"/>
      <c r="ADN735" s="45"/>
      <c r="ADO735" s="45"/>
      <c r="ADP735" s="45"/>
      <c r="ADQ735" s="45"/>
      <c r="ADR735" s="45"/>
      <c r="ADS735" s="45"/>
      <c r="ADT735" s="45"/>
      <c r="ADU735" s="45"/>
      <c r="ADV735" s="45"/>
      <c r="ADW735" s="45"/>
      <c r="ADX735" s="45"/>
      <c r="ADY735" s="45"/>
      <c r="ADZ735" s="45"/>
      <c r="AEA735" s="45"/>
      <c r="AEB735" s="45"/>
      <c r="AEC735" s="45"/>
      <c r="AED735" s="45"/>
      <c r="AEE735" s="45"/>
      <c r="AEF735" s="45"/>
      <c r="AEG735" s="45"/>
      <c r="AEH735" s="45"/>
      <c r="AEI735" s="45"/>
      <c r="AEJ735" s="45"/>
      <c r="AEK735" s="45"/>
      <c r="AEL735" s="45"/>
      <c r="AEM735" s="45"/>
      <c r="AEN735" s="45"/>
      <c r="AEO735" s="45"/>
      <c r="AEP735" s="45"/>
      <c r="AEQ735" s="45"/>
      <c r="AER735" s="45"/>
      <c r="AES735" s="45"/>
      <c r="AET735" s="45"/>
      <c r="AEU735" s="45"/>
      <c r="AEV735" s="45"/>
      <c r="AEW735" s="45"/>
      <c r="AEX735" s="45"/>
      <c r="AEY735" s="45"/>
      <c r="AEZ735" s="45"/>
      <c r="AFA735" s="45"/>
      <c r="AFB735" s="45"/>
      <c r="AFC735" s="45"/>
      <c r="AFD735" s="45"/>
      <c r="AFE735" s="45"/>
      <c r="AFF735" s="45"/>
      <c r="AFG735" s="45"/>
      <c r="AFH735" s="45"/>
      <c r="AFI735" s="45"/>
      <c r="AFJ735" s="45"/>
      <c r="AFK735" s="45"/>
      <c r="AFL735" s="45"/>
      <c r="AFM735" s="45"/>
      <c r="AFN735" s="45"/>
      <c r="AFO735" s="45"/>
      <c r="AFP735" s="45"/>
      <c r="AFQ735" s="45"/>
      <c r="AFR735" s="45"/>
      <c r="AFS735" s="45"/>
      <c r="AFT735" s="45"/>
      <c r="AFU735" s="45"/>
      <c r="AFV735" s="45"/>
      <c r="AFW735" s="45"/>
      <c r="AFX735" s="45"/>
      <c r="AFY735" s="45"/>
      <c r="AFZ735" s="45"/>
      <c r="AGA735" s="45"/>
      <c r="AGB735" s="45"/>
      <c r="AGC735" s="45"/>
      <c r="AGD735" s="45"/>
      <c r="AGE735" s="45"/>
      <c r="AGF735" s="45"/>
      <c r="AGG735" s="45"/>
      <c r="AGH735" s="45"/>
      <c r="AGI735" s="45"/>
      <c r="AGJ735" s="45"/>
      <c r="AGK735" s="45"/>
      <c r="AGL735" s="45"/>
      <c r="AGM735" s="45"/>
      <c r="AGN735" s="45"/>
      <c r="AGO735" s="45"/>
      <c r="AGP735" s="45"/>
      <c r="AGQ735" s="45"/>
      <c r="AGR735" s="45"/>
      <c r="AGS735" s="45"/>
      <c r="AGT735" s="45"/>
      <c r="AGU735" s="45"/>
      <c r="AGV735" s="45"/>
      <c r="AGW735" s="45"/>
      <c r="AGX735" s="45"/>
      <c r="AGY735" s="45"/>
      <c r="AGZ735" s="45"/>
      <c r="AHA735" s="45"/>
      <c r="AHB735" s="45"/>
      <c r="AHC735" s="45"/>
      <c r="AHD735" s="45"/>
      <c r="AHE735" s="45"/>
      <c r="AHF735" s="45"/>
      <c r="AHG735" s="45"/>
      <c r="AHH735" s="45"/>
      <c r="AHI735" s="45"/>
      <c r="AHJ735" s="45"/>
      <c r="AHK735" s="45"/>
      <c r="AHL735" s="45"/>
      <c r="AHM735" s="45"/>
      <c r="AHN735" s="45"/>
      <c r="AHO735" s="45"/>
      <c r="AHP735" s="45"/>
      <c r="AHQ735" s="45"/>
      <c r="AHR735" s="45"/>
      <c r="AHS735" s="45"/>
      <c r="AHT735" s="45"/>
      <c r="AHU735" s="45"/>
      <c r="AHV735" s="45"/>
      <c r="AHW735" s="45"/>
      <c r="AHX735" s="45"/>
      <c r="AHY735" s="45"/>
      <c r="AHZ735" s="45"/>
      <c r="AIA735" s="45"/>
      <c r="AIB735" s="45"/>
      <c r="AIC735" s="45"/>
      <c r="AID735" s="45"/>
      <c r="AIE735" s="45"/>
      <c r="AIF735" s="45"/>
      <c r="AIG735" s="45"/>
      <c r="AIH735" s="45"/>
      <c r="AII735" s="45"/>
      <c r="AIJ735" s="45"/>
      <c r="AIK735" s="45"/>
      <c r="AIL735" s="45"/>
      <c r="AIM735" s="45"/>
      <c r="AIN735" s="45"/>
      <c r="AIO735" s="45"/>
      <c r="AIP735" s="45"/>
      <c r="AIQ735" s="45"/>
      <c r="AIR735" s="45"/>
      <c r="AIS735" s="45"/>
      <c r="AIT735" s="45"/>
      <c r="AIU735" s="45"/>
      <c r="AIV735" s="45"/>
      <c r="AIW735" s="45"/>
      <c r="AIX735" s="45"/>
      <c r="AIY735" s="45"/>
      <c r="AIZ735" s="45"/>
      <c r="AJA735" s="45"/>
      <c r="AJB735" s="45"/>
      <c r="AJC735" s="45"/>
      <c r="AJD735" s="45"/>
      <c r="AJE735" s="45"/>
      <c r="AJF735" s="45"/>
      <c r="AJG735" s="45"/>
      <c r="AJH735" s="45"/>
      <c r="AJI735" s="45"/>
      <c r="AJJ735" s="45"/>
      <c r="AJK735" s="45"/>
      <c r="AJL735" s="45"/>
      <c r="AJM735" s="45"/>
      <c r="AJN735" s="45"/>
      <c r="AJO735" s="45"/>
      <c r="AJP735" s="45"/>
      <c r="AJQ735" s="45"/>
      <c r="AJR735" s="45"/>
      <c r="AJS735" s="45"/>
      <c r="AJT735" s="45"/>
      <c r="AJU735" s="45"/>
      <c r="AJV735" s="45"/>
      <c r="AJW735" s="45"/>
      <c r="AJX735" s="45"/>
      <c r="AJY735" s="45"/>
      <c r="AJZ735" s="45"/>
      <c r="AKA735" s="45"/>
      <c r="AKB735" s="45"/>
      <c r="AKC735" s="45"/>
      <c r="AKD735" s="45"/>
      <c r="AKE735" s="45"/>
      <c r="AKF735" s="45"/>
      <c r="AKG735" s="45"/>
      <c r="AKH735" s="45"/>
      <c r="AKI735" s="45"/>
      <c r="AKJ735" s="45"/>
      <c r="AKK735" s="45"/>
      <c r="AKL735" s="45"/>
      <c r="AKM735" s="45"/>
      <c r="AKN735" s="45"/>
      <c r="AKO735" s="45"/>
      <c r="AKP735" s="45"/>
      <c r="AKQ735" s="45"/>
      <c r="AKR735" s="45"/>
      <c r="AKS735" s="45"/>
      <c r="AKT735" s="45"/>
      <c r="AKU735" s="45"/>
      <c r="AKV735" s="45"/>
      <c r="AKW735" s="45"/>
      <c r="AKX735" s="45"/>
      <c r="AKY735" s="45"/>
      <c r="AKZ735" s="45"/>
      <c r="ALA735" s="45"/>
      <c r="ALB735" s="45"/>
      <c r="ALC735" s="45"/>
      <c r="ALD735" s="45"/>
      <c r="ALE735" s="45"/>
      <c r="ALF735" s="45"/>
      <c r="ALG735" s="45"/>
      <c r="ALH735" s="45"/>
      <c r="ALI735" s="45"/>
      <c r="ALJ735" s="45"/>
      <c r="ALK735" s="45"/>
      <c r="ALL735" s="45"/>
      <c r="ALM735" s="45"/>
      <c r="ALN735" s="45"/>
      <c r="ALO735" s="45"/>
      <c r="ALP735" s="45"/>
      <c r="ALQ735" s="45"/>
      <c r="ALR735" s="45"/>
      <c r="ALS735" s="45"/>
      <c r="ALT735" s="45"/>
      <c r="ALU735" s="45"/>
      <c r="ALV735" s="45"/>
      <c r="ALW735" s="45"/>
      <c r="ALX735" s="45"/>
      <c r="ALY735" s="45"/>
      <c r="ALZ735" s="45"/>
      <c r="AMA735" s="45"/>
      <c r="AMB735" s="45"/>
      <c r="AMC735" s="45"/>
      <c r="AMD735" s="45"/>
      <c r="AME735" s="45"/>
      <c r="AMF735" s="45"/>
      <c r="AMG735" s="45"/>
      <c r="AMH735" s="45"/>
      <c r="AMI735" s="45"/>
      <c r="AMJ735" s="45"/>
      <c r="AMK735" s="45"/>
      <c r="AML735" s="45"/>
      <c r="AMM735" s="45"/>
      <c r="AMN735" s="45"/>
      <c r="AMO735" s="45"/>
      <c r="AMP735" s="45"/>
      <c r="AMQ735" s="45"/>
      <c r="AMR735" s="45"/>
      <c r="AMS735" s="45"/>
      <c r="AMT735" s="45"/>
      <c r="AMU735" s="45"/>
      <c r="AMV735" s="45"/>
      <c r="AMW735" s="45"/>
      <c r="AMX735" s="45"/>
      <c r="AMY735" s="45"/>
      <c r="AMZ735" s="45"/>
      <c r="ANA735" s="45"/>
      <c r="ANB735" s="45"/>
      <c r="ANC735" s="45"/>
      <c r="AND735" s="45"/>
      <c r="ANE735" s="45"/>
      <c r="ANF735" s="45"/>
      <c r="ANG735" s="45"/>
      <c r="ANH735" s="45"/>
      <c r="ANI735" s="45"/>
      <c r="ANJ735" s="45"/>
      <c r="ANK735" s="45"/>
      <c r="ANL735" s="45"/>
      <c r="ANM735" s="45"/>
      <c r="ANN735" s="45"/>
      <c r="ANO735" s="45"/>
      <c r="ANP735" s="45"/>
      <c r="ANQ735" s="45"/>
      <c r="ANR735" s="45"/>
      <c r="ANS735" s="45"/>
      <c r="ANT735" s="45"/>
      <c r="ANU735" s="45"/>
      <c r="ANV735" s="45"/>
      <c r="ANW735" s="45"/>
      <c r="ANX735" s="45"/>
      <c r="ANY735" s="45"/>
      <c r="ANZ735" s="45"/>
      <c r="AOA735" s="45"/>
      <c r="AOB735" s="45"/>
      <c r="AOC735" s="45"/>
      <c r="AOD735" s="45"/>
      <c r="AOE735" s="45"/>
      <c r="AOF735" s="45"/>
      <c r="AOG735" s="45"/>
      <c r="AOH735" s="45"/>
      <c r="AOI735" s="45"/>
      <c r="AOJ735" s="45"/>
      <c r="AOK735" s="45"/>
      <c r="AOL735" s="45"/>
      <c r="AOM735" s="45"/>
      <c r="AON735" s="45"/>
      <c r="AOO735" s="45"/>
      <c r="AOP735" s="45"/>
      <c r="AOQ735" s="45"/>
      <c r="AOR735" s="45"/>
      <c r="AOS735" s="45"/>
      <c r="AOT735" s="45"/>
      <c r="AOU735" s="45"/>
      <c r="AOV735" s="45"/>
      <c r="AOW735" s="45"/>
      <c r="AOX735" s="45"/>
      <c r="AOY735" s="45"/>
      <c r="AOZ735" s="45"/>
      <c r="APA735" s="45"/>
      <c r="APB735" s="45"/>
      <c r="APC735" s="45"/>
      <c r="APD735" s="45"/>
      <c r="APE735" s="45"/>
      <c r="APF735" s="45"/>
      <c r="APG735" s="45"/>
      <c r="APH735" s="45"/>
      <c r="API735" s="45"/>
      <c r="APJ735" s="45"/>
      <c r="APK735" s="45"/>
      <c r="APL735" s="45"/>
      <c r="APM735" s="45"/>
      <c r="APN735" s="45"/>
      <c r="APO735" s="45"/>
      <c r="APP735" s="45"/>
      <c r="APQ735" s="45"/>
      <c r="APR735" s="45"/>
      <c r="APS735" s="45"/>
      <c r="APT735" s="45"/>
      <c r="APU735" s="45"/>
      <c r="APV735" s="45"/>
      <c r="APW735" s="45"/>
      <c r="APX735" s="45"/>
      <c r="APY735" s="45"/>
      <c r="APZ735" s="45"/>
      <c r="AQA735" s="45"/>
      <c r="AQB735" s="45"/>
      <c r="AQC735" s="45"/>
      <c r="AQD735" s="45"/>
      <c r="AQE735" s="45"/>
      <c r="AQF735" s="45"/>
      <c r="AQG735" s="45"/>
      <c r="AQH735" s="45"/>
      <c r="AQI735" s="45"/>
      <c r="AQJ735" s="45"/>
      <c r="AQK735" s="45"/>
      <c r="AQL735" s="45"/>
      <c r="AQM735" s="45"/>
      <c r="AQN735" s="45"/>
      <c r="AQO735" s="45"/>
      <c r="AQP735" s="45"/>
      <c r="AQQ735" s="45"/>
      <c r="AQR735" s="45"/>
      <c r="AQS735" s="45"/>
      <c r="AQT735" s="45"/>
      <c r="AQU735" s="45"/>
      <c r="AQV735" s="45"/>
      <c r="AQW735" s="45"/>
      <c r="AQX735" s="45"/>
      <c r="AQY735" s="45"/>
      <c r="AQZ735" s="45"/>
      <c r="ARA735" s="45"/>
      <c r="ARB735" s="45"/>
      <c r="ARC735" s="45"/>
      <c r="ARD735" s="45"/>
      <c r="ARE735" s="45"/>
      <c r="ARF735" s="45"/>
      <c r="ARG735" s="45"/>
      <c r="ARH735" s="45"/>
      <c r="ARI735" s="45"/>
      <c r="ARJ735" s="45"/>
      <c r="ARK735" s="45"/>
      <c r="ARL735" s="45"/>
      <c r="ARM735" s="45"/>
      <c r="ARN735" s="45"/>
      <c r="ARO735" s="45"/>
      <c r="ARP735" s="45"/>
      <c r="ARQ735" s="45"/>
      <c r="ARR735" s="45"/>
      <c r="ARS735" s="45"/>
      <c r="ART735" s="45"/>
      <c r="ARU735" s="45"/>
      <c r="ARV735" s="45"/>
      <c r="ARW735" s="45"/>
      <c r="ARX735" s="45"/>
      <c r="ARY735" s="45"/>
      <c r="ARZ735" s="45"/>
      <c r="ASA735" s="45"/>
      <c r="ASB735" s="45"/>
      <c r="ASC735" s="45"/>
      <c r="ASD735" s="45"/>
      <c r="ASE735" s="45"/>
      <c r="ASF735" s="45"/>
      <c r="ASG735" s="45"/>
      <c r="ASH735" s="45"/>
      <c r="ASI735" s="45"/>
      <c r="ASJ735" s="45"/>
      <c r="ASK735" s="45"/>
      <c r="ASL735" s="45"/>
      <c r="ASM735" s="45"/>
      <c r="ASN735" s="45"/>
      <c r="ASO735" s="45"/>
      <c r="ASP735" s="45"/>
      <c r="ASQ735" s="45"/>
      <c r="ASR735" s="45"/>
      <c r="ASS735" s="45"/>
      <c r="AST735" s="45"/>
      <c r="ASU735" s="45"/>
      <c r="ASV735" s="45"/>
      <c r="ASW735" s="45"/>
      <c r="ASX735" s="45"/>
      <c r="ASY735" s="45"/>
      <c r="ASZ735" s="45"/>
      <c r="ATA735" s="45"/>
      <c r="ATB735" s="45"/>
      <c r="ATC735" s="45"/>
      <c r="ATD735" s="45"/>
      <c r="ATE735" s="45"/>
      <c r="ATF735" s="45"/>
      <c r="ATG735" s="45"/>
      <c r="ATH735" s="45"/>
      <c r="ATI735" s="45"/>
      <c r="ATJ735" s="45"/>
      <c r="ATK735" s="45"/>
      <c r="ATL735" s="45"/>
      <c r="ATM735" s="45"/>
      <c r="ATN735" s="45"/>
      <c r="ATO735" s="45"/>
      <c r="ATP735" s="45"/>
      <c r="ATQ735" s="45"/>
      <c r="ATR735" s="45"/>
      <c r="ATS735" s="45"/>
      <c r="ATT735" s="45"/>
      <c r="ATU735" s="45"/>
      <c r="ATV735" s="45"/>
      <c r="ATW735" s="45"/>
      <c r="ATX735" s="45"/>
      <c r="ATY735" s="45"/>
      <c r="ATZ735" s="45"/>
      <c r="AUA735" s="45"/>
      <c r="AUB735" s="45"/>
      <c r="AUC735" s="45"/>
      <c r="AUD735" s="45"/>
      <c r="AUE735" s="45"/>
      <c r="AUF735" s="45"/>
      <c r="AUG735" s="45"/>
      <c r="AUH735" s="45"/>
      <c r="AUI735" s="45"/>
      <c r="AUJ735" s="45"/>
      <c r="AUK735" s="45"/>
      <c r="AUL735" s="45"/>
      <c r="AUM735" s="45"/>
      <c r="AUN735" s="45"/>
      <c r="AUO735" s="45"/>
      <c r="AUP735" s="45"/>
      <c r="AUQ735" s="45"/>
      <c r="AUR735" s="45"/>
      <c r="AUS735" s="45"/>
      <c r="AUT735" s="45"/>
      <c r="AUU735" s="45"/>
      <c r="AUV735" s="45"/>
      <c r="AUW735" s="45"/>
      <c r="AUX735" s="45"/>
      <c r="AUY735" s="45"/>
      <c r="AUZ735" s="45"/>
      <c r="AVA735" s="45"/>
      <c r="AVB735" s="45"/>
      <c r="AVC735" s="45"/>
      <c r="AVD735" s="45"/>
      <c r="AVE735" s="45"/>
      <c r="AVF735" s="45"/>
      <c r="AVG735" s="45"/>
      <c r="AVH735" s="45"/>
      <c r="AVI735" s="45"/>
      <c r="AVJ735" s="45"/>
      <c r="AVK735" s="45"/>
      <c r="AVL735" s="45"/>
      <c r="AVM735" s="45"/>
      <c r="AVN735" s="45"/>
      <c r="AVO735" s="45"/>
      <c r="AVP735" s="45"/>
      <c r="AVQ735" s="45"/>
      <c r="AVR735" s="45"/>
      <c r="AVS735" s="45"/>
      <c r="AVT735" s="45"/>
      <c r="AVU735" s="45"/>
      <c r="AVV735" s="45"/>
      <c r="AVW735" s="45"/>
      <c r="AVX735" s="45"/>
      <c r="AVY735" s="45"/>
      <c r="AVZ735" s="45"/>
      <c r="AWA735" s="45"/>
      <c r="AWB735" s="45"/>
      <c r="AWC735" s="45"/>
      <c r="AWD735" s="45"/>
      <c r="AWE735" s="45"/>
      <c r="AWF735" s="45"/>
      <c r="AWG735" s="45"/>
      <c r="AWH735" s="45"/>
      <c r="AWI735" s="45"/>
      <c r="AWJ735" s="45"/>
      <c r="AWK735" s="45"/>
      <c r="AWL735" s="45"/>
      <c r="AWM735" s="45"/>
      <c r="AWN735" s="45"/>
      <c r="AWO735" s="45"/>
      <c r="AWP735" s="45"/>
      <c r="AWQ735" s="45"/>
      <c r="AWR735" s="45"/>
      <c r="AWS735" s="45"/>
      <c r="AWT735" s="45"/>
      <c r="AWU735" s="45"/>
      <c r="AWV735" s="45"/>
      <c r="AWW735" s="45"/>
      <c r="AWX735" s="45"/>
      <c r="AWY735" s="45"/>
      <c r="AWZ735" s="45"/>
      <c r="AXA735" s="45"/>
      <c r="AXB735" s="45"/>
      <c r="AXC735" s="45"/>
      <c r="AXD735" s="45"/>
      <c r="AXE735" s="45"/>
      <c r="AXF735" s="45"/>
      <c r="AXG735" s="45"/>
      <c r="AXH735" s="45"/>
      <c r="AXI735" s="45"/>
      <c r="AXJ735" s="45"/>
      <c r="AXK735" s="45"/>
      <c r="AXL735" s="45"/>
      <c r="AXM735" s="45"/>
      <c r="AXN735" s="45"/>
      <c r="AXO735" s="45"/>
      <c r="AXP735" s="45"/>
      <c r="AXQ735" s="45"/>
      <c r="AXR735" s="45"/>
      <c r="AXS735" s="45"/>
      <c r="AXT735" s="45"/>
      <c r="AXU735" s="45"/>
      <c r="AXV735" s="45"/>
      <c r="AXW735" s="45"/>
      <c r="AXX735" s="45"/>
      <c r="AXY735" s="45"/>
      <c r="AXZ735" s="45"/>
      <c r="AYA735" s="45"/>
      <c r="AYB735" s="45"/>
      <c r="AYC735" s="45"/>
      <c r="AYD735" s="45"/>
      <c r="AYE735" s="45"/>
      <c r="AYF735" s="45"/>
      <c r="AYG735" s="45"/>
      <c r="AYH735" s="45"/>
      <c r="AYI735" s="45"/>
      <c r="AYJ735" s="45"/>
      <c r="AYK735" s="45"/>
      <c r="AYL735" s="45"/>
      <c r="AYM735" s="45"/>
      <c r="AYN735" s="45"/>
      <c r="AYO735" s="45"/>
      <c r="AYP735" s="45"/>
      <c r="AYQ735" s="45"/>
      <c r="AYR735" s="45"/>
      <c r="AYS735" s="45"/>
      <c r="AYT735" s="45"/>
      <c r="AYU735" s="45"/>
      <c r="AYV735" s="45"/>
      <c r="AYW735" s="45"/>
      <c r="AYX735" s="45"/>
      <c r="AYY735" s="45"/>
      <c r="AYZ735" s="45"/>
      <c r="AZA735" s="45"/>
      <c r="AZB735" s="45"/>
      <c r="AZC735" s="45"/>
      <c r="AZD735" s="45"/>
      <c r="AZE735" s="45"/>
      <c r="AZF735" s="45"/>
      <c r="AZG735" s="45"/>
      <c r="AZH735" s="45"/>
      <c r="AZI735" s="45"/>
      <c r="AZJ735" s="45"/>
      <c r="AZK735" s="45"/>
      <c r="AZL735" s="45"/>
      <c r="AZM735" s="45"/>
      <c r="AZN735" s="45"/>
      <c r="AZO735" s="45"/>
      <c r="AZP735" s="45"/>
      <c r="AZQ735" s="45"/>
      <c r="AZR735" s="45"/>
      <c r="AZS735" s="45"/>
      <c r="AZT735" s="45"/>
      <c r="AZU735" s="45"/>
      <c r="AZV735" s="45"/>
      <c r="AZW735" s="45"/>
      <c r="AZX735" s="45"/>
      <c r="AZY735" s="45"/>
      <c r="AZZ735" s="45"/>
      <c r="BAA735" s="45"/>
      <c r="BAB735" s="45"/>
      <c r="BAC735" s="45"/>
      <c r="BAD735" s="45"/>
      <c r="BAE735" s="45"/>
      <c r="BAF735" s="45"/>
      <c r="BAG735" s="45"/>
      <c r="BAH735" s="45"/>
      <c r="BAI735" s="45"/>
      <c r="BAJ735" s="45"/>
      <c r="BAK735" s="45"/>
      <c r="BAL735" s="45"/>
      <c r="BAM735" s="45"/>
      <c r="BAN735" s="45"/>
      <c r="BAO735" s="45"/>
      <c r="BAP735" s="45"/>
      <c r="BAQ735" s="45"/>
      <c r="BAR735" s="45"/>
      <c r="BAS735" s="45"/>
      <c r="BAT735" s="45"/>
      <c r="BAU735" s="45"/>
      <c r="BAV735" s="45"/>
      <c r="BAW735" s="45"/>
      <c r="BAX735" s="45"/>
      <c r="BAY735" s="45"/>
      <c r="BAZ735" s="45"/>
      <c r="BBA735" s="45"/>
      <c r="BBB735" s="45"/>
      <c r="BBC735" s="45"/>
      <c r="BBD735" s="45"/>
      <c r="BBE735" s="45"/>
      <c r="BBF735" s="45"/>
      <c r="BBG735" s="45"/>
      <c r="BBH735" s="45"/>
      <c r="BBI735" s="45"/>
      <c r="BBJ735" s="45"/>
      <c r="BBK735" s="45"/>
      <c r="BBL735" s="45"/>
      <c r="BBM735" s="45"/>
      <c r="BBN735" s="45"/>
      <c r="BBO735" s="45"/>
      <c r="BBP735" s="45"/>
      <c r="BBQ735" s="45"/>
      <c r="BBR735" s="45"/>
      <c r="BBS735" s="45"/>
      <c r="BBT735" s="45"/>
      <c r="BBU735" s="45"/>
      <c r="BBV735" s="45"/>
      <c r="BBW735" s="45"/>
      <c r="BBX735" s="45"/>
      <c r="BBY735" s="45"/>
      <c r="BBZ735" s="45"/>
      <c r="BCA735" s="45"/>
      <c r="BCB735" s="45"/>
      <c r="BCC735" s="45"/>
      <c r="BCD735" s="45"/>
      <c r="BCE735" s="45"/>
      <c r="BCF735" s="45"/>
      <c r="BCG735" s="45"/>
      <c r="BCH735" s="45"/>
      <c r="BCI735" s="45"/>
      <c r="BCJ735" s="45"/>
      <c r="BCK735" s="45"/>
      <c r="BCL735" s="45"/>
      <c r="BCM735" s="45"/>
      <c r="BCN735" s="45"/>
      <c r="BCO735" s="45"/>
      <c r="BCP735" s="45"/>
      <c r="BCQ735" s="45"/>
      <c r="BCR735" s="45"/>
      <c r="BCS735" s="45"/>
      <c r="BCT735" s="45"/>
      <c r="BCU735" s="45"/>
      <c r="BCV735" s="45"/>
      <c r="BCW735" s="45"/>
      <c r="BCX735" s="45"/>
      <c r="BCY735" s="45"/>
      <c r="BCZ735" s="45"/>
      <c r="BDA735" s="45"/>
      <c r="BDB735" s="45"/>
      <c r="BDC735" s="45"/>
      <c r="BDD735" s="45"/>
      <c r="BDE735" s="45"/>
      <c r="BDF735" s="45"/>
      <c r="BDG735" s="45"/>
      <c r="BDH735" s="45"/>
      <c r="BDI735" s="45"/>
      <c r="BDJ735" s="45"/>
      <c r="BDK735" s="45"/>
      <c r="BDL735" s="45"/>
      <c r="BDM735" s="45"/>
      <c r="BDN735" s="45"/>
      <c r="BDO735" s="45"/>
      <c r="BDP735" s="45"/>
      <c r="BDQ735" s="45"/>
      <c r="BDR735" s="45"/>
      <c r="BDS735" s="45"/>
      <c r="BDT735" s="45"/>
      <c r="BDU735" s="45"/>
      <c r="BDV735" s="45"/>
      <c r="BDW735" s="45"/>
      <c r="BDX735" s="45"/>
      <c r="BDY735" s="45"/>
      <c r="BDZ735" s="45"/>
      <c r="BEA735" s="45"/>
      <c r="BEB735" s="45"/>
      <c r="BEC735" s="45"/>
      <c r="BED735" s="45"/>
      <c r="BEE735" s="45"/>
      <c r="BEF735" s="45"/>
      <c r="BEG735" s="45"/>
      <c r="BEH735" s="45"/>
      <c r="BEI735" s="45"/>
      <c r="BEJ735" s="45"/>
      <c r="BEK735" s="45"/>
      <c r="BEL735" s="45"/>
      <c r="BEM735" s="45"/>
      <c r="BEN735" s="45"/>
      <c r="BEO735" s="45"/>
      <c r="BEP735" s="45"/>
      <c r="BEQ735" s="45"/>
      <c r="BER735" s="45"/>
      <c r="BES735" s="45"/>
      <c r="BET735" s="45"/>
      <c r="BEU735" s="45"/>
      <c r="BEV735" s="45"/>
      <c r="BEW735" s="45"/>
      <c r="BEX735" s="45"/>
      <c r="BEY735" s="45"/>
      <c r="BEZ735" s="45"/>
      <c r="BFA735" s="45"/>
      <c r="BFB735" s="45"/>
      <c r="BFC735" s="45"/>
      <c r="BFD735" s="45"/>
      <c r="BFE735" s="45"/>
      <c r="BFF735" s="45"/>
      <c r="BFG735" s="45"/>
      <c r="BFH735" s="45"/>
      <c r="BFI735" s="45"/>
      <c r="BFJ735" s="45"/>
      <c r="BFK735" s="45"/>
      <c r="BFL735" s="45"/>
      <c r="BFM735" s="45"/>
      <c r="BFN735" s="45"/>
      <c r="BFO735" s="45"/>
      <c r="BFP735" s="45"/>
      <c r="BFQ735" s="45"/>
      <c r="BFR735" s="45"/>
      <c r="BFS735" s="45"/>
      <c r="BFT735" s="45"/>
      <c r="BFU735" s="45"/>
      <c r="BFV735" s="45"/>
      <c r="BFW735" s="45"/>
      <c r="BFX735" s="45"/>
      <c r="BFY735" s="45"/>
      <c r="BFZ735" s="45"/>
      <c r="BGA735" s="45"/>
      <c r="BGB735" s="45"/>
      <c r="BGC735" s="45"/>
      <c r="BGD735" s="45"/>
      <c r="BGE735" s="45"/>
      <c r="BGF735" s="45"/>
      <c r="BGG735" s="45"/>
      <c r="BGH735" s="45"/>
      <c r="BGI735" s="45"/>
      <c r="BGJ735" s="45"/>
      <c r="BGK735" s="45"/>
      <c r="BGL735" s="45"/>
      <c r="BGM735" s="45"/>
      <c r="BGN735" s="45"/>
      <c r="BGO735" s="45"/>
      <c r="BGP735" s="45"/>
      <c r="BGQ735" s="45"/>
      <c r="BGR735" s="45"/>
      <c r="BGS735" s="45"/>
      <c r="BGT735" s="45"/>
      <c r="BGU735" s="45"/>
      <c r="BGV735" s="45"/>
      <c r="BGW735" s="45"/>
      <c r="BGX735" s="45"/>
      <c r="BGY735" s="45"/>
      <c r="BGZ735" s="45"/>
      <c r="BHA735" s="45"/>
      <c r="BHB735" s="45"/>
      <c r="BHC735" s="45"/>
      <c r="BHD735" s="45"/>
      <c r="BHE735" s="45"/>
      <c r="BHF735" s="45"/>
      <c r="BHG735" s="45"/>
      <c r="BHH735" s="45"/>
      <c r="BHI735" s="45"/>
      <c r="BHJ735" s="45"/>
      <c r="BHK735" s="45"/>
      <c r="BHL735" s="45"/>
      <c r="BHM735" s="45"/>
      <c r="BHN735" s="45"/>
      <c r="BHO735" s="45"/>
      <c r="BHP735" s="45"/>
      <c r="BHQ735" s="45"/>
      <c r="BHR735" s="45"/>
      <c r="BHS735" s="45"/>
      <c r="BHT735" s="45"/>
      <c r="BHU735" s="45"/>
      <c r="BHV735" s="45"/>
      <c r="BHW735" s="45"/>
      <c r="BHX735" s="45"/>
      <c r="BHY735" s="45"/>
      <c r="BHZ735" s="45"/>
      <c r="BIA735" s="45"/>
      <c r="BIB735" s="45"/>
      <c r="BIC735" s="45"/>
      <c r="BID735" s="45"/>
      <c r="BIE735" s="45"/>
      <c r="BIF735" s="45"/>
      <c r="BIG735" s="45"/>
      <c r="BIH735" s="45"/>
      <c r="BII735" s="45"/>
      <c r="BIJ735" s="45"/>
      <c r="BIK735" s="45"/>
      <c r="BIL735" s="45"/>
      <c r="BIM735" s="45"/>
      <c r="BIN735" s="45"/>
      <c r="BIO735" s="45"/>
      <c r="BIP735" s="45"/>
      <c r="BIQ735" s="45"/>
      <c r="BIR735" s="45"/>
      <c r="BIS735" s="45"/>
      <c r="BIT735" s="45"/>
      <c r="BIU735" s="45"/>
      <c r="BIV735" s="45"/>
      <c r="BIW735" s="45"/>
      <c r="BIX735" s="45"/>
      <c r="BIY735" s="45"/>
      <c r="BIZ735" s="45"/>
      <c r="BJA735" s="45"/>
      <c r="BJB735" s="45"/>
      <c r="BJC735" s="45"/>
      <c r="BJD735" s="45"/>
      <c r="BJE735" s="45"/>
      <c r="BJF735" s="45"/>
      <c r="BJG735" s="45"/>
      <c r="BJH735" s="45"/>
      <c r="BJI735" s="45"/>
      <c r="BJJ735" s="45"/>
      <c r="BJK735" s="45"/>
      <c r="BJL735" s="45"/>
      <c r="BJM735" s="45"/>
      <c r="BJN735" s="45"/>
      <c r="BJO735" s="45"/>
      <c r="BJP735" s="45"/>
      <c r="BJQ735" s="45"/>
      <c r="BJR735" s="45"/>
      <c r="BJS735" s="45"/>
      <c r="BJT735" s="45"/>
      <c r="BJU735" s="45"/>
      <c r="BJV735" s="45"/>
      <c r="BJW735" s="45"/>
      <c r="BJX735" s="45"/>
      <c r="BJY735" s="45"/>
      <c r="BJZ735" s="45"/>
      <c r="BKA735" s="45"/>
      <c r="BKB735" s="45"/>
      <c r="BKC735" s="45"/>
      <c r="BKD735" s="45"/>
      <c r="BKE735" s="45"/>
      <c r="BKF735" s="45"/>
      <c r="BKG735" s="45"/>
      <c r="BKH735" s="45"/>
      <c r="BKI735" s="45"/>
      <c r="BKJ735" s="45"/>
      <c r="BKK735" s="45"/>
      <c r="BKL735" s="45"/>
      <c r="BKM735" s="45"/>
      <c r="BKN735" s="45"/>
      <c r="BKO735" s="45"/>
      <c r="BKP735" s="45"/>
      <c r="BKQ735" s="45"/>
      <c r="BKR735" s="45"/>
      <c r="BKS735" s="45"/>
      <c r="BKT735" s="45"/>
      <c r="BKU735" s="45"/>
      <c r="BKV735" s="45"/>
      <c r="BKW735" s="45"/>
      <c r="BKX735" s="45"/>
      <c r="BKY735" s="45"/>
      <c r="BKZ735" s="45"/>
      <c r="BLA735" s="45"/>
      <c r="BLB735" s="45"/>
      <c r="BLC735" s="45"/>
      <c r="BLD735" s="45"/>
      <c r="BLE735" s="45"/>
      <c r="BLF735" s="45"/>
      <c r="BLG735" s="45"/>
      <c r="BLH735" s="45"/>
      <c r="BLI735" s="45"/>
      <c r="BLJ735" s="45"/>
      <c r="BLK735" s="45"/>
      <c r="BLL735" s="45"/>
      <c r="BLM735" s="45"/>
      <c r="BLN735" s="45"/>
      <c r="BLO735" s="45"/>
      <c r="BLP735" s="45"/>
      <c r="BLQ735" s="45"/>
      <c r="BLR735" s="45"/>
      <c r="BLS735" s="45"/>
      <c r="BLT735" s="45"/>
      <c r="BLU735" s="45"/>
      <c r="BLV735" s="45"/>
      <c r="BLW735" s="45"/>
      <c r="BLX735" s="45"/>
      <c r="BLY735" s="45"/>
      <c r="BLZ735" s="45"/>
      <c r="BMA735" s="45"/>
      <c r="BMB735" s="45"/>
      <c r="BMC735" s="45"/>
      <c r="BMD735" s="45"/>
      <c r="BME735" s="45"/>
      <c r="BMF735" s="45"/>
      <c r="BMG735" s="45"/>
      <c r="BMH735" s="45"/>
      <c r="BMI735" s="45"/>
      <c r="BMJ735" s="45"/>
      <c r="BMK735" s="45"/>
      <c r="BML735" s="45"/>
      <c r="BMM735" s="45"/>
      <c r="BMN735" s="45"/>
      <c r="BMO735" s="45"/>
      <c r="BMP735" s="45"/>
      <c r="BMQ735" s="45"/>
      <c r="BMR735" s="45"/>
      <c r="BMS735" s="45"/>
      <c r="BMT735" s="45"/>
      <c r="BMU735" s="45"/>
      <c r="BMV735" s="45"/>
      <c r="BMW735" s="45"/>
      <c r="BMX735" s="45"/>
      <c r="BMY735" s="45"/>
      <c r="BMZ735" s="45"/>
      <c r="BNA735" s="45"/>
      <c r="BNB735" s="45"/>
      <c r="BNC735" s="45"/>
      <c r="BND735" s="45"/>
      <c r="BNE735" s="45"/>
      <c r="BNF735" s="45"/>
      <c r="BNG735" s="45"/>
      <c r="BNH735" s="45"/>
      <c r="BNI735" s="45"/>
      <c r="BNJ735" s="45"/>
      <c r="BNK735" s="45"/>
      <c r="BNL735" s="45"/>
      <c r="BNM735" s="45"/>
      <c r="BNN735" s="45"/>
      <c r="BNO735" s="45"/>
      <c r="BNP735" s="45"/>
      <c r="BNQ735" s="45"/>
      <c r="BNR735" s="45"/>
      <c r="BNS735" s="45"/>
      <c r="BNT735" s="45"/>
      <c r="BNU735" s="45"/>
      <c r="BNV735" s="45"/>
      <c r="BNW735" s="45"/>
      <c r="BNX735" s="45"/>
      <c r="BNY735" s="45"/>
      <c r="BNZ735" s="45"/>
      <c r="BOA735" s="45"/>
      <c r="BOB735" s="45"/>
      <c r="BOC735" s="45"/>
      <c r="BOD735" s="45"/>
      <c r="BOE735" s="45"/>
      <c r="BOF735" s="45"/>
      <c r="BOG735" s="45"/>
      <c r="BOH735" s="45"/>
      <c r="BOI735" s="45"/>
      <c r="BOJ735" s="45"/>
      <c r="BOK735" s="45"/>
      <c r="BOL735" s="45"/>
      <c r="BOM735" s="45"/>
      <c r="BON735" s="45"/>
      <c r="BOO735" s="45"/>
      <c r="BOP735" s="45"/>
      <c r="BOQ735" s="45"/>
      <c r="BOR735" s="45"/>
      <c r="BOS735" s="45"/>
      <c r="BOT735" s="45"/>
      <c r="BOU735" s="45"/>
      <c r="BOV735" s="45"/>
      <c r="BOW735" s="45"/>
      <c r="BOX735" s="45"/>
      <c r="BOY735" s="45"/>
      <c r="BOZ735" s="45"/>
      <c r="BPA735" s="45"/>
      <c r="BPB735" s="45"/>
      <c r="BPC735" s="45"/>
      <c r="BPD735" s="45"/>
      <c r="BPE735" s="45"/>
      <c r="BPF735" s="45"/>
      <c r="BPG735" s="45"/>
      <c r="BPH735" s="45"/>
      <c r="BPI735" s="45"/>
      <c r="BPJ735" s="45"/>
      <c r="BPK735" s="45"/>
      <c r="BPL735" s="45"/>
      <c r="BPM735" s="45"/>
      <c r="BPN735" s="45"/>
      <c r="BPO735" s="45"/>
      <c r="BPP735" s="45"/>
      <c r="BPQ735" s="45"/>
      <c r="BPR735" s="45"/>
      <c r="BPS735" s="45"/>
      <c r="BPT735" s="45"/>
      <c r="BPU735" s="45"/>
      <c r="BPV735" s="45"/>
      <c r="BPW735" s="45"/>
      <c r="BPX735" s="45"/>
      <c r="BPY735" s="45"/>
      <c r="BPZ735" s="45"/>
      <c r="BQA735" s="45"/>
      <c r="BQB735" s="45"/>
      <c r="BQC735" s="45"/>
      <c r="BQD735" s="45"/>
      <c r="BQE735" s="45"/>
      <c r="BQF735" s="45"/>
      <c r="BQG735" s="45"/>
      <c r="BQH735" s="45"/>
      <c r="BQI735" s="45"/>
      <c r="BQJ735" s="45"/>
      <c r="BQK735" s="45"/>
      <c r="BQL735" s="45"/>
      <c r="BQM735" s="45"/>
      <c r="BQN735" s="45"/>
      <c r="BQO735" s="45"/>
      <c r="BQP735" s="45"/>
      <c r="BQQ735" s="45"/>
      <c r="BQR735" s="45"/>
      <c r="BQS735" s="45"/>
      <c r="BQT735" s="45"/>
      <c r="BQU735" s="45"/>
      <c r="BQV735" s="45"/>
      <c r="BQW735" s="45"/>
      <c r="BQX735" s="45"/>
      <c r="BQY735" s="45"/>
      <c r="BQZ735" s="45"/>
      <c r="BRA735" s="45"/>
      <c r="BRB735" s="45"/>
      <c r="BRC735" s="45"/>
      <c r="BRD735" s="45"/>
      <c r="BRE735" s="45"/>
      <c r="BRF735" s="45"/>
      <c r="BRG735" s="45"/>
      <c r="BRH735" s="45"/>
      <c r="BRI735" s="45"/>
      <c r="BRJ735" s="45"/>
      <c r="BRK735" s="45"/>
      <c r="BRL735" s="45"/>
      <c r="BRM735" s="45"/>
      <c r="BRN735" s="45"/>
      <c r="BRO735" s="45"/>
      <c r="BRP735" s="45"/>
      <c r="BRQ735" s="45"/>
      <c r="BRR735" s="45"/>
      <c r="BRS735" s="45"/>
      <c r="BRT735" s="45"/>
      <c r="BRU735" s="45"/>
      <c r="BRV735" s="45"/>
      <c r="BRW735" s="45"/>
      <c r="BRX735" s="45"/>
      <c r="BRY735" s="45"/>
      <c r="BRZ735" s="45"/>
      <c r="BSA735" s="45"/>
      <c r="BSB735" s="45"/>
      <c r="BSC735" s="45"/>
      <c r="BSD735" s="45"/>
      <c r="BSE735" s="45"/>
      <c r="BSF735" s="45"/>
      <c r="BSG735" s="45"/>
      <c r="BSH735" s="45"/>
      <c r="BSI735" s="45"/>
      <c r="BSJ735" s="45"/>
      <c r="BSK735" s="45"/>
      <c r="BSL735" s="45"/>
      <c r="BSM735" s="45"/>
      <c r="BSN735" s="45"/>
      <c r="BSO735" s="45"/>
      <c r="BSP735" s="45"/>
      <c r="BSQ735" s="45"/>
      <c r="BSR735" s="45"/>
      <c r="BSS735" s="45"/>
      <c r="BST735" s="45"/>
      <c r="BSU735" s="45"/>
      <c r="BSV735" s="45"/>
      <c r="BSW735" s="45"/>
      <c r="BSX735" s="45"/>
      <c r="BSY735" s="45"/>
      <c r="BSZ735" s="45"/>
      <c r="BTA735" s="45"/>
      <c r="BTB735" s="45"/>
      <c r="BTC735" s="45"/>
      <c r="BTD735" s="45"/>
      <c r="BTE735" s="45"/>
      <c r="BTF735" s="45"/>
      <c r="BTG735" s="45"/>
      <c r="BTH735" s="45"/>
      <c r="BTI735" s="45"/>
      <c r="BTJ735" s="45"/>
      <c r="BTK735" s="45"/>
      <c r="BTL735" s="45"/>
      <c r="BTM735" s="45"/>
      <c r="BTN735" s="45"/>
      <c r="BTO735" s="45"/>
      <c r="BTP735" s="45"/>
      <c r="BTQ735" s="45"/>
      <c r="BTR735" s="45"/>
      <c r="BTS735" s="45"/>
      <c r="BTT735" s="45"/>
      <c r="BTU735" s="45"/>
      <c r="BTV735" s="45"/>
      <c r="BTW735" s="45"/>
      <c r="BTX735" s="45"/>
      <c r="BTY735" s="45"/>
      <c r="BTZ735" s="45"/>
      <c r="BUA735" s="45"/>
      <c r="BUB735" s="45"/>
      <c r="BUC735" s="45"/>
      <c r="BUD735" s="45"/>
      <c r="BUE735" s="45"/>
      <c r="BUF735" s="45"/>
      <c r="BUG735" s="45"/>
      <c r="BUH735" s="45"/>
      <c r="BUI735" s="45"/>
      <c r="BUJ735" s="45"/>
      <c r="BUK735" s="45"/>
      <c r="BUL735" s="45"/>
      <c r="BUM735" s="45"/>
      <c r="BUN735" s="45"/>
      <c r="BUO735" s="45"/>
      <c r="BUP735" s="45"/>
      <c r="BUQ735" s="45"/>
      <c r="BUR735" s="45"/>
      <c r="BUS735" s="45"/>
      <c r="BUT735" s="45"/>
      <c r="BUU735" s="45"/>
      <c r="BUV735" s="45"/>
      <c r="BUW735" s="45"/>
      <c r="BUX735" s="45"/>
      <c r="BUY735" s="45"/>
      <c r="BUZ735" s="45"/>
      <c r="BVA735" s="45"/>
      <c r="BVB735" s="45"/>
      <c r="BVC735" s="45"/>
      <c r="BVD735" s="45"/>
      <c r="BVE735" s="45"/>
      <c r="BVF735" s="45"/>
      <c r="BVG735" s="45"/>
      <c r="BVH735" s="45"/>
      <c r="BVI735" s="45"/>
      <c r="BVJ735" s="45"/>
      <c r="BVK735" s="45"/>
      <c r="BVL735" s="45"/>
      <c r="BVM735" s="45"/>
      <c r="BVN735" s="45"/>
      <c r="BVO735" s="45"/>
      <c r="BVP735" s="45"/>
      <c r="BVQ735" s="45"/>
      <c r="BVR735" s="45"/>
      <c r="BVS735" s="45"/>
      <c r="BVT735" s="45"/>
      <c r="BVU735" s="45"/>
      <c r="BVV735" s="45"/>
      <c r="BVW735" s="45"/>
      <c r="BVX735" s="45"/>
      <c r="BVY735" s="45"/>
      <c r="BVZ735" s="45"/>
      <c r="BWA735" s="45"/>
      <c r="BWB735" s="45"/>
      <c r="BWC735" s="45"/>
      <c r="BWD735" s="45"/>
      <c r="BWE735" s="45"/>
      <c r="BWF735" s="45"/>
      <c r="BWG735" s="45"/>
      <c r="BWH735" s="45"/>
      <c r="BWI735" s="45"/>
      <c r="BWJ735" s="45"/>
      <c r="BWK735" s="45"/>
      <c r="BWL735" s="45"/>
      <c r="BWM735" s="45"/>
      <c r="BWN735" s="45"/>
      <c r="BWO735" s="45"/>
      <c r="BWP735" s="45"/>
      <c r="BWQ735" s="45"/>
      <c r="BWR735" s="45"/>
      <c r="BWS735" s="45"/>
      <c r="BWT735" s="45"/>
      <c r="BWU735" s="45"/>
      <c r="BWV735" s="45"/>
      <c r="BWW735" s="45"/>
      <c r="BWX735" s="45"/>
      <c r="BWY735" s="45"/>
      <c r="BWZ735" s="45"/>
      <c r="BXA735" s="45"/>
      <c r="BXB735" s="45"/>
      <c r="BXC735" s="45"/>
      <c r="BXD735" s="45"/>
      <c r="BXE735" s="45"/>
      <c r="BXF735" s="45"/>
      <c r="BXG735" s="45"/>
      <c r="BXH735" s="45"/>
      <c r="BXI735" s="45"/>
      <c r="BXJ735" s="45"/>
      <c r="BXK735" s="45"/>
      <c r="BXL735" s="45"/>
      <c r="BXM735" s="45"/>
      <c r="BXN735" s="45"/>
      <c r="BXO735" s="45"/>
      <c r="BXP735" s="45"/>
      <c r="BXQ735" s="45"/>
      <c r="BXR735" s="45"/>
      <c r="BXS735" s="45"/>
      <c r="BXT735" s="45"/>
      <c r="BXU735" s="45"/>
      <c r="BXV735" s="45"/>
      <c r="BXW735" s="45"/>
      <c r="BXX735" s="45"/>
      <c r="BXY735" s="45"/>
      <c r="BXZ735" s="45"/>
      <c r="BYA735" s="45"/>
      <c r="BYB735" s="45"/>
      <c r="BYC735" s="45"/>
      <c r="BYD735" s="45"/>
      <c r="BYE735" s="45"/>
      <c r="BYF735" s="45"/>
      <c r="BYG735" s="45"/>
      <c r="BYH735" s="45"/>
      <c r="BYI735" s="45"/>
      <c r="BYJ735" s="45"/>
      <c r="BYK735" s="45"/>
      <c r="BYL735" s="45"/>
      <c r="BYM735" s="45"/>
      <c r="BYN735" s="45"/>
      <c r="BYO735" s="45"/>
      <c r="BYP735" s="45"/>
      <c r="BYQ735" s="45"/>
      <c r="BYR735" s="45"/>
      <c r="BYS735" s="45"/>
      <c r="BYT735" s="45"/>
      <c r="BYU735" s="45"/>
      <c r="BYV735" s="45"/>
      <c r="BYW735" s="45"/>
      <c r="BYX735" s="45"/>
      <c r="BYY735" s="45"/>
      <c r="BYZ735" s="45"/>
      <c r="BZA735" s="45"/>
      <c r="BZB735" s="45"/>
      <c r="BZC735" s="45"/>
      <c r="BZD735" s="45"/>
      <c r="BZE735" s="45"/>
      <c r="BZF735" s="45"/>
      <c r="BZG735" s="45"/>
      <c r="BZH735" s="45"/>
      <c r="BZI735" s="45"/>
      <c r="BZJ735" s="45"/>
      <c r="BZK735" s="45"/>
      <c r="BZL735" s="45"/>
      <c r="BZM735" s="45"/>
      <c r="BZN735" s="45"/>
      <c r="BZO735" s="45"/>
      <c r="BZP735" s="45"/>
      <c r="BZQ735" s="45"/>
      <c r="BZR735" s="45"/>
      <c r="BZS735" s="45"/>
      <c r="BZT735" s="45"/>
      <c r="BZU735" s="45"/>
      <c r="BZV735" s="45"/>
      <c r="BZW735" s="45"/>
      <c r="BZX735" s="45"/>
      <c r="BZY735" s="45"/>
      <c r="BZZ735" s="45"/>
      <c r="CAA735" s="45"/>
      <c r="CAB735" s="45"/>
      <c r="CAC735" s="45"/>
      <c r="CAD735" s="45"/>
      <c r="CAE735" s="45"/>
      <c r="CAF735" s="45"/>
      <c r="CAG735" s="45"/>
      <c r="CAH735" s="45"/>
      <c r="CAI735" s="45"/>
      <c r="CAJ735" s="45"/>
      <c r="CAK735" s="45"/>
      <c r="CAL735" s="45"/>
      <c r="CAM735" s="45"/>
      <c r="CAN735" s="45"/>
      <c r="CAO735" s="45"/>
      <c r="CAP735" s="45"/>
      <c r="CAQ735" s="45"/>
      <c r="CAR735" s="45"/>
      <c r="CAS735" s="45"/>
      <c r="CAT735" s="45"/>
      <c r="CAU735" s="45"/>
      <c r="CAV735" s="45"/>
      <c r="CAW735" s="45"/>
      <c r="CAX735" s="45"/>
      <c r="CAY735" s="45"/>
      <c r="CAZ735" s="45"/>
      <c r="CBA735" s="45"/>
      <c r="CBB735" s="45"/>
      <c r="CBC735" s="45"/>
      <c r="CBD735" s="45"/>
      <c r="CBE735" s="45"/>
      <c r="CBF735" s="45"/>
      <c r="CBG735" s="45"/>
      <c r="CBH735" s="45"/>
      <c r="CBI735" s="45"/>
      <c r="CBJ735" s="45"/>
      <c r="CBK735" s="45"/>
      <c r="CBL735" s="45"/>
      <c r="CBM735" s="45"/>
      <c r="CBN735" s="45"/>
      <c r="CBO735" s="45"/>
      <c r="CBP735" s="45"/>
      <c r="CBQ735" s="45"/>
      <c r="CBR735" s="45"/>
      <c r="CBS735" s="45"/>
      <c r="CBT735" s="45"/>
      <c r="CBU735" s="45"/>
      <c r="CBV735" s="45"/>
      <c r="CBW735" s="45"/>
      <c r="CBX735" s="45"/>
      <c r="CBY735" s="45"/>
      <c r="CBZ735" s="45"/>
      <c r="CCA735" s="45"/>
      <c r="CCB735" s="45"/>
      <c r="CCC735" s="45"/>
      <c r="CCD735" s="45"/>
      <c r="CCE735" s="45"/>
      <c r="CCF735" s="45"/>
      <c r="CCG735" s="45"/>
      <c r="CCH735" s="45"/>
      <c r="CCI735" s="45"/>
      <c r="CCJ735" s="45"/>
      <c r="CCK735" s="45"/>
      <c r="CCL735" s="45"/>
      <c r="CCM735" s="45"/>
      <c r="CCN735" s="45"/>
      <c r="CCO735" s="45"/>
      <c r="CCP735" s="45"/>
      <c r="CCQ735" s="45"/>
      <c r="CCR735" s="45"/>
      <c r="CCS735" s="45"/>
      <c r="CCT735" s="45"/>
      <c r="CCU735" s="45"/>
      <c r="CCV735" s="45"/>
      <c r="CCW735" s="45"/>
      <c r="CCX735" s="45"/>
      <c r="CCY735" s="45"/>
      <c r="CCZ735" s="45"/>
      <c r="CDA735" s="45"/>
      <c r="CDB735" s="45"/>
      <c r="CDC735" s="45"/>
      <c r="CDD735" s="45"/>
      <c r="CDE735" s="45"/>
      <c r="CDF735" s="45"/>
      <c r="CDG735" s="45"/>
      <c r="CDH735" s="45"/>
      <c r="CDI735" s="45"/>
      <c r="CDJ735" s="45"/>
      <c r="CDK735" s="45"/>
      <c r="CDL735" s="45"/>
      <c r="CDM735" s="45"/>
      <c r="CDN735" s="45"/>
      <c r="CDO735" s="45"/>
      <c r="CDP735" s="45"/>
      <c r="CDQ735" s="45"/>
      <c r="CDR735" s="45"/>
      <c r="CDS735" s="45"/>
      <c r="CDT735" s="45"/>
      <c r="CDU735" s="45"/>
      <c r="CDV735" s="45"/>
      <c r="CDW735" s="45"/>
      <c r="CDX735" s="45"/>
      <c r="CDY735" s="45"/>
      <c r="CDZ735" s="45"/>
      <c r="CEA735" s="45"/>
      <c r="CEB735" s="45"/>
      <c r="CEC735" s="45"/>
      <c r="CED735" s="45"/>
      <c r="CEE735" s="45"/>
      <c r="CEF735" s="45"/>
      <c r="CEG735" s="45"/>
      <c r="CEH735" s="45"/>
      <c r="CEI735" s="45"/>
      <c r="CEJ735" s="45"/>
      <c r="CEK735" s="45"/>
      <c r="CEL735" s="45"/>
      <c r="CEM735" s="45"/>
      <c r="CEN735" s="45"/>
      <c r="CEO735" s="45"/>
      <c r="CEP735" s="45"/>
      <c r="CEQ735" s="45"/>
      <c r="CER735" s="45"/>
      <c r="CES735" s="45"/>
      <c r="CET735" s="45"/>
      <c r="CEU735" s="45"/>
      <c r="CEV735" s="45"/>
      <c r="CEW735" s="45"/>
      <c r="CEX735" s="45"/>
      <c r="CEY735" s="45"/>
      <c r="CEZ735" s="45"/>
      <c r="CFA735" s="45"/>
      <c r="CFB735" s="45"/>
      <c r="CFC735" s="45"/>
      <c r="CFD735" s="45"/>
      <c r="CFE735" s="45"/>
      <c r="CFF735" s="45"/>
      <c r="CFG735" s="45"/>
      <c r="CFH735" s="45"/>
      <c r="CFI735" s="45"/>
      <c r="CFJ735" s="45"/>
      <c r="CFK735" s="45"/>
      <c r="CFL735" s="45"/>
      <c r="CFM735" s="45"/>
      <c r="CFN735" s="45"/>
      <c r="CFO735" s="45"/>
      <c r="CFP735" s="45"/>
      <c r="CFQ735" s="45"/>
      <c r="CFR735" s="45"/>
      <c r="CFS735" s="45"/>
      <c r="CFT735" s="45"/>
      <c r="CFU735" s="45"/>
      <c r="CFV735" s="45"/>
      <c r="CFW735" s="45"/>
      <c r="CFX735" s="45"/>
      <c r="CFY735" s="45"/>
      <c r="CFZ735" s="45"/>
      <c r="CGA735" s="45"/>
      <c r="CGB735" s="45"/>
      <c r="CGC735" s="45"/>
      <c r="CGD735" s="45"/>
      <c r="CGE735" s="45"/>
      <c r="CGF735" s="45"/>
      <c r="CGG735" s="45"/>
      <c r="CGH735" s="45"/>
      <c r="CGI735" s="45"/>
      <c r="CGJ735" s="45"/>
      <c r="CGK735" s="45"/>
      <c r="CGL735" s="45"/>
      <c r="CGM735" s="45"/>
      <c r="CGN735" s="45"/>
      <c r="CGO735" s="45"/>
      <c r="CGP735" s="45"/>
      <c r="CGQ735" s="45"/>
      <c r="CGR735" s="45"/>
      <c r="CGS735" s="45"/>
      <c r="CGT735" s="45"/>
      <c r="CGU735" s="45"/>
      <c r="CGV735" s="45"/>
      <c r="CGW735" s="45"/>
      <c r="CGX735" s="45"/>
      <c r="CGY735" s="45"/>
      <c r="CGZ735" s="45"/>
      <c r="CHA735" s="45"/>
      <c r="CHB735" s="45"/>
      <c r="CHC735" s="45"/>
      <c r="CHD735" s="45"/>
      <c r="CHE735" s="45"/>
      <c r="CHF735" s="45"/>
      <c r="CHG735" s="45"/>
      <c r="CHH735" s="45"/>
      <c r="CHI735" s="45"/>
      <c r="CHJ735" s="45"/>
      <c r="CHK735" s="45"/>
      <c r="CHL735" s="45"/>
      <c r="CHM735" s="45"/>
      <c r="CHN735" s="45"/>
      <c r="CHO735" s="45"/>
      <c r="CHP735" s="45"/>
      <c r="CHQ735" s="45"/>
      <c r="CHR735" s="45"/>
      <c r="CHS735" s="45"/>
      <c r="CHT735" s="45"/>
      <c r="CHU735" s="45"/>
      <c r="CHV735" s="45"/>
      <c r="CHW735" s="45"/>
      <c r="CHX735" s="45"/>
      <c r="CHY735" s="45"/>
      <c r="CHZ735" s="45"/>
      <c r="CIA735" s="45"/>
      <c r="CIB735" s="45"/>
      <c r="CIC735" s="45"/>
      <c r="CID735" s="45"/>
      <c r="CIE735" s="45"/>
      <c r="CIF735" s="45"/>
      <c r="CIG735" s="45"/>
      <c r="CIH735" s="45"/>
      <c r="CII735" s="45"/>
      <c r="CIJ735" s="45"/>
      <c r="CIK735" s="45"/>
      <c r="CIL735" s="45"/>
      <c r="CIM735" s="45"/>
      <c r="CIN735" s="45"/>
      <c r="CIO735" s="45"/>
      <c r="CIP735" s="45"/>
      <c r="CIQ735" s="45"/>
      <c r="CIR735" s="45"/>
      <c r="CIS735" s="45"/>
      <c r="CIT735" s="45"/>
      <c r="CIU735" s="45"/>
      <c r="CIV735" s="45"/>
      <c r="CIW735" s="45"/>
      <c r="CIX735" s="45"/>
      <c r="CIY735" s="45"/>
      <c r="CIZ735" s="45"/>
      <c r="CJA735" s="45"/>
      <c r="CJB735" s="45"/>
      <c r="CJC735" s="45"/>
      <c r="CJD735" s="45"/>
      <c r="CJE735" s="45"/>
      <c r="CJF735" s="45"/>
      <c r="CJG735" s="45"/>
      <c r="CJH735" s="45"/>
      <c r="CJI735" s="45"/>
      <c r="CJJ735" s="45"/>
      <c r="CJK735" s="45"/>
      <c r="CJL735" s="45"/>
      <c r="CJM735" s="45"/>
      <c r="CJN735" s="45"/>
      <c r="CJO735" s="45"/>
      <c r="CJP735" s="45"/>
      <c r="CJQ735" s="45"/>
      <c r="CJR735" s="45"/>
      <c r="CJS735" s="45"/>
      <c r="CJT735" s="45"/>
      <c r="CJU735" s="45"/>
      <c r="CJV735" s="45"/>
      <c r="CJW735" s="45"/>
      <c r="CJX735" s="45"/>
      <c r="CJY735" s="45"/>
      <c r="CJZ735" s="45"/>
      <c r="CKA735" s="45"/>
      <c r="CKB735" s="45"/>
      <c r="CKC735" s="45"/>
      <c r="CKD735" s="45"/>
      <c r="CKE735" s="45"/>
      <c r="CKF735" s="45"/>
      <c r="CKG735" s="45"/>
      <c r="CKH735" s="45"/>
      <c r="CKI735" s="45"/>
      <c r="CKJ735" s="45"/>
      <c r="CKK735" s="45"/>
      <c r="CKL735" s="45"/>
      <c r="CKM735" s="45"/>
      <c r="CKN735" s="45"/>
      <c r="CKO735" s="45"/>
      <c r="CKP735" s="45"/>
      <c r="CKQ735" s="45"/>
      <c r="CKR735" s="45"/>
      <c r="CKS735" s="45"/>
      <c r="CKT735" s="45"/>
      <c r="CKU735" s="45"/>
      <c r="CKV735" s="45"/>
      <c r="CKW735" s="45"/>
      <c r="CKX735" s="45"/>
      <c r="CKY735" s="45"/>
      <c r="CKZ735" s="45"/>
      <c r="CLA735" s="45"/>
      <c r="CLB735" s="45"/>
      <c r="CLC735" s="45"/>
      <c r="CLD735" s="45"/>
      <c r="CLE735" s="45"/>
      <c r="CLF735" s="45"/>
      <c r="CLG735" s="45"/>
      <c r="CLH735" s="45"/>
      <c r="CLI735" s="45"/>
      <c r="CLJ735" s="45"/>
      <c r="CLK735" s="45"/>
      <c r="CLL735" s="45"/>
      <c r="CLM735" s="45"/>
      <c r="CLN735" s="45"/>
      <c r="CLO735" s="45"/>
      <c r="CLP735" s="45"/>
      <c r="CLQ735" s="45"/>
      <c r="CLR735" s="45"/>
      <c r="CLS735" s="45"/>
      <c r="CLT735" s="45"/>
      <c r="CLU735" s="45"/>
      <c r="CLV735" s="45"/>
      <c r="CLW735" s="45"/>
      <c r="CLX735" s="45"/>
      <c r="CLY735" s="45"/>
      <c r="CLZ735" s="45"/>
      <c r="CMA735" s="45"/>
      <c r="CMB735" s="45"/>
      <c r="CMC735" s="45"/>
      <c r="CMD735" s="45"/>
      <c r="CME735" s="45"/>
      <c r="CMF735" s="45"/>
      <c r="CMG735" s="45"/>
      <c r="CMH735" s="45"/>
      <c r="CMI735" s="45"/>
      <c r="CMJ735" s="45"/>
      <c r="CMK735" s="45"/>
      <c r="CML735" s="45"/>
      <c r="CMM735" s="45"/>
      <c r="CMN735" s="45"/>
      <c r="CMO735" s="45"/>
      <c r="CMP735" s="45"/>
      <c r="CMQ735" s="45"/>
      <c r="CMR735" s="45"/>
      <c r="CMS735" s="45"/>
      <c r="CMT735" s="45"/>
      <c r="CMU735" s="45"/>
      <c r="CMV735" s="45"/>
      <c r="CMW735" s="45"/>
      <c r="CMX735" s="45"/>
      <c r="CMY735" s="45"/>
      <c r="CMZ735" s="45"/>
      <c r="CNA735" s="45"/>
      <c r="CNB735" s="45"/>
      <c r="CNC735" s="45"/>
      <c r="CND735" s="45"/>
      <c r="CNE735" s="45"/>
      <c r="CNF735" s="45"/>
      <c r="CNG735" s="45"/>
      <c r="CNH735" s="45"/>
      <c r="CNI735" s="45"/>
      <c r="CNJ735" s="45"/>
      <c r="CNK735" s="45"/>
      <c r="CNL735" s="45"/>
      <c r="CNM735" s="45"/>
      <c r="CNN735" s="45"/>
      <c r="CNO735" s="45"/>
      <c r="CNP735" s="45"/>
      <c r="CNQ735" s="45"/>
      <c r="CNR735" s="45"/>
      <c r="CNS735" s="45"/>
      <c r="CNT735" s="45"/>
      <c r="CNU735" s="45"/>
      <c r="CNV735" s="45"/>
      <c r="CNW735" s="45"/>
      <c r="CNX735" s="45"/>
      <c r="CNY735" s="45"/>
      <c r="CNZ735" s="45"/>
      <c r="COA735" s="45"/>
      <c r="COB735" s="45"/>
      <c r="COC735" s="45"/>
      <c r="COD735" s="45"/>
      <c r="COE735" s="45"/>
      <c r="COF735" s="45"/>
      <c r="COG735" s="45"/>
      <c r="COH735" s="45"/>
      <c r="COI735" s="45"/>
      <c r="COJ735" s="45"/>
      <c r="COK735" s="45"/>
      <c r="COL735" s="45"/>
      <c r="COM735" s="45"/>
      <c r="CON735" s="45"/>
      <c r="COO735" s="45"/>
      <c r="COP735" s="45"/>
      <c r="COQ735" s="45"/>
      <c r="COR735" s="45"/>
      <c r="COS735" s="45"/>
      <c r="COT735" s="45"/>
      <c r="COU735" s="45"/>
      <c r="COV735" s="45"/>
      <c r="COW735" s="45"/>
      <c r="COX735" s="45"/>
      <c r="COY735" s="45"/>
      <c r="COZ735" s="45"/>
      <c r="CPA735" s="45"/>
      <c r="CPB735" s="45"/>
      <c r="CPC735" s="45"/>
      <c r="CPD735" s="45"/>
      <c r="CPE735" s="45"/>
      <c r="CPF735" s="45"/>
      <c r="CPG735" s="45"/>
      <c r="CPH735" s="45"/>
      <c r="CPI735" s="45"/>
      <c r="CPJ735" s="45"/>
      <c r="CPK735" s="45"/>
      <c r="CPL735" s="45"/>
      <c r="CPM735" s="45"/>
      <c r="CPN735" s="45"/>
      <c r="CPO735" s="45"/>
      <c r="CPP735" s="45"/>
      <c r="CPQ735" s="45"/>
      <c r="CPR735" s="45"/>
      <c r="CPS735" s="45"/>
      <c r="CPT735" s="45"/>
      <c r="CPU735" s="45"/>
      <c r="CPV735" s="45"/>
      <c r="CPW735" s="45"/>
      <c r="CPX735" s="45"/>
      <c r="CPY735" s="45"/>
      <c r="CPZ735" s="45"/>
      <c r="CQA735" s="45"/>
      <c r="CQB735" s="45"/>
      <c r="CQC735" s="45"/>
      <c r="CQD735" s="45"/>
      <c r="CQE735" s="45"/>
      <c r="CQF735" s="45"/>
      <c r="CQG735" s="45"/>
      <c r="CQH735" s="45"/>
      <c r="CQI735" s="45"/>
      <c r="CQJ735" s="45"/>
      <c r="CQK735" s="45"/>
      <c r="CQL735" s="45"/>
      <c r="CQM735" s="45"/>
      <c r="CQN735" s="45"/>
      <c r="CQO735" s="45"/>
      <c r="CQP735" s="45"/>
      <c r="CQQ735" s="45"/>
      <c r="CQR735" s="45"/>
      <c r="CQS735" s="45"/>
      <c r="CQT735" s="45"/>
      <c r="CQU735" s="45"/>
      <c r="CQV735" s="45"/>
      <c r="CQW735" s="45"/>
      <c r="CQX735" s="45"/>
      <c r="CQY735" s="45"/>
      <c r="CQZ735" s="45"/>
      <c r="CRA735" s="45"/>
      <c r="CRB735" s="45"/>
      <c r="CRC735" s="45"/>
      <c r="CRD735" s="45"/>
      <c r="CRE735" s="45"/>
      <c r="CRF735" s="45"/>
      <c r="CRG735" s="45"/>
      <c r="CRH735" s="45"/>
      <c r="CRI735" s="45"/>
      <c r="CRJ735" s="45"/>
      <c r="CRK735" s="45"/>
      <c r="CRL735" s="45"/>
      <c r="CRM735" s="45"/>
      <c r="CRN735" s="45"/>
      <c r="CRO735" s="45"/>
      <c r="CRP735" s="45"/>
      <c r="CRQ735" s="45"/>
      <c r="CRR735" s="45"/>
      <c r="CRS735" s="45"/>
      <c r="CRT735" s="45"/>
      <c r="CRU735" s="45"/>
      <c r="CRV735" s="45"/>
      <c r="CRW735" s="45"/>
      <c r="CRX735" s="45"/>
      <c r="CRY735" s="45"/>
      <c r="CRZ735" s="45"/>
      <c r="CSA735" s="45"/>
      <c r="CSB735" s="45"/>
      <c r="CSC735" s="45"/>
      <c r="CSD735" s="45"/>
      <c r="CSE735" s="45"/>
      <c r="CSF735" s="45"/>
      <c r="CSG735" s="45"/>
      <c r="CSH735" s="45"/>
      <c r="CSI735" s="45"/>
      <c r="CSJ735" s="45"/>
      <c r="CSK735" s="45"/>
      <c r="CSL735" s="45"/>
      <c r="CSM735" s="45"/>
      <c r="CSN735" s="45"/>
      <c r="CSO735" s="45"/>
      <c r="CSP735" s="45"/>
      <c r="CSQ735" s="45"/>
      <c r="CSR735" s="45"/>
      <c r="CSS735" s="45"/>
      <c r="CST735" s="45"/>
      <c r="CSU735" s="45"/>
      <c r="CSV735" s="45"/>
      <c r="CSW735" s="45"/>
      <c r="CSX735" s="45"/>
      <c r="CSY735" s="45"/>
      <c r="CSZ735" s="45"/>
      <c r="CTA735" s="45"/>
      <c r="CTB735" s="45"/>
      <c r="CTC735" s="45"/>
      <c r="CTD735" s="45"/>
      <c r="CTE735" s="45"/>
      <c r="CTF735" s="45"/>
      <c r="CTG735" s="45"/>
      <c r="CTH735" s="45"/>
      <c r="CTI735" s="45"/>
      <c r="CTJ735" s="45"/>
      <c r="CTK735" s="45"/>
      <c r="CTL735" s="45"/>
      <c r="CTM735" s="45"/>
      <c r="CTN735" s="45"/>
      <c r="CTO735" s="45"/>
      <c r="CTP735" s="45"/>
      <c r="CTQ735" s="45"/>
      <c r="CTR735" s="45"/>
      <c r="CTS735" s="45"/>
      <c r="CTT735" s="45"/>
      <c r="CTU735" s="45"/>
      <c r="CTV735" s="45"/>
      <c r="CTW735" s="45"/>
      <c r="CTX735" s="45"/>
      <c r="CTY735" s="45"/>
      <c r="CTZ735" s="45"/>
      <c r="CUA735" s="45"/>
      <c r="CUB735" s="45"/>
      <c r="CUC735" s="45"/>
      <c r="CUD735" s="45"/>
      <c r="CUE735" s="45"/>
      <c r="CUF735" s="45"/>
      <c r="CUG735" s="45"/>
      <c r="CUH735" s="45"/>
      <c r="CUI735" s="45"/>
      <c r="CUJ735" s="45"/>
      <c r="CUK735" s="45"/>
      <c r="CUL735" s="45"/>
      <c r="CUM735" s="45"/>
      <c r="CUN735" s="45"/>
      <c r="CUO735" s="45"/>
      <c r="CUP735" s="45"/>
      <c r="CUQ735" s="45"/>
      <c r="CUR735" s="45"/>
      <c r="CUS735" s="45"/>
      <c r="CUT735" s="45"/>
      <c r="CUU735" s="45"/>
      <c r="CUV735" s="45"/>
      <c r="CUW735" s="45"/>
      <c r="CUX735" s="45"/>
      <c r="CUY735" s="45"/>
      <c r="CUZ735" s="45"/>
      <c r="CVA735" s="45"/>
      <c r="CVB735" s="45"/>
      <c r="CVC735" s="45"/>
      <c r="CVD735" s="45"/>
      <c r="CVE735" s="45"/>
      <c r="CVF735" s="45"/>
      <c r="CVG735" s="45"/>
      <c r="CVH735" s="45"/>
      <c r="CVI735" s="45"/>
      <c r="CVJ735" s="45"/>
      <c r="CVK735" s="45"/>
      <c r="CVL735" s="45"/>
      <c r="CVM735" s="45"/>
      <c r="CVN735" s="45"/>
      <c r="CVO735" s="45"/>
      <c r="CVP735" s="45"/>
      <c r="CVQ735" s="45"/>
      <c r="CVR735" s="45"/>
      <c r="CVS735" s="45"/>
      <c r="CVT735" s="45"/>
      <c r="CVU735" s="45"/>
      <c r="CVV735" s="45"/>
      <c r="CVW735" s="45"/>
      <c r="CVX735" s="45"/>
      <c r="CVY735" s="45"/>
      <c r="CVZ735" s="45"/>
      <c r="CWA735" s="45"/>
      <c r="CWB735" s="45"/>
      <c r="CWC735" s="45"/>
      <c r="CWD735" s="45"/>
      <c r="CWE735" s="45"/>
      <c r="CWF735" s="45"/>
      <c r="CWG735" s="45"/>
      <c r="CWH735" s="45"/>
      <c r="CWI735" s="45"/>
      <c r="CWJ735" s="45"/>
      <c r="CWK735" s="45"/>
      <c r="CWL735" s="45"/>
      <c r="CWM735" s="45"/>
      <c r="CWN735" s="45"/>
      <c r="CWO735" s="45"/>
      <c r="CWP735" s="45"/>
      <c r="CWQ735" s="45"/>
      <c r="CWR735" s="45"/>
      <c r="CWS735" s="45"/>
      <c r="CWT735" s="45"/>
      <c r="CWU735" s="45"/>
      <c r="CWV735" s="45"/>
      <c r="CWW735" s="45"/>
      <c r="CWX735" s="45"/>
      <c r="CWY735" s="45"/>
      <c r="CWZ735" s="45"/>
      <c r="CXA735" s="45"/>
      <c r="CXB735" s="45"/>
      <c r="CXC735" s="45"/>
      <c r="CXD735" s="45"/>
      <c r="CXE735" s="45"/>
      <c r="CXF735" s="45"/>
      <c r="CXG735" s="45"/>
      <c r="CXH735" s="45"/>
      <c r="CXI735" s="45"/>
      <c r="CXJ735" s="45"/>
      <c r="CXK735" s="45"/>
      <c r="CXL735" s="45"/>
      <c r="CXM735" s="45"/>
      <c r="CXN735" s="45"/>
      <c r="CXO735" s="45"/>
      <c r="CXP735" s="45"/>
      <c r="CXQ735" s="45"/>
      <c r="CXR735" s="45"/>
      <c r="CXS735" s="45"/>
      <c r="CXT735" s="45"/>
      <c r="CXU735" s="45"/>
      <c r="CXV735" s="45"/>
      <c r="CXW735" s="45"/>
      <c r="CXX735" s="45"/>
      <c r="CXY735" s="45"/>
      <c r="CXZ735" s="45"/>
      <c r="CYA735" s="45"/>
      <c r="CYB735" s="45"/>
      <c r="CYC735" s="45"/>
      <c r="CYD735" s="45"/>
      <c r="CYE735" s="45"/>
      <c r="CYF735" s="45"/>
      <c r="CYG735" s="45"/>
      <c r="CYH735" s="45"/>
      <c r="CYI735" s="45"/>
      <c r="CYJ735" s="45"/>
      <c r="CYK735" s="45"/>
      <c r="CYL735" s="45"/>
      <c r="CYM735" s="45"/>
      <c r="CYN735" s="45"/>
      <c r="CYO735" s="45"/>
      <c r="CYP735" s="45"/>
      <c r="CYQ735" s="45"/>
      <c r="CYR735" s="45"/>
      <c r="CYS735" s="45"/>
      <c r="CYT735" s="45"/>
      <c r="CYU735" s="45"/>
      <c r="CYV735" s="45"/>
      <c r="CYW735" s="45"/>
      <c r="CYX735" s="45"/>
      <c r="CYY735" s="45"/>
      <c r="CYZ735" s="45"/>
      <c r="CZA735" s="45"/>
      <c r="CZB735" s="45"/>
      <c r="CZC735" s="45"/>
      <c r="CZD735" s="45"/>
      <c r="CZE735" s="45"/>
      <c r="CZF735" s="45"/>
      <c r="CZG735" s="45"/>
      <c r="CZH735" s="45"/>
      <c r="CZI735" s="45"/>
      <c r="CZJ735" s="45"/>
      <c r="CZK735" s="45"/>
      <c r="CZL735" s="45"/>
      <c r="CZM735" s="45"/>
      <c r="CZN735" s="45"/>
      <c r="CZO735" s="45"/>
      <c r="CZP735" s="45"/>
      <c r="CZQ735" s="45"/>
      <c r="CZR735" s="45"/>
      <c r="CZS735" s="45"/>
      <c r="CZT735" s="45"/>
      <c r="CZU735" s="45"/>
      <c r="CZV735" s="45"/>
      <c r="CZW735" s="45"/>
      <c r="CZX735" s="45"/>
      <c r="CZY735" s="45"/>
      <c r="CZZ735" s="45"/>
      <c r="DAA735" s="45"/>
      <c r="DAB735" s="45"/>
      <c r="DAC735" s="45"/>
      <c r="DAD735" s="45"/>
      <c r="DAE735" s="45"/>
      <c r="DAF735" s="45"/>
      <c r="DAG735" s="45"/>
      <c r="DAH735" s="45"/>
      <c r="DAI735" s="45"/>
      <c r="DAJ735" s="45"/>
      <c r="DAK735" s="45"/>
      <c r="DAL735" s="45"/>
      <c r="DAM735" s="45"/>
      <c r="DAN735" s="45"/>
      <c r="DAO735" s="45"/>
      <c r="DAP735" s="45"/>
      <c r="DAQ735" s="45"/>
      <c r="DAR735" s="45"/>
      <c r="DAS735" s="45"/>
      <c r="DAT735" s="45"/>
      <c r="DAU735" s="45"/>
      <c r="DAV735" s="45"/>
      <c r="DAW735" s="45"/>
      <c r="DAX735" s="45"/>
      <c r="DAY735" s="45"/>
      <c r="DAZ735" s="45"/>
      <c r="DBA735" s="45"/>
      <c r="DBB735" s="45"/>
      <c r="DBC735" s="45"/>
      <c r="DBD735" s="45"/>
      <c r="DBE735" s="45"/>
      <c r="DBF735" s="45"/>
      <c r="DBG735" s="45"/>
      <c r="DBH735" s="45"/>
      <c r="DBI735" s="45"/>
      <c r="DBJ735" s="45"/>
      <c r="DBK735" s="45"/>
      <c r="DBL735" s="45"/>
      <c r="DBM735" s="45"/>
      <c r="DBN735" s="45"/>
      <c r="DBO735" s="45"/>
      <c r="DBP735" s="45"/>
      <c r="DBQ735" s="45"/>
      <c r="DBR735" s="45"/>
      <c r="DBS735" s="45"/>
      <c r="DBT735" s="45"/>
      <c r="DBU735" s="45"/>
      <c r="DBV735" s="45"/>
      <c r="DBW735" s="45"/>
      <c r="DBX735" s="45"/>
      <c r="DBY735" s="45"/>
      <c r="DBZ735" s="45"/>
      <c r="DCA735" s="45"/>
      <c r="DCB735" s="45"/>
      <c r="DCC735" s="45"/>
      <c r="DCD735" s="45"/>
      <c r="DCE735" s="45"/>
      <c r="DCF735" s="45"/>
      <c r="DCG735" s="45"/>
      <c r="DCH735" s="45"/>
      <c r="DCI735" s="45"/>
      <c r="DCJ735" s="45"/>
      <c r="DCK735" s="45"/>
      <c r="DCL735" s="45"/>
      <c r="DCM735" s="45"/>
      <c r="DCN735" s="45"/>
      <c r="DCO735" s="45"/>
      <c r="DCP735" s="45"/>
      <c r="DCQ735" s="45"/>
      <c r="DCR735" s="45"/>
      <c r="DCS735" s="45"/>
      <c r="DCT735" s="45"/>
      <c r="DCU735" s="45"/>
      <c r="DCV735" s="45"/>
      <c r="DCW735" s="45"/>
      <c r="DCX735" s="45"/>
      <c r="DCY735" s="45"/>
      <c r="DCZ735" s="45"/>
      <c r="DDA735" s="45"/>
      <c r="DDB735" s="45"/>
      <c r="DDC735" s="45"/>
      <c r="DDD735" s="45"/>
      <c r="DDE735" s="45"/>
      <c r="DDF735" s="45"/>
      <c r="DDG735" s="45"/>
      <c r="DDH735" s="45"/>
      <c r="DDI735" s="45"/>
      <c r="DDJ735" s="45"/>
      <c r="DDK735" s="45"/>
      <c r="DDL735" s="45"/>
      <c r="DDM735" s="45"/>
      <c r="DDN735" s="45"/>
      <c r="DDO735" s="45"/>
      <c r="DDP735" s="45"/>
      <c r="DDQ735" s="45"/>
      <c r="DDR735" s="45"/>
      <c r="DDS735" s="45"/>
      <c r="DDT735" s="45"/>
      <c r="DDU735" s="45"/>
      <c r="DDV735" s="45"/>
      <c r="DDW735" s="45"/>
      <c r="DDX735" s="45"/>
      <c r="DDY735" s="45"/>
      <c r="DDZ735" s="45"/>
      <c r="DEA735" s="45"/>
      <c r="DEB735" s="45"/>
      <c r="DEC735" s="45"/>
      <c r="DED735" s="45"/>
      <c r="DEE735" s="45"/>
      <c r="DEF735" s="45"/>
      <c r="DEG735" s="45"/>
      <c r="DEH735" s="45"/>
      <c r="DEI735" s="45"/>
      <c r="DEJ735" s="45"/>
      <c r="DEK735" s="45"/>
      <c r="DEL735" s="45"/>
      <c r="DEM735" s="45"/>
      <c r="DEN735" s="45"/>
      <c r="DEO735" s="45"/>
      <c r="DEP735" s="45"/>
      <c r="DEQ735" s="45"/>
      <c r="DER735" s="45"/>
      <c r="DES735" s="45"/>
      <c r="DET735" s="45"/>
      <c r="DEU735" s="45"/>
      <c r="DEV735" s="45"/>
      <c r="DEW735" s="45"/>
      <c r="DEX735" s="45"/>
      <c r="DEY735" s="45"/>
      <c r="DEZ735" s="45"/>
      <c r="DFA735" s="45"/>
      <c r="DFB735" s="45"/>
      <c r="DFC735" s="45"/>
      <c r="DFD735" s="45"/>
      <c r="DFE735" s="45"/>
      <c r="DFF735" s="45"/>
      <c r="DFG735" s="45"/>
      <c r="DFH735" s="45"/>
      <c r="DFI735" s="45"/>
      <c r="DFJ735" s="45"/>
      <c r="DFK735" s="45"/>
      <c r="DFL735" s="45"/>
      <c r="DFM735" s="45"/>
      <c r="DFN735" s="45"/>
      <c r="DFO735" s="45"/>
      <c r="DFP735" s="45"/>
      <c r="DFQ735" s="45"/>
      <c r="DFR735" s="45"/>
      <c r="DFS735" s="45"/>
      <c r="DFT735" s="45"/>
      <c r="DFU735" s="45"/>
      <c r="DFV735" s="45"/>
      <c r="DFW735" s="45"/>
      <c r="DFX735" s="45"/>
      <c r="DFY735" s="45"/>
      <c r="DFZ735" s="45"/>
      <c r="DGA735" s="45"/>
      <c r="DGB735" s="45"/>
      <c r="DGC735" s="45"/>
      <c r="DGD735" s="45"/>
      <c r="DGE735" s="45"/>
      <c r="DGF735" s="45"/>
      <c r="DGG735" s="45"/>
      <c r="DGH735" s="45"/>
      <c r="DGI735" s="45"/>
      <c r="DGJ735" s="45"/>
      <c r="DGK735" s="45"/>
      <c r="DGL735" s="45"/>
      <c r="DGM735" s="45"/>
      <c r="DGN735" s="45"/>
      <c r="DGO735" s="45"/>
      <c r="DGP735" s="45"/>
      <c r="DGQ735" s="45"/>
      <c r="DGR735" s="45"/>
      <c r="DGS735" s="45"/>
      <c r="DGT735" s="45"/>
      <c r="DGU735" s="45"/>
      <c r="DGV735" s="45"/>
      <c r="DGW735" s="45"/>
      <c r="DGX735" s="45"/>
      <c r="DGY735" s="45"/>
      <c r="DGZ735" s="45"/>
      <c r="DHA735" s="45"/>
      <c r="DHB735" s="45"/>
      <c r="DHC735" s="45"/>
      <c r="DHD735" s="45"/>
      <c r="DHE735" s="45"/>
      <c r="DHF735" s="45"/>
      <c r="DHG735" s="45"/>
      <c r="DHH735" s="45"/>
      <c r="DHI735" s="45"/>
      <c r="DHJ735" s="45"/>
      <c r="DHK735" s="45"/>
      <c r="DHL735" s="45"/>
      <c r="DHM735" s="45"/>
      <c r="DHN735" s="45"/>
      <c r="DHO735" s="45"/>
      <c r="DHP735" s="45"/>
      <c r="DHQ735" s="45"/>
      <c r="DHR735" s="45"/>
      <c r="DHS735" s="45"/>
      <c r="DHT735" s="45"/>
      <c r="DHU735" s="45"/>
      <c r="DHV735" s="45"/>
      <c r="DHW735" s="45"/>
      <c r="DHX735" s="45"/>
      <c r="DHY735" s="45"/>
      <c r="DHZ735" s="45"/>
      <c r="DIA735" s="45"/>
      <c r="DIB735" s="45"/>
      <c r="DIC735" s="45"/>
      <c r="DID735" s="45"/>
      <c r="DIE735" s="45"/>
      <c r="DIF735" s="45"/>
      <c r="DIG735" s="45"/>
      <c r="DIH735" s="45"/>
      <c r="DII735" s="45"/>
      <c r="DIJ735" s="45"/>
      <c r="DIK735" s="45"/>
      <c r="DIL735" s="45"/>
      <c r="DIM735" s="45"/>
      <c r="DIN735" s="45"/>
      <c r="DIO735" s="45"/>
      <c r="DIP735" s="45"/>
      <c r="DIQ735" s="45"/>
      <c r="DIR735" s="45"/>
      <c r="DIS735" s="45"/>
      <c r="DIT735" s="45"/>
      <c r="DIU735" s="45"/>
      <c r="DIV735" s="45"/>
      <c r="DIW735" s="45"/>
      <c r="DIX735" s="45"/>
      <c r="DIY735" s="45"/>
      <c r="DIZ735" s="45"/>
      <c r="DJA735" s="45"/>
      <c r="DJB735" s="45"/>
      <c r="DJC735" s="45"/>
      <c r="DJD735" s="45"/>
      <c r="DJE735" s="45"/>
      <c r="DJF735" s="45"/>
      <c r="DJG735" s="45"/>
      <c r="DJH735" s="45"/>
      <c r="DJI735" s="45"/>
      <c r="DJJ735" s="45"/>
      <c r="DJK735" s="45"/>
      <c r="DJL735" s="45"/>
      <c r="DJM735" s="45"/>
      <c r="DJN735" s="45"/>
      <c r="DJO735" s="45"/>
      <c r="DJP735" s="45"/>
      <c r="DJQ735" s="45"/>
      <c r="DJR735" s="45"/>
      <c r="DJS735" s="45"/>
      <c r="DJT735" s="45"/>
      <c r="DJU735" s="45"/>
      <c r="DJV735" s="45"/>
      <c r="DJW735" s="45"/>
      <c r="DJX735" s="45"/>
      <c r="DJY735" s="45"/>
      <c r="DJZ735" s="45"/>
      <c r="DKA735" s="45"/>
      <c r="DKB735" s="45"/>
      <c r="DKC735" s="45"/>
      <c r="DKD735" s="45"/>
      <c r="DKE735" s="45"/>
      <c r="DKF735" s="45"/>
      <c r="DKG735" s="45"/>
      <c r="DKH735" s="45"/>
      <c r="DKI735" s="45"/>
      <c r="DKJ735" s="45"/>
      <c r="DKK735" s="45"/>
      <c r="DKL735" s="45"/>
      <c r="DKM735" s="45"/>
      <c r="DKN735" s="45"/>
      <c r="DKO735" s="45"/>
      <c r="DKP735" s="45"/>
      <c r="DKQ735" s="45"/>
      <c r="DKR735" s="45"/>
      <c r="DKS735" s="45"/>
      <c r="DKT735" s="45"/>
      <c r="DKU735" s="45"/>
      <c r="DKV735" s="45"/>
      <c r="DKW735" s="45"/>
      <c r="DKX735" s="45"/>
      <c r="DKY735" s="45"/>
      <c r="DKZ735" s="45"/>
      <c r="DLA735" s="45"/>
      <c r="DLB735" s="45"/>
      <c r="DLC735" s="45"/>
      <c r="DLD735" s="45"/>
      <c r="DLE735" s="45"/>
      <c r="DLF735" s="45"/>
      <c r="DLG735" s="45"/>
      <c r="DLH735" s="45"/>
      <c r="DLI735" s="45"/>
      <c r="DLJ735" s="45"/>
      <c r="DLK735" s="45"/>
      <c r="DLL735" s="45"/>
      <c r="DLM735" s="45"/>
      <c r="DLN735" s="45"/>
      <c r="DLO735" s="45"/>
      <c r="DLP735" s="45"/>
      <c r="DLQ735" s="45"/>
      <c r="DLR735" s="45"/>
      <c r="DLS735" s="45"/>
      <c r="DLT735" s="45"/>
      <c r="DLU735" s="45"/>
      <c r="DLV735" s="45"/>
      <c r="DLW735" s="45"/>
      <c r="DLX735" s="45"/>
      <c r="DLY735" s="45"/>
      <c r="DLZ735" s="45"/>
      <c r="DMA735" s="45"/>
      <c r="DMB735" s="45"/>
      <c r="DMC735" s="45"/>
      <c r="DMD735" s="45"/>
      <c r="DME735" s="45"/>
      <c r="DMF735" s="45"/>
      <c r="DMG735" s="45"/>
      <c r="DMH735" s="45"/>
      <c r="DMI735" s="45"/>
      <c r="DMJ735" s="45"/>
      <c r="DMK735" s="45"/>
      <c r="DML735" s="45"/>
      <c r="DMM735" s="45"/>
      <c r="DMN735" s="45"/>
      <c r="DMO735" s="45"/>
      <c r="DMP735" s="45"/>
      <c r="DMQ735" s="45"/>
      <c r="DMR735" s="45"/>
      <c r="DMS735" s="45"/>
      <c r="DMT735" s="45"/>
      <c r="DMU735" s="45"/>
      <c r="DMV735" s="45"/>
      <c r="DMW735" s="45"/>
      <c r="DMX735" s="45"/>
      <c r="DMY735" s="45"/>
      <c r="DMZ735" s="45"/>
      <c r="DNA735" s="45"/>
      <c r="DNB735" s="45"/>
      <c r="DNC735" s="45"/>
      <c r="DND735" s="45"/>
      <c r="DNE735" s="45"/>
      <c r="DNF735" s="45"/>
      <c r="DNG735" s="45"/>
      <c r="DNH735" s="45"/>
      <c r="DNI735" s="45"/>
      <c r="DNJ735" s="45"/>
      <c r="DNK735" s="45"/>
      <c r="DNL735" s="45"/>
      <c r="DNM735" s="45"/>
      <c r="DNN735" s="45"/>
      <c r="DNO735" s="45"/>
      <c r="DNP735" s="45"/>
      <c r="DNQ735" s="45"/>
      <c r="DNR735" s="45"/>
      <c r="DNS735" s="45"/>
      <c r="DNT735" s="45"/>
      <c r="DNU735" s="45"/>
      <c r="DNV735" s="45"/>
      <c r="DNW735" s="45"/>
      <c r="DNX735" s="45"/>
      <c r="DNY735" s="45"/>
      <c r="DNZ735" s="45"/>
      <c r="DOA735" s="45"/>
      <c r="DOB735" s="45"/>
      <c r="DOC735" s="45"/>
      <c r="DOD735" s="45"/>
      <c r="DOE735" s="45"/>
      <c r="DOF735" s="45"/>
      <c r="DOG735" s="45"/>
      <c r="DOH735" s="45"/>
      <c r="DOI735" s="45"/>
      <c r="DOJ735" s="45"/>
      <c r="DOK735" s="45"/>
      <c r="DOL735" s="45"/>
      <c r="DOM735" s="45"/>
      <c r="DON735" s="45"/>
      <c r="DOO735" s="45"/>
      <c r="DOP735" s="45"/>
      <c r="DOQ735" s="45"/>
      <c r="DOR735" s="45"/>
      <c r="DOS735" s="45"/>
      <c r="DOT735" s="45"/>
      <c r="DOU735" s="45"/>
      <c r="DOV735" s="45"/>
      <c r="DOW735" s="45"/>
      <c r="DOX735" s="45"/>
      <c r="DOY735" s="45"/>
      <c r="DOZ735" s="45"/>
      <c r="DPA735" s="45"/>
      <c r="DPB735" s="45"/>
      <c r="DPC735" s="45"/>
      <c r="DPD735" s="45"/>
      <c r="DPE735" s="45"/>
      <c r="DPF735" s="45"/>
      <c r="DPG735" s="45"/>
      <c r="DPH735" s="45"/>
      <c r="DPI735" s="45"/>
      <c r="DPJ735" s="45"/>
      <c r="DPK735" s="45"/>
      <c r="DPL735" s="45"/>
      <c r="DPM735" s="45"/>
      <c r="DPN735" s="45"/>
      <c r="DPO735" s="45"/>
      <c r="DPP735" s="45"/>
      <c r="DPQ735" s="45"/>
      <c r="DPR735" s="45"/>
      <c r="DPS735" s="45"/>
      <c r="DPT735" s="45"/>
      <c r="DPU735" s="45"/>
      <c r="DPV735" s="45"/>
      <c r="DPW735" s="45"/>
      <c r="DPX735" s="45"/>
      <c r="DPY735" s="45"/>
      <c r="DPZ735" s="45"/>
      <c r="DQA735" s="45"/>
      <c r="DQB735" s="45"/>
      <c r="DQC735" s="45"/>
      <c r="DQD735" s="45"/>
      <c r="DQE735" s="45"/>
      <c r="DQF735" s="45"/>
      <c r="DQG735" s="45"/>
      <c r="DQH735" s="45"/>
      <c r="DQI735" s="45"/>
      <c r="DQJ735" s="45"/>
      <c r="DQK735" s="45"/>
      <c r="DQL735" s="45"/>
      <c r="DQM735" s="45"/>
      <c r="DQN735" s="45"/>
      <c r="DQO735" s="45"/>
      <c r="DQP735" s="45"/>
      <c r="DQQ735" s="45"/>
      <c r="DQR735" s="45"/>
      <c r="DQS735" s="45"/>
      <c r="DQT735" s="45"/>
      <c r="DQU735" s="45"/>
      <c r="DQV735" s="45"/>
      <c r="DQW735" s="45"/>
      <c r="DQX735" s="45"/>
      <c r="DQY735" s="45"/>
      <c r="DQZ735" s="45"/>
      <c r="DRA735" s="45"/>
      <c r="DRB735" s="45"/>
      <c r="DRC735" s="45"/>
      <c r="DRD735" s="45"/>
      <c r="DRE735" s="45"/>
      <c r="DRF735" s="45"/>
      <c r="DRG735" s="45"/>
      <c r="DRH735" s="45"/>
      <c r="DRI735" s="45"/>
      <c r="DRJ735" s="45"/>
      <c r="DRK735" s="45"/>
      <c r="DRL735" s="45"/>
      <c r="DRM735" s="45"/>
      <c r="DRN735" s="45"/>
      <c r="DRO735" s="45"/>
      <c r="DRP735" s="45"/>
      <c r="DRQ735" s="45"/>
      <c r="DRR735" s="45"/>
      <c r="DRS735" s="45"/>
      <c r="DRT735" s="45"/>
      <c r="DRU735" s="45"/>
      <c r="DRV735" s="45"/>
      <c r="DRW735" s="45"/>
      <c r="DRX735" s="45"/>
      <c r="DRY735" s="45"/>
      <c r="DRZ735" s="45"/>
      <c r="DSA735" s="45"/>
      <c r="DSB735" s="45"/>
      <c r="DSC735" s="45"/>
      <c r="DSD735" s="45"/>
      <c r="DSE735" s="45"/>
      <c r="DSF735" s="45"/>
      <c r="DSG735" s="45"/>
      <c r="DSH735" s="45"/>
      <c r="DSI735" s="45"/>
      <c r="DSJ735" s="45"/>
      <c r="DSK735" s="45"/>
      <c r="DSL735" s="45"/>
      <c r="DSM735" s="45"/>
      <c r="DSN735" s="45"/>
      <c r="DSO735" s="45"/>
      <c r="DSP735" s="45"/>
      <c r="DSQ735" s="45"/>
      <c r="DSR735" s="45"/>
      <c r="DSS735" s="45"/>
      <c r="DST735" s="45"/>
      <c r="DSU735" s="45"/>
      <c r="DSV735" s="45"/>
      <c r="DSW735" s="45"/>
      <c r="DSX735" s="45"/>
      <c r="DSY735" s="45"/>
      <c r="DSZ735" s="45"/>
      <c r="DTA735" s="45"/>
      <c r="DTB735" s="45"/>
      <c r="DTC735" s="45"/>
      <c r="DTD735" s="45"/>
      <c r="DTE735" s="45"/>
      <c r="DTF735" s="45"/>
      <c r="DTG735" s="45"/>
      <c r="DTH735" s="45"/>
      <c r="DTI735" s="45"/>
      <c r="DTJ735" s="45"/>
      <c r="DTK735" s="45"/>
      <c r="DTL735" s="45"/>
      <c r="DTM735" s="45"/>
      <c r="DTN735" s="45"/>
      <c r="DTO735" s="45"/>
      <c r="DTP735" s="45"/>
      <c r="DTQ735" s="45"/>
      <c r="DTR735" s="45"/>
      <c r="DTS735" s="45"/>
      <c r="DTT735" s="45"/>
      <c r="DTU735" s="45"/>
      <c r="DTV735" s="45"/>
      <c r="DTW735" s="45"/>
      <c r="DTX735" s="45"/>
      <c r="DTY735" s="45"/>
      <c r="DTZ735" s="45"/>
      <c r="DUA735" s="45"/>
      <c r="DUB735" s="45"/>
      <c r="DUC735" s="45"/>
      <c r="DUD735" s="45"/>
      <c r="DUE735" s="45"/>
      <c r="DUF735" s="45"/>
      <c r="DUG735" s="45"/>
      <c r="DUH735" s="45"/>
      <c r="DUI735" s="45"/>
      <c r="DUJ735" s="45"/>
      <c r="DUK735" s="45"/>
      <c r="DUL735" s="45"/>
      <c r="DUM735" s="45"/>
      <c r="DUN735" s="45"/>
      <c r="DUO735" s="45"/>
      <c r="DUP735" s="45"/>
      <c r="DUQ735" s="45"/>
      <c r="DUR735" s="45"/>
      <c r="DUS735" s="45"/>
      <c r="DUT735" s="45"/>
      <c r="DUU735" s="45"/>
      <c r="DUV735" s="45"/>
      <c r="DUW735" s="45"/>
      <c r="DUX735" s="45"/>
      <c r="DUY735" s="45"/>
      <c r="DUZ735" s="45"/>
      <c r="DVA735" s="45"/>
      <c r="DVB735" s="45"/>
      <c r="DVC735" s="45"/>
      <c r="DVD735" s="45"/>
      <c r="DVE735" s="45"/>
      <c r="DVF735" s="45"/>
      <c r="DVG735" s="45"/>
      <c r="DVH735" s="45"/>
      <c r="DVI735" s="45"/>
      <c r="DVJ735" s="45"/>
      <c r="DVK735" s="45"/>
      <c r="DVL735" s="45"/>
      <c r="DVM735" s="45"/>
      <c r="DVN735" s="45"/>
      <c r="DVO735" s="45"/>
      <c r="DVP735" s="45"/>
      <c r="DVQ735" s="45"/>
      <c r="DVR735" s="45"/>
      <c r="DVS735" s="45"/>
      <c r="DVT735" s="45"/>
      <c r="DVU735" s="45"/>
      <c r="DVV735" s="45"/>
      <c r="DVW735" s="45"/>
      <c r="DVX735" s="45"/>
      <c r="DVY735" s="45"/>
      <c r="DVZ735" s="45"/>
      <c r="DWA735" s="45"/>
      <c r="DWB735" s="45"/>
      <c r="DWC735" s="45"/>
      <c r="DWD735" s="45"/>
      <c r="DWE735" s="45"/>
      <c r="DWF735" s="45"/>
      <c r="DWG735" s="45"/>
      <c r="DWH735" s="45"/>
      <c r="DWI735" s="45"/>
      <c r="DWJ735" s="45"/>
      <c r="DWK735" s="45"/>
      <c r="DWL735" s="45"/>
      <c r="DWM735" s="45"/>
      <c r="DWN735" s="45"/>
      <c r="DWO735" s="45"/>
      <c r="DWP735" s="45"/>
      <c r="DWQ735" s="45"/>
      <c r="DWR735" s="45"/>
      <c r="DWS735" s="45"/>
      <c r="DWT735" s="45"/>
      <c r="DWU735" s="45"/>
      <c r="DWV735" s="45"/>
      <c r="DWW735" s="45"/>
      <c r="DWX735" s="45"/>
      <c r="DWY735" s="45"/>
      <c r="DWZ735" s="45"/>
      <c r="DXA735" s="45"/>
      <c r="DXB735" s="45"/>
      <c r="DXC735" s="45"/>
      <c r="DXD735" s="45"/>
      <c r="DXE735" s="45"/>
      <c r="DXF735" s="45"/>
      <c r="DXG735" s="45"/>
      <c r="DXH735" s="45"/>
      <c r="DXI735" s="45"/>
      <c r="DXJ735" s="45"/>
      <c r="DXK735" s="45"/>
      <c r="DXL735" s="45"/>
      <c r="DXM735" s="45"/>
      <c r="DXN735" s="45"/>
      <c r="DXO735" s="45"/>
      <c r="DXP735" s="45"/>
      <c r="DXQ735" s="45"/>
      <c r="DXR735" s="45"/>
      <c r="DXS735" s="45"/>
      <c r="DXT735" s="45"/>
      <c r="DXU735" s="45"/>
      <c r="DXV735" s="45"/>
      <c r="DXW735" s="45"/>
      <c r="DXX735" s="45"/>
      <c r="DXY735" s="45"/>
      <c r="DXZ735" s="45"/>
      <c r="DYA735" s="45"/>
      <c r="DYB735" s="45"/>
      <c r="DYC735" s="45"/>
      <c r="DYD735" s="45"/>
      <c r="DYE735" s="45"/>
      <c r="DYF735" s="45"/>
      <c r="DYG735" s="45"/>
      <c r="DYH735" s="45"/>
      <c r="DYI735" s="45"/>
      <c r="DYJ735" s="45"/>
      <c r="DYK735" s="45"/>
      <c r="DYL735" s="45"/>
      <c r="DYM735" s="45"/>
      <c r="DYN735" s="45"/>
      <c r="DYO735" s="45"/>
      <c r="DYP735" s="45"/>
      <c r="DYQ735" s="45"/>
      <c r="DYR735" s="45"/>
      <c r="DYS735" s="45"/>
      <c r="DYT735" s="45"/>
      <c r="DYU735" s="45"/>
      <c r="DYV735" s="45"/>
      <c r="DYW735" s="45"/>
      <c r="DYX735" s="45"/>
      <c r="DYY735" s="45"/>
      <c r="DYZ735" s="45"/>
      <c r="DZA735" s="45"/>
      <c r="DZB735" s="45"/>
      <c r="DZC735" s="45"/>
      <c r="DZD735" s="45"/>
      <c r="DZE735" s="45"/>
      <c r="DZF735" s="45"/>
      <c r="DZG735" s="45"/>
      <c r="DZH735" s="45"/>
      <c r="DZI735" s="45"/>
      <c r="DZJ735" s="45"/>
      <c r="DZK735" s="45"/>
      <c r="DZL735" s="45"/>
      <c r="DZM735" s="45"/>
      <c r="DZN735" s="45"/>
      <c r="DZO735" s="45"/>
      <c r="DZP735" s="45"/>
      <c r="DZQ735" s="45"/>
      <c r="DZR735" s="45"/>
      <c r="DZS735" s="45"/>
      <c r="DZT735" s="45"/>
      <c r="DZU735" s="45"/>
      <c r="DZV735" s="45"/>
      <c r="DZW735" s="45"/>
      <c r="DZX735" s="45"/>
      <c r="DZY735" s="45"/>
      <c r="DZZ735" s="45"/>
      <c r="EAA735" s="45"/>
      <c r="EAB735" s="45"/>
      <c r="EAC735" s="45"/>
      <c r="EAD735" s="45"/>
      <c r="EAE735" s="45"/>
      <c r="EAF735" s="45"/>
      <c r="EAG735" s="45"/>
      <c r="EAH735" s="45"/>
      <c r="EAI735" s="45"/>
      <c r="EAJ735" s="45"/>
      <c r="EAK735" s="45"/>
      <c r="EAL735" s="45"/>
      <c r="EAM735" s="45"/>
      <c r="EAN735" s="45"/>
      <c r="EAO735" s="45"/>
      <c r="EAP735" s="45"/>
      <c r="EAQ735" s="45"/>
      <c r="EAR735" s="45"/>
      <c r="EAS735" s="45"/>
      <c r="EAT735" s="45"/>
      <c r="EAU735" s="45"/>
      <c r="EAV735" s="45"/>
      <c r="EAW735" s="45"/>
      <c r="EAX735" s="45"/>
      <c r="EAY735" s="45"/>
      <c r="EAZ735" s="45"/>
      <c r="EBA735" s="45"/>
      <c r="EBB735" s="45"/>
      <c r="EBC735" s="45"/>
      <c r="EBD735" s="45"/>
      <c r="EBE735" s="45"/>
      <c r="EBF735" s="45"/>
      <c r="EBG735" s="45"/>
      <c r="EBH735" s="45"/>
      <c r="EBI735" s="45"/>
      <c r="EBJ735" s="45"/>
      <c r="EBK735" s="45"/>
      <c r="EBL735" s="45"/>
      <c r="EBM735" s="45"/>
      <c r="EBN735" s="45"/>
      <c r="EBO735" s="45"/>
      <c r="EBP735" s="45"/>
      <c r="EBQ735" s="45"/>
      <c r="EBR735" s="45"/>
      <c r="EBS735" s="45"/>
      <c r="EBT735" s="45"/>
      <c r="EBU735" s="45"/>
      <c r="EBV735" s="45"/>
      <c r="EBW735" s="45"/>
      <c r="EBX735" s="45"/>
      <c r="EBY735" s="45"/>
      <c r="EBZ735" s="45"/>
      <c r="ECA735" s="45"/>
      <c r="ECB735" s="45"/>
      <c r="ECC735" s="45"/>
      <c r="ECD735" s="45"/>
      <c r="ECE735" s="45"/>
      <c r="ECF735" s="45"/>
      <c r="ECG735" s="45"/>
      <c r="ECH735" s="45"/>
      <c r="ECI735" s="45"/>
      <c r="ECJ735" s="45"/>
      <c r="ECK735" s="45"/>
      <c r="ECL735" s="45"/>
      <c r="ECM735" s="45"/>
      <c r="ECN735" s="45"/>
      <c r="ECO735" s="45"/>
      <c r="ECP735" s="45"/>
      <c r="ECQ735" s="45"/>
      <c r="ECR735" s="45"/>
      <c r="ECS735" s="45"/>
      <c r="ECT735" s="45"/>
      <c r="ECU735" s="45"/>
      <c r="ECV735" s="45"/>
      <c r="ECW735" s="45"/>
      <c r="ECX735" s="45"/>
      <c r="ECY735" s="45"/>
      <c r="ECZ735" s="45"/>
      <c r="EDA735" s="45"/>
      <c r="EDB735" s="45"/>
      <c r="EDC735" s="45"/>
      <c r="EDD735" s="45"/>
      <c r="EDE735" s="45"/>
      <c r="EDF735" s="45"/>
      <c r="EDG735" s="45"/>
      <c r="EDH735" s="45"/>
      <c r="EDI735" s="45"/>
      <c r="EDJ735" s="45"/>
      <c r="EDK735" s="45"/>
      <c r="EDL735" s="45"/>
      <c r="EDM735" s="45"/>
      <c r="EDN735" s="45"/>
      <c r="EDO735" s="45"/>
      <c r="EDP735" s="45"/>
      <c r="EDQ735" s="45"/>
      <c r="EDR735" s="45"/>
      <c r="EDS735" s="45"/>
      <c r="EDT735" s="45"/>
      <c r="EDU735" s="45"/>
      <c r="EDV735" s="45"/>
      <c r="EDW735" s="45"/>
      <c r="EDX735" s="45"/>
      <c r="EDY735" s="45"/>
      <c r="EDZ735" s="45"/>
      <c r="EEA735" s="45"/>
      <c r="EEB735" s="45"/>
      <c r="EEC735" s="45"/>
      <c r="EED735" s="45"/>
      <c r="EEE735" s="45"/>
      <c r="EEF735" s="45"/>
      <c r="EEG735" s="45"/>
      <c r="EEH735" s="45"/>
      <c r="EEI735" s="45"/>
      <c r="EEJ735" s="45"/>
      <c r="EEK735" s="45"/>
      <c r="EEL735" s="45"/>
      <c r="EEM735" s="45"/>
      <c r="EEN735" s="45"/>
      <c r="EEO735" s="45"/>
      <c r="EEP735" s="45"/>
      <c r="EEQ735" s="45"/>
      <c r="EER735" s="45"/>
      <c r="EES735" s="45"/>
      <c r="EET735" s="45"/>
      <c r="EEU735" s="45"/>
      <c r="EEV735" s="45"/>
      <c r="EEW735" s="45"/>
      <c r="EEX735" s="45"/>
      <c r="EEY735" s="45"/>
      <c r="EEZ735" s="45"/>
      <c r="EFA735" s="45"/>
      <c r="EFB735" s="45"/>
      <c r="EFC735" s="45"/>
      <c r="EFD735" s="45"/>
      <c r="EFE735" s="45"/>
      <c r="EFF735" s="45"/>
      <c r="EFG735" s="45"/>
      <c r="EFH735" s="45"/>
      <c r="EFI735" s="45"/>
      <c r="EFJ735" s="45"/>
      <c r="EFK735" s="45"/>
      <c r="EFL735" s="45"/>
      <c r="EFM735" s="45"/>
      <c r="EFN735" s="45"/>
      <c r="EFO735" s="45"/>
      <c r="EFP735" s="45"/>
      <c r="EFQ735" s="45"/>
      <c r="EFR735" s="45"/>
      <c r="EFS735" s="45"/>
      <c r="EFT735" s="45"/>
      <c r="EFU735" s="45"/>
      <c r="EFV735" s="45"/>
      <c r="EFW735" s="45"/>
      <c r="EFX735" s="45"/>
      <c r="EFY735" s="45"/>
      <c r="EFZ735" s="45"/>
      <c r="EGA735" s="45"/>
      <c r="EGB735" s="45"/>
      <c r="EGC735" s="45"/>
      <c r="EGD735" s="45"/>
      <c r="EGE735" s="45"/>
      <c r="EGF735" s="45"/>
      <c r="EGG735" s="45"/>
      <c r="EGH735" s="45"/>
      <c r="EGI735" s="45"/>
      <c r="EGJ735" s="45"/>
      <c r="EGK735" s="45"/>
      <c r="EGL735" s="45"/>
      <c r="EGM735" s="45"/>
      <c r="EGN735" s="45"/>
      <c r="EGO735" s="45"/>
      <c r="EGP735" s="45"/>
      <c r="EGQ735" s="45"/>
      <c r="EGR735" s="45"/>
      <c r="EGS735" s="45"/>
      <c r="EGT735" s="45"/>
      <c r="EGU735" s="45"/>
      <c r="EGV735" s="45"/>
      <c r="EGW735" s="45"/>
      <c r="EGX735" s="45"/>
      <c r="EGY735" s="45"/>
      <c r="EGZ735" s="45"/>
      <c r="EHA735" s="45"/>
      <c r="EHB735" s="45"/>
      <c r="EHC735" s="45"/>
      <c r="EHD735" s="45"/>
      <c r="EHE735" s="45"/>
      <c r="EHF735" s="45"/>
      <c r="EHG735" s="45"/>
      <c r="EHH735" s="45"/>
      <c r="EHI735" s="45"/>
      <c r="EHJ735" s="45"/>
      <c r="EHK735" s="45"/>
      <c r="EHL735" s="45"/>
      <c r="EHM735" s="45"/>
      <c r="EHN735" s="45"/>
      <c r="EHO735" s="45"/>
      <c r="EHP735" s="45"/>
      <c r="EHQ735" s="45"/>
      <c r="EHR735" s="45"/>
      <c r="EHS735" s="45"/>
      <c r="EHT735" s="45"/>
      <c r="EHU735" s="45"/>
      <c r="EHV735" s="45"/>
      <c r="EHW735" s="45"/>
      <c r="EHX735" s="45"/>
      <c r="EHY735" s="45"/>
      <c r="EHZ735" s="45"/>
      <c r="EIA735" s="45"/>
      <c r="EIB735" s="45"/>
      <c r="EIC735" s="45"/>
      <c r="EID735" s="45"/>
      <c r="EIE735" s="45"/>
      <c r="EIF735" s="45"/>
      <c r="EIG735" s="45"/>
      <c r="EIH735" s="45"/>
      <c r="EII735" s="45"/>
      <c r="EIJ735" s="45"/>
      <c r="EIK735" s="45"/>
      <c r="EIL735" s="45"/>
      <c r="EIM735" s="45"/>
      <c r="EIN735" s="45"/>
      <c r="EIO735" s="45"/>
      <c r="EIP735" s="45"/>
      <c r="EIQ735" s="45"/>
      <c r="EIR735" s="45"/>
      <c r="EIS735" s="45"/>
      <c r="EIT735" s="45"/>
      <c r="EIU735" s="45"/>
      <c r="EIV735" s="45"/>
      <c r="EIW735" s="45"/>
      <c r="EIX735" s="45"/>
      <c r="EIY735" s="45"/>
      <c r="EIZ735" s="45"/>
      <c r="EJA735" s="45"/>
      <c r="EJB735" s="45"/>
      <c r="EJC735" s="45"/>
      <c r="EJD735" s="45"/>
      <c r="EJE735" s="45"/>
      <c r="EJF735" s="45"/>
      <c r="EJG735" s="45"/>
      <c r="EJH735" s="45"/>
      <c r="EJI735" s="45"/>
      <c r="EJJ735" s="45"/>
      <c r="EJK735" s="45"/>
      <c r="EJL735" s="45"/>
      <c r="EJM735" s="45"/>
      <c r="EJN735" s="45"/>
      <c r="EJO735" s="45"/>
      <c r="EJP735" s="45"/>
      <c r="EJQ735" s="45"/>
      <c r="EJR735" s="45"/>
      <c r="EJS735" s="45"/>
      <c r="EJT735" s="45"/>
      <c r="EJU735" s="45"/>
      <c r="EJV735" s="45"/>
      <c r="EJW735" s="45"/>
      <c r="EJX735" s="45"/>
      <c r="EJY735" s="45"/>
      <c r="EJZ735" s="45"/>
      <c r="EKA735" s="45"/>
      <c r="EKB735" s="45"/>
      <c r="EKC735" s="45"/>
      <c r="EKD735" s="45"/>
      <c r="EKE735" s="45"/>
      <c r="EKF735" s="45"/>
      <c r="EKG735" s="45"/>
      <c r="EKH735" s="45"/>
      <c r="EKI735" s="45"/>
      <c r="EKJ735" s="45"/>
      <c r="EKK735" s="45"/>
      <c r="EKL735" s="45"/>
      <c r="EKM735" s="45"/>
      <c r="EKN735" s="45"/>
      <c r="EKO735" s="45"/>
      <c r="EKP735" s="45"/>
      <c r="EKQ735" s="45"/>
      <c r="EKR735" s="45"/>
      <c r="EKS735" s="45"/>
      <c r="EKT735" s="45"/>
      <c r="EKU735" s="45"/>
      <c r="EKV735" s="45"/>
      <c r="EKW735" s="45"/>
      <c r="EKX735" s="45"/>
      <c r="EKY735" s="45"/>
      <c r="EKZ735" s="45"/>
      <c r="ELA735" s="45"/>
      <c r="ELB735" s="45"/>
      <c r="ELC735" s="45"/>
      <c r="ELD735" s="45"/>
      <c r="ELE735" s="45"/>
      <c r="ELF735" s="45"/>
      <c r="ELG735" s="45"/>
      <c r="ELH735" s="45"/>
      <c r="ELI735" s="45"/>
      <c r="ELJ735" s="45"/>
      <c r="ELK735" s="45"/>
      <c r="ELL735" s="45"/>
      <c r="ELM735" s="45"/>
      <c r="ELN735" s="45"/>
      <c r="ELO735" s="45"/>
      <c r="ELP735" s="45"/>
      <c r="ELQ735" s="45"/>
      <c r="ELR735" s="45"/>
      <c r="ELS735" s="45"/>
      <c r="ELT735" s="45"/>
      <c r="ELU735" s="45"/>
      <c r="ELV735" s="45"/>
      <c r="ELW735" s="45"/>
      <c r="ELX735" s="45"/>
      <c r="ELY735" s="45"/>
      <c r="ELZ735" s="45"/>
      <c r="EMA735" s="45"/>
      <c r="EMB735" s="45"/>
      <c r="EMC735" s="45"/>
      <c r="EMD735" s="45"/>
      <c r="EME735" s="45"/>
      <c r="EMF735" s="45"/>
      <c r="EMG735" s="45"/>
      <c r="EMH735" s="45"/>
      <c r="EMI735" s="45"/>
      <c r="EMJ735" s="45"/>
      <c r="EMK735" s="45"/>
      <c r="EML735" s="45"/>
      <c r="EMM735" s="45"/>
      <c r="EMN735" s="45"/>
      <c r="EMO735" s="45"/>
      <c r="EMP735" s="45"/>
      <c r="EMQ735" s="45"/>
      <c r="EMR735" s="45"/>
      <c r="EMS735" s="45"/>
      <c r="EMT735" s="45"/>
      <c r="EMU735" s="45"/>
      <c r="EMV735" s="45"/>
      <c r="EMW735" s="45"/>
      <c r="EMX735" s="45"/>
      <c r="EMY735" s="45"/>
      <c r="EMZ735" s="45"/>
      <c r="ENA735" s="45"/>
      <c r="ENB735" s="45"/>
      <c r="ENC735" s="45"/>
      <c r="END735" s="45"/>
      <c r="ENE735" s="45"/>
      <c r="ENF735" s="45"/>
      <c r="ENG735" s="45"/>
      <c r="ENH735" s="45"/>
      <c r="ENI735" s="45"/>
      <c r="ENJ735" s="45"/>
      <c r="ENK735" s="45"/>
      <c r="ENL735" s="45"/>
      <c r="ENM735" s="45"/>
      <c r="ENN735" s="45"/>
      <c r="ENO735" s="45"/>
      <c r="ENP735" s="45"/>
      <c r="ENQ735" s="45"/>
      <c r="ENR735" s="45"/>
      <c r="ENS735" s="45"/>
      <c r="ENT735" s="45"/>
      <c r="ENU735" s="45"/>
      <c r="ENV735" s="45"/>
      <c r="ENW735" s="45"/>
      <c r="ENX735" s="45"/>
      <c r="ENY735" s="45"/>
      <c r="ENZ735" s="45"/>
      <c r="EOA735" s="45"/>
      <c r="EOB735" s="45"/>
      <c r="EOC735" s="45"/>
      <c r="EOD735" s="45"/>
      <c r="EOE735" s="45"/>
      <c r="EOF735" s="45"/>
      <c r="EOG735" s="45"/>
      <c r="EOH735" s="45"/>
      <c r="EOI735" s="45"/>
      <c r="EOJ735" s="45"/>
      <c r="EOK735" s="45"/>
      <c r="EOL735" s="45"/>
      <c r="EOM735" s="45"/>
      <c r="EON735" s="45"/>
      <c r="EOO735" s="45"/>
      <c r="EOP735" s="45"/>
      <c r="EOQ735" s="45"/>
      <c r="EOR735" s="45"/>
      <c r="EOS735" s="45"/>
      <c r="EOT735" s="45"/>
      <c r="EOU735" s="45"/>
      <c r="EOV735" s="45"/>
      <c r="EOW735" s="45"/>
      <c r="EOX735" s="45"/>
      <c r="EOY735" s="45"/>
      <c r="EOZ735" s="45"/>
      <c r="EPA735" s="45"/>
      <c r="EPB735" s="45"/>
      <c r="EPC735" s="45"/>
      <c r="EPD735" s="45"/>
      <c r="EPE735" s="45"/>
      <c r="EPF735" s="45"/>
      <c r="EPG735" s="45"/>
      <c r="EPH735" s="45"/>
      <c r="EPI735" s="45"/>
      <c r="EPJ735" s="45"/>
      <c r="EPK735" s="45"/>
      <c r="EPL735" s="45"/>
      <c r="EPM735" s="45"/>
      <c r="EPN735" s="45"/>
      <c r="EPO735" s="45"/>
      <c r="EPP735" s="45"/>
      <c r="EPQ735" s="45"/>
      <c r="EPR735" s="45"/>
      <c r="EPS735" s="45"/>
      <c r="EPT735" s="45"/>
      <c r="EPU735" s="45"/>
      <c r="EPV735" s="45"/>
      <c r="EPW735" s="45"/>
      <c r="EPX735" s="45"/>
      <c r="EPY735" s="45"/>
      <c r="EPZ735" s="45"/>
      <c r="EQA735" s="45"/>
      <c r="EQB735" s="45"/>
      <c r="EQC735" s="45"/>
      <c r="EQD735" s="45"/>
      <c r="EQE735" s="45"/>
      <c r="EQF735" s="45"/>
      <c r="EQG735" s="45"/>
      <c r="EQH735" s="45"/>
      <c r="EQI735" s="45"/>
      <c r="EQJ735" s="45"/>
      <c r="EQK735" s="45"/>
      <c r="EQL735" s="45"/>
      <c r="EQM735" s="45"/>
      <c r="EQN735" s="45"/>
      <c r="EQO735" s="45"/>
      <c r="EQP735" s="45"/>
      <c r="EQQ735" s="45"/>
      <c r="EQR735" s="45"/>
      <c r="EQS735" s="45"/>
      <c r="EQT735" s="45"/>
      <c r="EQU735" s="45"/>
      <c r="EQV735" s="45"/>
      <c r="EQW735" s="45"/>
      <c r="EQX735" s="45"/>
      <c r="EQY735" s="45"/>
      <c r="EQZ735" s="45"/>
      <c r="ERA735" s="45"/>
      <c r="ERB735" s="45"/>
      <c r="ERC735" s="45"/>
      <c r="ERD735" s="45"/>
      <c r="ERE735" s="45"/>
      <c r="ERF735" s="45"/>
      <c r="ERG735" s="45"/>
      <c r="ERH735" s="45"/>
      <c r="ERI735" s="45"/>
      <c r="ERJ735" s="45"/>
      <c r="ERK735" s="45"/>
      <c r="ERL735" s="45"/>
      <c r="ERM735" s="45"/>
      <c r="ERN735" s="45"/>
      <c r="ERO735" s="45"/>
      <c r="ERP735" s="45"/>
      <c r="ERQ735" s="45"/>
      <c r="ERR735" s="45"/>
      <c r="ERS735" s="45"/>
      <c r="ERT735" s="45"/>
      <c r="ERU735" s="45"/>
      <c r="ERV735" s="45"/>
      <c r="ERW735" s="45"/>
      <c r="ERX735" s="45"/>
      <c r="ERY735" s="45"/>
      <c r="ERZ735" s="45"/>
      <c r="ESA735" s="45"/>
      <c r="ESB735" s="45"/>
      <c r="ESC735" s="45"/>
      <c r="ESD735" s="45"/>
      <c r="ESE735" s="45"/>
      <c r="ESF735" s="45"/>
      <c r="ESG735" s="45"/>
      <c r="ESH735" s="45"/>
      <c r="ESI735" s="45"/>
      <c r="ESJ735" s="45"/>
      <c r="ESK735" s="45"/>
      <c r="ESL735" s="45"/>
      <c r="ESM735" s="45"/>
      <c r="ESN735" s="45"/>
      <c r="ESO735" s="45"/>
      <c r="ESP735" s="45"/>
      <c r="ESQ735" s="45"/>
      <c r="ESR735" s="45"/>
      <c r="ESS735" s="45"/>
      <c r="EST735" s="45"/>
      <c r="ESU735" s="45"/>
      <c r="ESV735" s="45"/>
      <c r="ESW735" s="45"/>
      <c r="ESX735" s="45"/>
      <c r="ESY735" s="45"/>
      <c r="ESZ735" s="45"/>
      <c r="ETA735" s="45"/>
      <c r="ETB735" s="45"/>
      <c r="ETC735" s="45"/>
      <c r="ETD735" s="45"/>
      <c r="ETE735" s="45"/>
      <c r="ETF735" s="45"/>
      <c r="ETG735" s="45"/>
      <c r="ETH735" s="45"/>
      <c r="ETI735" s="45"/>
      <c r="ETJ735" s="45"/>
      <c r="ETK735" s="45"/>
      <c r="ETL735" s="45"/>
      <c r="ETM735" s="45"/>
      <c r="ETN735" s="45"/>
      <c r="ETO735" s="45"/>
      <c r="ETP735" s="45"/>
      <c r="ETQ735" s="45"/>
      <c r="ETR735" s="45"/>
      <c r="ETS735" s="45"/>
      <c r="ETT735" s="45"/>
      <c r="ETU735" s="45"/>
      <c r="ETV735" s="45"/>
      <c r="ETW735" s="45"/>
      <c r="ETX735" s="45"/>
      <c r="ETY735" s="45"/>
      <c r="ETZ735" s="45"/>
      <c r="EUA735" s="45"/>
      <c r="EUB735" s="45"/>
      <c r="EUC735" s="45"/>
      <c r="EUD735" s="45"/>
      <c r="EUE735" s="45"/>
      <c r="EUF735" s="45"/>
      <c r="EUG735" s="45"/>
      <c r="EUH735" s="45"/>
      <c r="EUI735" s="45"/>
      <c r="EUJ735" s="45"/>
      <c r="EUK735" s="45"/>
      <c r="EUL735" s="45"/>
      <c r="EUM735" s="45"/>
      <c r="EUN735" s="45"/>
      <c r="EUO735" s="45"/>
      <c r="EUP735" s="45"/>
      <c r="EUQ735" s="45"/>
      <c r="EUR735" s="45"/>
      <c r="EUS735" s="45"/>
      <c r="EUT735" s="45"/>
      <c r="EUU735" s="45"/>
      <c r="EUV735" s="45"/>
      <c r="EUW735" s="45"/>
      <c r="EUX735" s="45"/>
      <c r="EUY735" s="45"/>
      <c r="EUZ735" s="45"/>
      <c r="EVA735" s="45"/>
      <c r="EVB735" s="45"/>
      <c r="EVC735" s="45"/>
      <c r="EVD735" s="45"/>
      <c r="EVE735" s="45"/>
      <c r="EVF735" s="45"/>
      <c r="EVG735" s="45"/>
      <c r="EVH735" s="45"/>
      <c r="EVI735" s="45"/>
      <c r="EVJ735" s="45"/>
      <c r="EVK735" s="45"/>
      <c r="EVL735" s="45"/>
      <c r="EVM735" s="45"/>
      <c r="EVN735" s="45"/>
      <c r="EVO735" s="45"/>
      <c r="EVP735" s="45"/>
      <c r="EVQ735" s="45"/>
      <c r="EVR735" s="45"/>
      <c r="EVS735" s="45"/>
      <c r="EVT735" s="45"/>
      <c r="EVU735" s="45"/>
      <c r="EVV735" s="45"/>
      <c r="EVW735" s="45"/>
      <c r="EVX735" s="45"/>
      <c r="EVY735" s="45"/>
      <c r="EVZ735" s="45"/>
      <c r="EWA735" s="45"/>
      <c r="EWB735" s="45"/>
      <c r="EWC735" s="45"/>
      <c r="EWD735" s="45"/>
      <c r="EWE735" s="45"/>
      <c r="EWF735" s="45"/>
      <c r="EWG735" s="45"/>
      <c r="EWH735" s="45"/>
      <c r="EWI735" s="45"/>
      <c r="EWJ735" s="45"/>
      <c r="EWK735" s="45"/>
      <c r="EWL735" s="45"/>
      <c r="EWM735" s="45"/>
      <c r="EWN735" s="45"/>
      <c r="EWO735" s="45"/>
      <c r="EWP735" s="45"/>
      <c r="EWQ735" s="45"/>
      <c r="EWR735" s="45"/>
      <c r="EWS735" s="45"/>
      <c r="EWT735" s="45"/>
      <c r="EWU735" s="45"/>
      <c r="EWV735" s="45"/>
      <c r="EWW735" s="45"/>
      <c r="EWX735" s="45"/>
      <c r="EWY735" s="45"/>
      <c r="EWZ735" s="45"/>
      <c r="EXA735" s="45"/>
      <c r="EXB735" s="45"/>
      <c r="EXC735" s="45"/>
      <c r="EXD735" s="45"/>
      <c r="EXE735" s="45"/>
      <c r="EXF735" s="45"/>
      <c r="EXG735" s="45"/>
      <c r="EXH735" s="45"/>
      <c r="EXI735" s="45"/>
      <c r="EXJ735" s="45"/>
      <c r="EXK735" s="45"/>
      <c r="EXL735" s="45"/>
      <c r="EXM735" s="45"/>
      <c r="EXN735" s="45"/>
      <c r="EXO735" s="45"/>
      <c r="EXP735" s="45"/>
      <c r="EXQ735" s="45"/>
      <c r="EXR735" s="45"/>
      <c r="EXS735" s="45"/>
      <c r="EXT735" s="45"/>
      <c r="EXU735" s="45"/>
      <c r="EXV735" s="45"/>
      <c r="EXW735" s="45"/>
      <c r="EXX735" s="45"/>
      <c r="EXY735" s="45"/>
      <c r="EXZ735" s="45"/>
      <c r="EYA735" s="45"/>
      <c r="EYB735" s="45"/>
      <c r="EYC735" s="45"/>
      <c r="EYD735" s="45"/>
      <c r="EYE735" s="45"/>
      <c r="EYF735" s="45"/>
      <c r="EYG735" s="45"/>
      <c r="EYH735" s="45"/>
      <c r="EYI735" s="45"/>
      <c r="EYJ735" s="45"/>
      <c r="EYK735" s="45"/>
      <c r="EYL735" s="45"/>
      <c r="EYM735" s="45"/>
      <c r="EYN735" s="45"/>
      <c r="EYO735" s="45"/>
      <c r="EYP735" s="45"/>
      <c r="EYQ735" s="45"/>
      <c r="EYR735" s="45"/>
      <c r="EYS735" s="45"/>
      <c r="EYT735" s="45"/>
      <c r="EYU735" s="45"/>
      <c r="EYV735" s="45"/>
      <c r="EYW735" s="45"/>
      <c r="EYX735" s="45"/>
      <c r="EYY735" s="45"/>
      <c r="EYZ735" s="45"/>
      <c r="EZA735" s="45"/>
      <c r="EZB735" s="45"/>
      <c r="EZC735" s="45"/>
      <c r="EZD735" s="45"/>
      <c r="EZE735" s="45"/>
      <c r="EZF735" s="45"/>
      <c r="EZG735" s="45"/>
      <c r="EZH735" s="45"/>
      <c r="EZI735" s="45"/>
      <c r="EZJ735" s="45"/>
      <c r="EZK735" s="45"/>
      <c r="EZL735" s="45"/>
      <c r="EZM735" s="45"/>
      <c r="EZN735" s="45"/>
      <c r="EZO735" s="45"/>
      <c r="EZP735" s="45"/>
      <c r="EZQ735" s="45"/>
      <c r="EZR735" s="45"/>
      <c r="EZS735" s="45"/>
      <c r="EZT735" s="45"/>
      <c r="EZU735" s="45"/>
      <c r="EZV735" s="45"/>
      <c r="EZW735" s="45"/>
      <c r="EZX735" s="45"/>
      <c r="EZY735" s="45"/>
      <c r="EZZ735" s="45"/>
      <c r="FAA735" s="45"/>
      <c r="FAB735" s="45"/>
      <c r="FAC735" s="45"/>
      <c r="FAD735" s="45"/>
      <c r="FAE735" s="45"/>
      <c r="FAF735" s="45"/>
      <c r="FAG735" s="45"/>
      <c r="FAH735" s="45"/>
      <c r="FAI735" s="45"/>
      <c r="FAJ735" s="45"/>
      <c r="FAK735" s="45"/>
      <c r="FAL735" s="45"/>
      <c r="FAM735" s="45"/>
      <c r="FAN735" s="45"/>
      <c r="FAO735" s="45"/>
      <c r="FAP735" s="45"/>
      <c r="FAQ735" s="45"/>
      <c r="FAR735" s="45"/>
      <c r="FAS735" s="45"/>
      <c r="FAT735" s="45"/>
      <c r="FAU735" s="45"/>
      <c r="FAV735" s="45"/>
      <c r="FAW735" s="45"/>
      <c r="FAX735" s="45"/>
      <c r="FAY735" s="45"/>
      <c r="FAZ735" s="45"/>
      <c r="FBA735" s="45"/>
      <c r="FBB735" s="45"/>
      <c r="FBC735" s="45"/>
      <c r="FBD735" s="45"/>
      <c r="FBE735" s="45"/>
      <c r="FBF735" s="45"/>
      <c r="FBG735" s="45"/>
      <c r="FBH735" s="45"/>
      <c r="FBI735" s="45"/>
      <c r="FBJ735" s="45"/>
      <c r="FBK735" s="45"/>
      <c r="FBL735" s="45"/>
      <c r="FBM735" s="45"/>
      <c r="FBN735" s="45"/>
      <c r="FBO735" s="45"/>
      <c r="FBP735" s="45"/>
      <c r="FBQ735" s="45"/>
      <c r="FBR735" s="45"/>
      <c r="FBS735" s="45"/>
      <c r="FBT735" s="45"/>
      <c r="FBU735" s="45"/>
      <c r="FBV735" s="45"/>
      <c r="FBW735" s="45"/>
      <c r="FBX735" s="45"/>
      <c r="FBY735" s="45"/>
      <c r="FBZ735" s="45"/>
      <c r="FCA735" s="45"/>
      <c r="FCB735" s="45"/>
      <c r="FCC735" s="45"/>
      <c r="FCD735" s="45"/>
      <c r="FCE735" s="45"/>
      <c r="FCF735" s="45"/>
      <c r="FCG735" s="45"/>
      <c r="FCH735" s="45"/>
      <c r="FCI735" s="45"/>
      <c r="FCJ735" s="45"/>
      <c r="FCK735" s="45"/>
      <c r="FCL735" s="45"/>
      <c r="FCM735" s="45"/>
      <c r="FCN735" s="45"/>
      <c r="FCO735" s="45"/>
      <c r="FCP735" s="45"/>
      <c r="FCQ735" s="45"/>
      <c r="FCR735" s="45"/>
      <c r="FCS735" s="45"/>
      <c r="FCT735" s="45"/>
      <c r="FCU735" s="45"/>
      <c r="FCV735" s="45"/>
      <c r="FCW735" s="45"/>
      <c r="FCX735" s="45"/>
      <c r="FCY735" s="45"/>
      <c r="FCZ735" s="45"/>
      <c r="FDA735" s="45"/>
      <c r="FDB735" s="45"/>
      <c r="FDC735" s="45"/>
      <c r="FDD735" s="45"/>
      <c r="FDE735" s="45"/>
      <c r="FDF735" s="45"/>
      <c r="FDG735" s="45"/>
      <c r="FDH735" s="45"/>
      <c r="FDI735" s="45"/>
      <c r="FDJ735" s="45"/>
      <c r="FDK735" s="45"/>
      <c r="FDL735" s="45"/>
      <c r="FDM735" s="45"/>
      <c r="FDN735" s="45"/>
      <c r="FDO735" s="45"/>
      <c r="FDP735" s="45"/>
      <c r="FDQ735" s="45"/>
      <c r="FDR735" s="45"/>
      <c r="FDS735" s="45"/>
      <c r="FDT735" s="45"/>
      <c r="FDU735" s="45"/>
      <c r="FDV735" s="45"/>
      <c r="FDW735" s="45"/>
      <c r="FDX735" s="45"/>
      <c r="FDY735" s="45"/>
      <c r="FDZ735" s="45"/>
      <c r="FEA735" s="45"/>
      <c r="FEB735" s="45"/>
      <c r="FEC735" s="45"/>
      <c r="FED735" s="45"/>
      <c r="FEE735" s="45"/>
      <c r="FEF735" s="45"/>
      <c r="FEG735" s="45"/>
      <c r="FEH735" s="45"/>
      <c r="FEI735" s="45"/>
      <c r="FEJ735" s="45"/>
      <c r="FEK735" s="45"/>
      <c r="FEL735" s="45"/>
      <c r="FEM735" s="45"/>
      <c r="FEN735" s="45"/>
      <c r="FEO735" s="45"/>
      <c r="FEP735" s="45"/>
      <c r="FEQ735" s="45"/>
      <c r="FER735" s="45"/>
      <c r="FES735" s="45"/>
      <c r="FET735" s="45"/>
      <c r="FEU735" s="45"/>
      <c r="FEV735" s="45"/>
      <c r="FEW735" s="45"/>
      <c r="FEX735" s="45"/>
      <c r="FEY735" s="45"/>
      <c r="FEZ735" s="45"/>
      <c r="FFA735" s="45"/>
      <c r="FFB735" s="45"/>
      <c r="FFC735" s="45"/>
      <c r="FFD735" s="45"/>
      <c r="FFE735" s="45"/>
      <c r="FFF735" s="45"/>
      <c r="FFG735" s="45"/>
      <c r="FFH735" s="45"/>
      <c r="FFI735" s="45"/>
      <c r="FFJ735" s="45"/>
      <c r="FFK735" s="45"/>
      <c r="FFL735" s="45"/>
      <c r="FFM735" s="45"/>
      <c r="FFN735" s="45"/>
      <c r="FFO735" s="45"/>
      <c r="FFP735" s="45"/>
      <c r="FFQ735" s="45"/>
      <c r="FFR735" s="45"/>
      <c r="FFS735" s="45"/>
      <c r="FFT735" s="45"/>
      <c r="FFU735" s="45"/>
      <c r="FFV735" s="45"/>
      <c r="FFW735" s="45"/>
      <c r="FFX735" s="45"/>
      <c r="FFY735" s="45"/>
      <c r="FFZ735" s="45"/>
      <c r="FGA735" s="45"/>
      <c r="FGB735" s="45"/>
      <c r="FGC735" s="45"/>
      <c r="FGD735" s="45"/>
      <c r="FGE735" s="45"/>
      <c r="FGF735" s="45"/>
      <c r="FGG735" s="45"/>
      <c r="FGH735" s="45"/>
      <c r="FGI735" s="45"/>
      <c r="FGJ735" s="45"/>
      <c r="FGK735" s="45"/>
      <c r="FGL735" s="45"/>
      <c r="FGM735" s="45"/>
      <c r="FGN735" s="45"/>
      <c r="FGO735" s="45"/>
      <c r="FGP735" s="45"/>
      <c r="FGQ735" s="45"/>
      <c r="FGR735" s="45"/>
      <c r="FGS735" s="45"/>
      <c r="FGT735" s="45"/>
      <c r="FGU735" s="45"/>
      <c r="FGV735" s="45"/>
      <c r="FGW735" s="45"/>
      <c r="FGX735" s="45"/>
      <c r="FGY735" s="45"/>
      <c r="FGZ735" s="45"/>
      <c r="FHA735" s="45"/>
      <c r="FHB735" s="45"/>
      <c r="FHC735" s="45"/>
      <c r="FHD735" s="45"/>
      <c r="FHE735" s="45"/>
      <c r="FHF735" s="45"/>
      <c r="FHG735" s="45"/>
      <c r="FHH735" s="45"/>
      <c r="FHI735" s="45"/>
      <c r="FHJ735" s="45"/>
      <c r="FHK735" s="45"/>
      <c r="FHL735" s="45"/>
      <c r="FHM735" s="45"/>
      <c r="FHN735" s="45"/>
      <c r="FHO735" s="45"/>
      <c r="FHP735" s="45"/>
      <c r="FHQ735" s="45"/>
      <c r="FHR735" s="45"/>
      <c r="FHS735" s="45"/>
      <c r="FHT735" s="45"/>
      <c r="FHU735" s="45"/>
      <c r="FHV735" s="45"/>
      <c r="FHW735" s="45"/>
      <c r="FHX735" s="45"/>
      <c r="FHY735" s="45"/>
      <c r="FHZ735" s="45"/>
      <c r="FIA735" s="45"/>
      <c r="FIB735" s="45"/>
      <c r="FIC735" s="45"/>
      <c r="FID735" s="45"/>
      <c r="FIE735" s="45"/>
      <c r="FIF735" s="45"/>
      <c r="FIG735" s="45"/>
      <c r="FIH735" s="45"/>
      <c r="FII735" s="45"/>
      <c r="FIJ735" s="45"/>
      <c r="FIK735" s="45"/>
      <c r="FIL735" s="45"/>
      <c r="FIM735" s="45"/>
      <c r="FIN735" s="45"/>
      <c r="FIO735" s="45"/>
      <c r="FIP735" s="45"/>
      <c r="FIQ735" s="45"/>
      <c r="FIR735" s="45"/>
      <c r="FIS735" s="45"/>
      <c r="FIT735" s="45"/>
      <c r="FIU735" s="45"/>
      <c r="FIV735" s="45"/>
      <c r="FIW735" s="45"/>
      <c r="FIX735" s="45"/>
      <c r="FIY735" s="45"/>
      <c r="FIZ735" s="45"/>
      <c r="FJA735" s="45"/>
      <c r="FJB735" s="45"/>
      <c r="FJC735" s="45"/>
      <c r="FJD735" s="45"/>
      <c r="FJE735" s="45"/>
      <c r="FJF735" s="45"/>
      <c r="FJG735" s="45"/>
      <c r="FJH735" s="45"/>
      <c r="FJI735" s="45"/>
      <c r="FJJ735" s="45"/>
      <c r="FJK735" s="45"/>
      <c r="FJL735" s="45"/>
      <c r="FJM735" s="45"/>
      <c r="FJN735" s="45"/>
      <c r="FJO735" s="45"/>
      <c r="FJP735" s="45"/>
      <c r="FJQ735" s="45"/>
      <c r="FJR735" s="45"/>
      <c r="FJS735" s="45"/>
      <c r="FJT735" s="45"/>
      <c r="FJU735" s="45"/>
      <c r="FJV735" s="45"/>
      <c r="FJW735" s="45"/>
      <c r="FJX735" s="45"/>
      <c r="FJY735" s="45"/>
      <c r="FJZ735" s="45"/>
      <c r="FKA735" s="45"/>
      <c r="FKB735" s="45"/>
      <c r="FKC735" s="45"/>
      <c r="FKD735" s="45"/>
      <c r="FKE735" s="45"/>
      <c r="FKF735" s="45"/>
      <c r="FKG735" s="45"/>
      <c r="FKH735" s="45"/>
      <c r="FKI735" s="45"/>
      <c r="FKJ735" s="45"/>
      <c r="FKK735" s="45"/>
      <c r="FKL735" s="45"/>
      <c r="FKM735" s="45"/>
      <c r="FKN735" s="45"/>
      <c r="FKO735" s="45"/>
      <c r="FKP735" s="45"/>
      <c r="FKQ735" s="45"/>
      <c r="FKR735" s="45"/>
      <c r="FKS735" s="45"/>
    </row>
    <row r="736" spans="1:4361">
      <c r="A736" s="22"/>
      <c r="B736" s="15" t="s">
        <v>12</v>
      </c>
      <c r="C736" s="15"/>
      <c r="D736" s="15"/>
      <c r="E736" s="25" t="s">
        <v>13</v>
      </c>
      <c r="F736" s="23">
        <v>4731.9719999999998</v>
      </c>
    </row>
    <row r="737" spans="1:6" ht="38.25">
      <c r="A737" s="22"/>
      <c r="B737" s="15" t="s">
        <v>32</v>
      </c>
      <c r="C737" s="15"/>
      <c r="D737" s="15"/>
      <c r="E737" s="29" t="s">
        <v>33</v>
      </c>
      <c r="F737" s="23">
        <v>4731.9719999999998</v>
      </c>
    </row>
    <row r="738" spans="1:6" ht="14.25" customHeight="1">
      <c r="A738" s="22"/>
      <c r="B738" s="15"/>
      <c r="C738" s="15" t="s">
        <v>468</v>
      </c>
      <c r="D738" s="15"/>
      <c r="E738" s="29" t="s">
        <v>15</v>
      </c>
      <c r="F738" s="23">
        <v>4731.9719999999998</v>
      </c>
    </row>
    <row r="739" spans="1:6">
      <c r="A739" s="22"/>
      <c r="B739" s="15"/>
      <c r="C739" s="15" t="s">
        <v>687</v>
      </c>
      <c r="D739" s="15"/>
      <c r="E739" s="25" t="s">
        <v>36</v>
      </c>
      <c r="F739" s="23">
        <v>1559.76</v>
      </c>
    </row>
    <row r="740" spans="1:6" ht="51">
      <c r="A740" s="22"/>
      <c r="B740" s="15"/>
      <c r="C740" s="15"/>
      <c r="D740" s="15" t="s">
        <v>17</v>
      </c>
      <c r="E740" s="25" t="s">
        <v>169</v>
      </c>
      <c r="F740" s="23">
        <v>1559.76</v>
      </c>
    </row>
    <row r="741" spans="1:6">
      <c r="A741" s="22"/>
      <c r="B741" s="15"/>
      <c r="C741" s="15" t="s">
        <v>716</v>
      </c>
      <c r="D741" s="15"/>
      <c r="E741" s="25" t="s">
        <v>5</v>
      </c>
      <c r="F741" s="23">
        <v>593.74199999999996</v>
      </c>
    </row>
    <row r="742" spans="1:6" ht="51">
      <c r="A742" s="22"/>
      <c r="B742" s="15"/>
      <c r="C742" s="15"/>
      <c r="D742" s="15" t="s">
        <v>17</v>
      </c>
      <c r="E742" s="25" t="s">
        <v>169</v>
      </c>
      <c r="F742" s="23">
        <v>593.74199999999996</v>
      </c>
    </row>
    <row r="743" spans="1:6" ht="12.75" customHeight="1">
      <c r="A743" s="22"/>
      <c r="B743" s="15"/>
      <c r="C743" s="15" t="s">
        <v>688</v>
      </c>
      <c r="D743" s="15"/>
      <c r="E743" s="25" t="s">
        <v>366</v>
      </c>
      <c r="F743" s="23">
        <v>2578.4699999999998</v>
      </c>
    </row>
    <row r="744" spans="1:6" ht="51">
      <c r="A744" s="22"/>
      <c r="B744" s="15"/>
      <c r="C744" s="15"/>
      <c r="D744" s="15" t="s">
        <v>17</v>
      </c>
      <c r="E744" s="25" t="s">
        <v>18</v>
      </c>
      <c r="F744" s="23">
        <v>2252.77</v>
      </c>
    </row>
    <row r="745" spans="1:6" ht="25.5">
      <c r="A745" s="22"/>
      <c r="B745" s="15"/>
      <c r="C745" s="15"/>
      <c r="D745" s="15" t="s">
        <v>22</v>
      </c>
      <c r="E745" s="25" t="s">
        <v>847</v>
      </c>
      <c r="F745" s="23">
        <v>325.7</v>
      </c>
    </row>
    <row r="746" spans="1:6" ht="25.5">
      <c r="A746" s="80">
        <v>995</v>
      </c>
      <c r="B746" s="15"/>
      <c r="C746" s="15"/>
      <c r="D746" s="22"/>
      <c r="E746" s="294" t="s">
        <v>887</v>
      </c>
      <c r="F746" s="47">
        <v>184894.66099999999</v>
      </c>
    </row>
    <row r="747" spans="1:6">
      <c r="A747" s="80"/>
      <c r="B747" s="15" t="s">
        <v>12</v>
      </c>
      <c r="C747" s="15"/>
      <c r="D747" s="15"/>
      <c r="E747" s="25" t="s">
        <v>13</v>
      </c>
      <c r="F747" s="23">
        <v>17804.721000000001</v>
      </c>
    </row>
    <row r="748" spans="1:6">
      <c r="A748" s="80"/>
      <c r="B748" s="15" t="s">
        <v>41</v>
      </c>
      <c r="C748" s="15"/>
      <c r="D748" s="15"/>
      <c r="E748" s="29" t="s">
        <v>42</v>
      </c>
      <c r="F748" s="23">
        <v>17804.721000000001</v>
      </c>
    </row>
    <row r="749" spans="1:6" ht="25.5">
      <c r="A749" s="80"/>
      <c r="B749" s="15"/>
      <c r="C749" s="15" t="s">
        <v>554</v>
      </c>
      <c r="D749" s="15"/>
      <c r="E749" s="74" t="s">
        <v>67</v>
      </c>
      <c r="F749" s="23">
        <v>59.5</v>
      </c>
    </row>
    <row r="750" spans="1:6" ht="25.5">
      <c r="A750" s="80"/>
      <c r="B750" s="15"/>
      <c r="C750" s="15" t="s">
        <v>898</v>
      </c>
      <c r="D750" s="22"/>
      <c r="E750" s="75" t="s">
        <v>899</v>
      </c>
      <c r="F750" s="50">
        <v>59.5</v>
      </c>
    </row>
    <row r="751" spans="1:6" ht="25.5">
      <c r="A751" s="80"/>
      <c r="B751" s="15"/>
      <c r="C751" s="15" t="s">
        <v>900</v>
      </c>
      <c r="D751" s="22"/>
      <c r="E751" s="42" t="s">
        <v>1179</v>
      </c>
      <c r="F751" s="50">
        <v>59.5</v>
      </c>
    </row>
    <row r="752" spans="1:6" ht="76.5">
      <c r="A752" s="80"/>
      <c r="B752" s="15"/>
      <c r="C752" s="15" t="s">
        <v>901</v>
      </c>
      <c r="D752" s="22"/>
      <c r="E752" s="16" t="s">
        <v>1183</v>
      </c>
      <c r="F752" s="50">
        <v>59.5</v>
      </c>
    </row>
    <row r="753" spans="1:6" ht="25.5">
      <c r="A753" s="80"/>
      <c r="B753" s="15"/>
      <c r="C753" s="15"/>
      <c r="D753" s="15" t="s">
        <v>22</v>
      </c>
      <c r="E753" s="25" t="s">
        <v>23</v>
      </c>
      <c r="F753" s="50">
        <v>59.5</v>
      </c>
    </row>
    <row r="754" spans="1:6" ht="38.25">
      <c r="A754" s="80"/>
      <c r="B754" s="15"/>
      <c r="C754" s="15" t="s">
        <v>368</v>
      </c>
      <c r="D754" s="22"/>
      <c r="E754" s="81" t="s">
        <v>28</v>
      </c>
      <c r="F754" s="23">
        <v>63</v>
      </c>
    </row>
    <row r="755" spans="1:6" ht="25.5">
      <c r="A755" s="80"/>
      <c r="B755" s="15"/>
      <c r="C755" s="15" t="s">
        <v>369</v>
      </c>
      <c r="D755" s="15"/>
      <c r="E755" s="29" t="s">
        <v>801</v>
      </c>
      <c r="F755" s="23">
        <v>63</v>
      </c>
    </row>
    <row r="756" spans="1:6" ht="25.5">
      <c r="A756" s="80"/>
      <c r="B756" s="15"/>
      <c r="C756" s="15" t="s">
        <v>370</v>
      </c>
      <c r="D756" s="15"/>
      <c r="E756" s="128" t="s">
        <v>462</v>
      </c>
      <c r="F756" s="23">
        <v>63</v>
      </c>
    </row>
    <row r="757" spans="1:6" ht="38.25">
      <c r="A757" s="80"/>
      <c r="B757" s="15"/>
      <c r="C757" s="15" t="s">
        <v>372</v>
      </c>
      <c r="D757" s="15"/>
      <c r="E757" s="128" t="s">
        <v>441</v>
      </c>
      <c r="F757" s="23">
        <v>63</v>
      </c>
    </row>
    <row r="758" spans="1:6" ht="51">
      <c r="A758" s="80"/>
      <c r="B758" s="15"/>
      <c r="C758" s="15"/>
      <c r="D758" s="15" t="s">
        <v>17</v>
      </c>
      <c r="E758" s="25" t="s">
        <v>169</v>
      </c>
      <c r="F758" s="23">
        <v>34.1</v>
      </c>
    </row>
    <row r="759" spans="1:6" ht="25.5">
      <c r="A759" s="80"/>
      <c r="B759" s="15"/>
      <c r="C759" s="15"/>
      <c r="D759" s="15" t="s">
        <v>22</v>
      </c>
      <c r="E759" s="25" t="s">
        <v>847</v>
      </c>
      <c r="F759" s="23">
        <v>28.9</v>
      </c>
    </row>
    <row r="760" spans="1:6" ht="25.5">
      <c r="A760" s="80"/>
      <c r="B760" s="15"/>
      <c r="C760" s="15" t="s">
        <v>689</v>
      </c>
      <c r="D760" s="15"/>
      <c r="E760" s="128" t="s">
        <v>690</v>
      </c>
      <c r="F760" s="23">
        <v>7800.4290000000001</v>
      </c>
    </row>
    <row r="761" spans="1:6" ht="25.5">
      <c r="A761" s="80"/>
      <c r="B761" s="15"/>
      <c r="C761" s="15" t="s">
        <v>691</v>
      </c>
      <c r="D761" s="15"/>
      <c r="E761" s="151" t="s">
        <v>613</v>
      </c>
      <c r="F761" s="23">
        <v>7800.4290000000001</v>
      </c>
    </row>
    <row r="762" spans="1:6" ht="38.25">
      <c r="A762" s="80"/>
      <c r="B762" s="15"/>
      <c r="C762" s="15" t="s">
        <v>692</v>
      </c>
      <c r="D762" s="15"/>
      <c r="E762" s="128" t="s">
        <v>693</v>
      </c>
      <c r="F762" s="23">
        <v>7800.4290000000001</v>
      </c>
    </row>
    <row r="763" spans="1:6">
      <c r="A763" s="80"/>
      <c r="B763" s="15"/>
      <c r="C763" s="15" t="s">
        <v>694</v>
      </c>
      <c r="D763" s="15"/>
      <c r="E763" s="119" t="s">
        <v>366</v>
      </c>
      <c r="F763" s="23">
        <v>7800.4290000000001</v>
      </c>
    </row>
    <row r="764" spans="1:6" ht="51">
      <c r="A764" s="80"/>
      <c r="B764" s="15"/>
      <c r="C764" s="15"/>
      <c r="D764" s="15" t="s">
        <v>17</v>
      </c>
      <c r="E764" s="25" t="s">
        <v>169</v>
      </c>
      <c r="F764" s="23">
        <v>6838.39</v>
      </c>
    </row>
    <row r="765" spans="1:6" ht="25.5">
      <c r="A765" s="80"/>
      <c r="B765" s="15"/>
      <c r="C765" s="15"/>
      <c r="D765" s="15" t="s">
        <v>22</v>
      </c>
      <c r="E765" s="25" t="s">
        <v>847</v>
      </c>
      <c r="F765" s="23">
        <v>960.51400000000001</v>
      </c>
    </row>
    <row r="766" spans="1:6">
      <c r="A766" s="80"/>
      <c r="B766" s="15"/>
      <c r="C766" s="15"/>
      <c r="D766" s="15" t="s">
        <v>24</v>
      </c>
      <c r="E766" s="25" t="s">
        <v>25</v>
      </c>
      <c r="F766" s="23">
        <v>1.5249999999999999</v>
      </c>
    </row>
    <row r="767" spans="1:6" ht="38.25">
      <c r="A767" s="80"/>
      <c r="B767" s="15"/>
      <c r="C767" s="15" t="s">
        <v>509</v>
      </c>
      <c r="D767" s="15"/>
      <c r="E767" s="151" t="s">
        <v>510</v>
      </c>
      <c r="F767" s="23">
        <v>9881.7919999999995</v>
      </c>
    </row>
    <row r="768" spans="1:6" ht="25.5">
      <c r="A768" s="80"/>
      <c r="B768" s="15"/>
      <c r="C768" s="15" t="s">
        <v>764</v>
      </c>
      <c r="D768" s="15"/>
      <c r="E768" s="128" t="s">
        <v>765</v>
      </c>
      <c r="F768" s="23">
        <v>1835.5170000000001</v>
      </c>
    </row>
    <row r="769" spans="1:6" ht="25.5">
      <c r="A769" s="80"/>
      <c r="B769" s="15"/>
      <c r="C769" s="15"/>
      <c r="D769" s="15" t="s">
        <v>22</v>
      </c>
      <c r="E769" s="25" t="s">
        <v>847</v>
      </c>
      <c r="F769" s="23">
        <v>1835.5170000000001</v>
      </c>
    </row>
    <row r="770" spans="1:6" ht="51">
      <c r="A770" s="80"/>
      <c r="B770" s="15"/>
      <c r="C770" s="15" t="s">
        <v>778</v>
      </c>
      <c r="D770" s="15"/>
      <c r="E770" s="18" t="s">
        <v>262</v>
      </c>
      <c r="F770" s="23">
        <v>8046.2749999999996</v>
      </c>
    </row>
    <row r="771" spans="1:6">
      <c r="A771" s="80"/>
      <c r="B771" s="15"/>
      <c r="C771" s="15"/>
      <c r="D771" s="15" t="s">
        <v>24</v>
      </c>
      <c r="E771" s="25" t="s">
        <v>25</v>
      </c>
      <c r="F771" s="23">
        <v>8046.2749999999996</v>
      </c>
    </row>
    <row r="772" spans="1:6">
      <c r="A772" s="22"/>
      <c r="B772" s="15" t="s">
        <v>53</v>
      </c>
      <c r="C772" s="15"/>
      <c r="D772" s="22"/>
      <c r="E772" s="42" t="s">
        <v>54</v>
      </c>
      <c r="F772" s="23">
        <v>119868.70600000001</v>
      </c>
    </row>
    <row r="773" spans="1:6">
      <c r="A773" s="22"/>
      <c r="B773" s="15" t="s">
        <v>55</v>
      </c>
      <c r="C773" s="15"/>
      <c r="D773" s="22"/>
      <c r="E773" s="42" t="s">
        <v>56</v>
      </c>
      <c r="F773" s="23">
        <v>6710.0810000000001</v>
      </c>
    </row>
    <row r="774" spans="1:6" ht="25.5">
      <c r="A774" s="22"/>
      <c r="B774" s="15"/>
      <c r="C774" s="15" t="s">
        <v>689</v>
      </c>
      <c r="D774" s="15"/>
      <c r="E774" s="128" t="s">
        <v>690</v>
      </c>
      <c r="F774" s="23">
        <v>6710.0810000000001</v>
      </c>
    </row>
    <row r="775" spans="1:6" ht="25.5">
      <c r="A775" s="22"/>
      <c r="B775" s="15"/>
      <c r="C775" s="15" t="s">
        <v>691</v>
      </c>
      <c r="D775" s="15"/>
      <c r="E775" s="151" t="s">
        <v>613</v>
      </c>
      <c r="F775" s="23">
        <v>6710.0810000000001</v>
      </c>
    </row>
    <row r="776" spans="1:6" ht="25.5">
      <c r="A776" s="22"/>
      <c r="B776" s="15"/>
      <c r="C776" s="15" t="s">
        <v>826</v>
      </c>
      <c r="D776" s="15"/>
      <c r="E776" s="291" t="s">
        <v>827</v>
      </c>
      <c r="F776" s="23">
        <v>6710.0810000000001</v>
      </c>
    </row>
    <row r="777" spans="1:6" ht="25.5">
      <c r="A777" s="22"/>
      <c r="B777" s="15"/>
      <c r="C777" s="15" t="s">
        <v>695</v>
      </c>
      <c r="D777" s="22"/>
      <c r="E777" s="18" t="s">
        <v>367</v>
      </c>
      <c r="F777" s="23">
        <v>6710.0810000000001</v>
      </c>
    </row>
    <row r="778" spans="1:6" ht="51">
      <c r="A778" s="22"/>
      <c r="B778" s="15"/>
      <c r="C778" s="15"/>
      <c r="D778" s="15" t="s">
        <v>17</v>
      </c>
      <c r="E778" s="25" t="s">
        <v>169</v>
      </c>
      <c r="F778" s="23">
        <v>6063.06</v>
      </c>
    </row>
    <row r="779" spans="1:6" ht="25.5">
      <c r="A779" s="22"/>
      <c r="B779" s="15"/>
      <c r="C779" s="15"/>
      <c r="D779" s="15" t="s">
        <v>22</v>
      </c>
      <c r="E779" s="25" t="s">
        <v>847</v>
      </c>
      <c r="F779" s="23">
        <v>581.02099999999996</v>
      </c>
    </row>
    <row r="780" spans="1:6">
      <c r="A780" s="22"/>
      <c r="B780" s="15"/>
      <c r="C780" s="15"/>
      <c r="D780" s="15" t="s">
        <v>24</v>
      </c>
      <c r="E780" s="25" t="s">
        <v>25</v>
      </c>
      <c r="F780" s="23">
        <v>66</v>
      </c>
    </row>
    <row r="781" spans="1:6">
      <c r="A781" s="22"/>
      <c r="B781" s="15" t="s">
        <v>65</v>
      </c>
      <c r="C781" s="15"/>
      <c r="D781" s="22"/>
      <c r="E781" s="120" t="s">
        <v>66</v>
      </c>
      <c r="F781" s="23">
        <v>111346.238</v>
      </c>
    </row>
    <row r="782" spans="1:6" ht="25.5">
      <c r="A782" s="22"/>
      <c r="B782" s="15"/>
      <c r="C782" s="15" t="s">
        <v>554</v>
      </c>
      <c r="D782" s="15"/>
      <c r="E782" s="81" t="s">
        <v>67</v>
      </c>
      <c r="F782" s="23">
        <v>92346.78</v>
      </c>
    </row>
    <row r="783" spans="1:6" ht="38.25">
      <c r="A783" s="22"/>
      <c r="B783" s="15"/>
      <c r="C783" s="15" t="s">
        <v>555</v>
      </c>
      <c r="D783" s="15"/>
      <c r="E783" s="147" t="s">
        <v>168</v>
      </c>
      <c r="F783" s="23">
        <v>92346.78</v>
      </c>
    </row>
    <row r="784" spans="1:6" ht="51">
      <c r="A784" s="22"/>
      <c r="B784" s="15"/>
      <c r="C784" s="15" t="s">
        <v>556</v>
      </c>
      <c r="D784" s="15"/>
      <c r="E784" s="128" t="s">
        <v>557</v>
      </c>
      <c r="F784" s="23">
        <v>63045.087999999996</v>
      </c>
    </row>
    <row r="785" spans="1:6" ht="25.5">
      <c r="A785" s="22"/>
      <c r="B785" s="15"/>
      <c r="C785" s="15" t="s">
        <v>558</v>
      </c>
      <c r="D785" s="15"/>
      <c r="E785" s="128" t="s">
        <v>68</v>
      </c>
      <c r="F785" s="23">
        <v>41082.731999999996</v>
      </c>
    </row>
    <row r="786" spans="1:6" ht="25.5">
      <c r="A786" s="22"/>
      <c r="B786" s="15"/>
      <c r="C786" s="15"/>
      <c r="D786" s="15" t="s">
        <v>22</v>
      </c>
      <c r="E786" s="25" t="s">
        <v>847</v>
      </c>
      <c r="F786" s="23">
        <v>41082.731999999996</v>
      </c>
    </row>
    <row r="787" spans="1:6" ht="25.5">
      <c r="A787" s="22"/>
      <c r="B787" s="15"/>
      <c r="C787" s="15" t="s">
        <v>559</v>
      </c>
      <c r="D787" s="15"/>
      <c r="E787" s="128" t="s">
        <v>69</v>
      </c>
      <c r="F787" s="23">
        <v>21962.356</v>
      </c>
    </row>
    <row r="788" spans="1:6" ht="25.5">
      <c r="A788" s="22"/>
      <c r="B788" s="15"/>
      <c r="C788" s="15"/>
      <c r="D788" s="15" t="s">
        <v>22</v>
      </c>
      <c r="E788" s="25" t="s">
        <v>847</v>
      </c>
      <c r="F788" s="23">
        <v>21962.356</v>
      </c>
    </row>
    <row r="789" spans="1:6" ht="38.25">
      <c r="A789" s="22"/>
      <c r="B789" s="15"/>
      <c r="C789" s="15" t="s">
        <v>909</v>
      </c>
      <c r="D789" s="22"/>
      <c r="E789" s="42" t="s">
        <v>910</v>
      </c>
      <c r="F789" s="23">
        <v>29301.691999999999</v>
      </c>
    </row>
    <row r="790" spans="1:6" ht="25.5">
      <c r="A790" s="22"/>
      <c r="B790" s="15"/>
      <c r="C790" s="15"/>
      <c r="D790" s="15" t="s">
        <v>22</v>
      </c>
      <c r="E790" s="25" t="s">
        <v>23</v>
      </c>
      <c r="F790" s="23">
        <v>29301.691999999999</v>
      </c>
    </row>
    <row r="791" spans="1:6" ht="38.25">
      <c r="A791" s="22"/>
      <c r="B791" s="15"/>
      <c r="C791" s="15" t="s">
        <v>770</v>
      </c>
      <c r="D791" s="15"/>
      <c r="E791" s="29" t="s">
        <v>777</v>
      </c>
      <c r="F791" s="23">
        <v>18999.457999999999</v>
      </c>
    </row>
    <row r="792" spans="1:6" ht="38.25">
      <c r="A792" s="22"/>
      <c r="B792" s="15"/>
      <c r="C792" s="15" t="s">
        <v>1181</v>
      </c>
      <c r="D792" s="15"/>
      <c r="E792" s="42" t="s">
        <v>910</v>
      </c>
      <c r="F792" s="23">
        <v>18999.457999999999</v>
      </c>
    </row>
    <row r="793" spans="1:6">
      <c r="A793" s="22"/>
      <c r="B793" s="15"/>
      <c r="C793" s="15"/>
      <c r="D793" s="22">
        <v>500</v>
      </c>
      <c r="E793" s="42" t="s">
        <v>911</v>
      </c>
      <c r="F793" s="23">
        <v>18999.457999999999</v>
      </c>
    </row>
    <row r="794" spans="1:6">
      <c r="A794" s="22"/>
      <c r="B794" s="15" t="s">
        <v>71</v>
      </c>
      <c r="C794" s="15"/>
      <c r="D794" s="15"/>
      <c r="E794" s="29" t="s">
        <v>166</v>
      </c>
      <c r="F794" s="23">
        <v>1812.3869999999999</v>
      </c>
    </row>
    <row r="795" spans="1:6" ht="25.5">
      <c r="A795" s="22"/>
      <c r="B795" s="15"/>
      <c r="C795" s="15" t="s">
        <v>689</v>
      </c>
      <c r="D795" s="15"/>
      <c r="E795" s="128" t="s">
        <v>690</v>
      </c>
      <c r="F795" s="23">
        <v>1812.3869999999999</v>
      </c>
    </row>
    <row r="796" spans="1:6" ht="25.5">
      <c r="A796" s="22"/>
      <c r="B796" s="15"/>
      <c r="C796" s="15" t="s">
        <v>696</v>
      </c>
      <c r="D796" s="15"/>
      <c r="E796" s="151" t="s">
        <v>697</v>
      </c>
      <c r="F796" s="23">
        <v>1812.3869999999999</v>
      </c>
    </row>
    <row r="797" spans="1:6" ht="38.25">
      <c r="A797" s="22"/>
      <c r="B797" s="15"/>
      <c r="C797" s="15" t="s">
        <v>698</v>
      </c>
      <c r="D797" s="15"/>
      <c r="E797" s="128" t="s">
        <v>699</v>
      </c>
      <c r="F797" s="23">
        <v>327.74299999999999</v>
      </c>
    </row>
    <row r="798" spans="1:6" ht="14.25" customHeight="1">
      <c r="A798" s="22"/>
      <c r="B798" s="15"/>
      <c r="C798" s="15" t="s">
        <v>830</v>
      </c>
      <c r="D798" s="15"/>
      <c r="E798" s="25" t="s">
        <v>831</v>
      </c>
      <c r="F798" s="23">
        <v>327.74299999999999</v>
      </c>
    </row>
    <row r="799" spans="1:6" ht="25.5">
      <c r="A799" s="22"/>
      <c r="B799" s="15"/>
      <c r="C799" s="15"/>
      <c r="D799" s="15" t="s">
        <v>22</v>
      </c>
      <c r="E799" s="25" t="s">
        <v>847</v>
      </c>
      <c r="F799" s="23">
        <v>327.74299999999999</v>
      </c>
    </row>
    <row r="800" spans="1:6" ht="25.5">
      <c r="A800" s="22"/>
      <c r="B800" s="15"/>
      <c r="C800" s="15" t="s">
        <v>703</v>
      </c>
      <c r="D800" s="15"/>
      <c r="E800" s="128" t="s">
        <v>704</v>
      </c>
      <c r="F800" s="23">
        <v>1484.644</v>
      </c>
    </row>
    <row r="801" spans="1:6" ht="25.5">
      <c r="A801" s="22"/>
      <c r="B801" s="15"/>
      <c r="C801" s="15" t="s">
        <v>828</v>
      </c>
      <c r="D801" s="15"/>
      <c r="E801" s="128" t="s">
        <v>705</v>
      </c>
      <c r="F801" s="23">
        <v>453.75</v>
      </c>
    </row>
    <row r="802" spans="1:6" ht="25.5">
      <c r="A802" s="22"/>
      <c r="B802" s="15"/>
      <c r="C802" s="15"/>
      <c r="D802" s="15" t="s">
        <v>22</v>
      </c>
      <c r="E802" s="25" t="s">
        <v>847</v>
      </c>
      <c r="F802" s="23">
        <v>453.75</v>
      </c>
    </row>
    <row r="803" spans="1:6" ht="51">
      <c r="A803" s="22"/>
      <c r="B803" s="15"/>
      <c r="C803" s="15" t="s">
        <v>702</v>
      </c>
      <c r="D803" s="22"/>
      <c r="E803" s="128" t="s">
        <v>829</v>
      </c>
      <c r="F803" s="23">
        <v>1030.894</v>
      </c>
    </row>
    <row r="804" spans="1:6" ht="25.5">
      <c r="A804" s="22"/>
      <c r="B804" s="15"/>
      <c r="C804" s="15"/>
      <c r="D804" s="15" t="s">
        <v>22</v>
      </c>
      <c r="E804" s="25" t="s">
        <v>847</v>
      </c>
      <c r="F804" s="23">
        <v>1030.894</v>
      </c>
    </row>
    <row r="805" spans="1:6">
      <c r="A805" s="22"/>
      <c r="B805" s="15" t="s">
        <v>86</v>
      </c>
      <c r="C805" s="15"/>
      <c r="D805" s="15"/>
      <c r="E805" s="25" t="s">
        <v>87</v>
      </c>
      <c r="F805" s="23">
        <v>29588.625</v>
      </c>
    </row>
    <row r="806" spans="1:6">
      <c r="A806" s="22"/>
      <c r="B806" s="15" t="s">
        <v>228</v>
      </c>
      <c r="C806" s="15"/>
      <c r="D806" s="15"/>
      <c r="E806" s="29" t="s">
        <v>229</v>
      </c>
      <c r="F806" s="23">
        <v>18163.267</v>
      </c>
    </row>
    <row r="807" spans="1:6" ht="38.25">
      <c r="A807" s="22"/>
      <c r="B807" s="15"/>
      <c r="C807" s="15" t="s">
        <v>509</v>
      </c>
      <c r="D807" s="15"/>
      <c r="E807" s="151" t="s">
        <v>510</v>
      </c>
      <c r="F807" s="23">
        <v>9215.0589999999993</v>
      </c>
    </row>
    <row r="808" spans="1:6" ht="25.5">
      <c r="A808" s="22"/>
      <c r="B808" s="15"/>
      <c r="C808" s="15" t="s">
        <v>561</v>
      </c>
      <c r="D808" s="15"/>
      <c r="E808" s="128" t="s">
        <v>237</v>
      </c>
      <c r="F808" s="23">
        <v>9215.0589999999993</v>
      </c>
    </row>
    <row r="809" spans="1:6" ht="25.5">
      <c r="A809" s="22"/>
      <c r="B809" s="15"/>
      <c r="C809" s="15"/>
      <c r="D809" s="15" t="s">
        <v>22</v>
      </c>
      <c r="E809" s="25" t="s">
        <v>847</v>
      </c>
      <c r="F809" s="23">
        <v>9215.0589999999993</v>
      </c>
    </row>
    <row r="810" spans="1:6" ht="38.25">
      <c r="A810" s="22"/>
      <c r="B810" s="15"/>
      <c r="C810" s="183" t="s">
        <v>770</v>
      </c>
      <c r="D810" s="183"/>
      <c r="E810" s="120" t="s">
        <v>897</v>
      </c>
      <c r="F810" s="23">
        <v>8948.2080000000005</v>
      </c>
    </row>
    <row r="811" spans="1:6" ht="24.75" customHeight="1">
      <c r="A811" s="22"/>
      <c r="B811" s="15"/>
      <c r="C811" s="183" t="s">
        <v>895</v>
      </c>
      <c r="D811" s="183"/>
      <c r="E811" s="13" t="s">
        <v>896</v>
      </c>
      <c r="F811" s="23">
        <v>8948.2080000000005</v>
      </c>
    </row>
    <row r="812" spans="1:6">
      <c r="A812" s="22"/>
      <c r="B812" s="15"/>
      <c r="C812" s="183"/>
      <c r="D812" s="183">
        <v>500</v>
      </c>
      <c r="E812" s="184" t="s">
        <v>29</v>
      </c>
      <c r="F812" s="23">
        <v>8948.2080000000005</v>
      </c>
    </row>
    <row r="813" spans="1:6">
      <c r="A813" s="22"/>
      <c r="B813" s="15" t="s">
        <v>88</v>
      </c>
      <c r="C813" s="15"/>
      <c r="D813" s="15"/>
      <c r="E813" s="29" t="s">
        <v>89</v>
      </c>
      <c r="F813" s="23">
        <v>11425.358</v>
      </c>
    </row>
    <row r="814" spans="1:6" ht="25.5">
      <c r="A814" s="22"/>
      <c r="B814" s="15"/>
      <c r="C814" s="15" t="s">
        <v>562</v>
      </c>
      <c r="D814" s="15"/>
      <c r="E814" s="25" t="s">
        <v>230</v>
      </c>
      <c r="F814" s="23">
        <v>10492.511</v>
      </c>
    </row>
    <row r="815" spans="1:6" ht="38.25">
      <c r="A815" s="22"/>
      <c r="B815" s="15"/>
      <c r="C815" s="15" t="s">
        <v>563</v>
      </c>
      <c r="D815" s="15"/>
      <c r="E815" s="29" t="s">
        <v>564</v>
      </c>
      <c r="F815" s="23">
        <v>10492.511</v>
      </c>
    </row>
    <row r="816" spans="1:6" ht="38.25">
      <c r="A816" s="22"/>
      <c r="B816" s="15"/>
      <c r="C816" s="15" t="s">
        <v>565</v>
      </c>
      <c r="D816" s="15"/>
      <c r="E816" s="18" t="s">
        <v>566</v>
      </c>
      <c r="F816" s="23">
        <v>10492.511</v>
      </c>
    </row>
    <row r="817" spans="1:6">
      <c r="A817" s="22"/>
      <c r="B817" s="15"/>
      <c r="C817" s="15" t="s">
        <v>713</v>
      </c>
      <c r="D817" s="15"/>
      <c r="E817" s="25" t="s">
        <v>714</v>
      </c>
      <c r="F817" s="23">
        <v>3247.511</v>
      </c>
    </row>
    <row r="818" spans="1:6">
      <c r="A818" s="22"/>
      <c r="B818" s="15"/>
      <c r="C818" s="15"/>
      <c r="D818" s="15" t="s">
        <v>90</v>
      </c>
      <c r="E818" s="25" t="s">
        <v>29</v>
      </c>
      <c r="F818" s="23">
        <v>3247.511</v>
      </c>
    </row>
    <row r="819" spans="1:6" ht="51">
      <c r="A819" s="22"/>
      <c r="B819" s="15"/>
      <c r="C819" s="15" t="s">
        <v>567</v>
      </c>
      <c r="D819" s="15"/>
      <c r="E819" s="18" t="s">
        <v>262</v>
      </c>
      <c r="F819" s="23">
        <v>7245</v>
      </c>
    </row>
    <row r="820" spans="1:6">
      <c r="A820" s="22"/>
      <c r="B820" s="15"/>
      <c r="C820" s="15"/>
      <c r="D820" s="15" t="s">
        <v>90</v>
      </c>
      <c r="E820" s="25" t="s">
        <v>29</v>
      </c>
      <c r="F820" s="23">
        <v>7245</v>
      </c>
    </row>
    <row r="821" spans="1:6" ht="25.5" customHeight="1">
      <c r="A821" s="22"/>
      <c r="B821" s="15"/>
      <c r="C821" s="15" t="s">
        <v>770</v>
      </c>
      <c r="D821" s="15"/>
      <c r="E821" s="29" t="s">
        <v>777</v>
      </c>
      <c r="F821" s="23">
        <v>932.84699999999998</v>
      </c>
    </row>
    <row r="822" spans="1:6" ht="39.75" customHeight="1">
      <c r="A822" s="22"/>
      <c r="B822" s="15"/>
      <c r="C822" s="15" t="s">
        <v>771</v>
      </c>
      <c r="D822" s="15"/>
      <c r="E822" s="25" t="s">
        <v>878</v>
      </c>
      <c r="F822" s="23">
        <v>932.84699999999998</v>
      </c>
    </row>
    <row r="823" spans="1:6">
      <c r="A823" s="22"/>
      <c r="B823" s="15"/>
      <c r="C823" s="15"/>
      <c r="D823" s="15" t="s">
        <v>90</v>
      </c>
      <c r="E823" s="25" t="s">
        <v>29</v>
      </c>
      <c r="F823" s="23">
        <v>932.84699999999998</v>
      </c>
    </row>
    <row r="824" spans="1:6">
      <c r="A824" s="22"/>
      <c r="B824" s="15" t="s">
        <v>220</v>
      </c>
      <c r="C824" s="15"/>
      <c r="D824" s="15"/>
      <c r="E824" s="25" t="s">
        <v>221</v>
      </c>
      <c r="F824" s="23">
        <v>99.801000000000002</v>
      </c>
    </row>
    <row r="825" spans="1:6">
      <c r="A825" s="22"/>
      <c r="B825" s="15" t="s">
        <v>222</v>
      </c>
      <c r="C825" s="15"/>
      <c r="D825" s="15"/>
      <c r="E825" s="29" t="s">
        <v>223</v>
      </c>
      <c r="F825" s="23">
        <v>99.801000000000002</v>
      </c>
    </row>
    <row r="826" spans="1:6" ht="38.25">
      <c r="A826" s="22"/>
      <c r="B826" s="15"/>
      <c r="C826" s="15" t="s">
        <v>706</v>
      </c>
      <c r="D826" s="22"/>
      <c r="E826" s="74" t="s">
        <v>206</v>
      </c>
      <c r="F826" s="23">
        <v>99.801000000000002</v>
      </c>
    </row>
    <row r="827" spans="1:6" ht="38.25" customHeight="1">
      <c r="A827" s="22"/>
      <c r="B827" s="15"/>
      <c r="C827" s="15" t="s">
        <v>708</v>
      </c>
      <c r="D827" s="22"/>
      <c r="E827" s="150" t="s">
        <v>707</v>
      </c>
      <c r="F827" s="23">
        <v>99.801000000000002</v>
      </c>
    </row>
    <row r="828" spans="1:6" ht="38.25" customHeight="1">
      <c r="A828" s="22"/>
      <c r="B828" s="15"/>
      <c r="C828" s="15" t="s">
        <v>709</v>
      </c>
      <c r="D828" s="22"/>
      <c r="E828" s="128" t="s">
        <v>710</v>
      </c>
      <c r="F828" s="23">
        <v>99.801000000000002</v>
      </c>
    </row>
    <row r="829" spans="1:6">
      <c r="A829" s="22"/>
      <c r="B829" s="15"/>
      <c r="C829" s="15" t="s">
        <v>721</v>
      </c>
      <c r="D829" s="22"/>
      <c r="E829" s="81" t="s">
        <v>224</v>
      </c>
      <c r="F829" s="23">
        <v>22.800999999999998</v>
      </c>
    </row>
    <row r="830" spans="1:6" ht="25.5">
      <c r="A830" s="22"/>
      <c r="B830" s="15"/>
      <c r="C830" s="15"/>
      <c r="D830" s="15" t="s">
        <v>22</v>
      </c>
      <c r="E830" s="25" t="s">
        <v>847</v>
      </c>
      <c r="F830" s="23">
        <v>22.800999999999998</v>
      </c>
    </row>
    <row r="831" spans="1:6" ht="25.5">
      <c r="A831" s="22"/>
      <c r="B831" s="15"/>
      <c r="C831" s="15" t="s">
        <v>727</v>
      </c>
      <c r="D831" s="15"/>
      <c r="E831" s="18" t="s">
        <v>207</v>
      </c>
      <c r="F831" s="23">
        <v>77</v>
      </c>
    </row>
    <row r="832" spans="1:6" ht="25.5">
      <c r="A832" s="22"/>
      <c r="B832" s="15"/>
      <c r="C832" s="15"/>
      <c r="D832" s="15" t="s">
        <v>22</v>
      </c>
      <c r="E832" s="25" t="s">
        <v>847</v>
      </c>
      <c r="F832" s="23">
        <v>77</v>
      </c>
    </row>
    <row r="833" spans="1:6">
      <c r="A833" s="22"/>
      <c r="B833" s="15" t="s">
        <v>91</v>
      </c>
      <c r="C833" s="15"/>
      <c r="D833" s="15"/>
      <c r="E833" s="25" t="s">
        <v>92</v>
      </c>
      <c r="F833" s="23">
        <v>7532.808</v>
      </c>
    </row>
    <row r="834" spans="1:6">
      <c r="A834" s="22"/>
      <c r="B834" s="15" t="s">
        <v>93</v>
      </c>
      <c r="C834" s="15"/>
      <c r="D834" s="15"/>
      <c r="E834" s="29" t="s">
        <v>94</v>
      </c>
      <c r="F834" s="23">
        <v>6761.2389999999996</v>
      </c>
    </row>
    <row r="835" spans="1:6">
      <c r="A835" s="22"/>
      <c r="B835" s="15"/>
      <c r="C835" s="15" t="s">
        <v>377</v>
      </c>
      <c r="D835" s="15"/>
      <c r="E835" s="29" t="s">
        <v>378</v>
      </c>
      <c r="F835" s="23">
        <v>6761.2389999999996</v>
      </c>
    </row>
    <row r="836" spans="1:6" ht="27" customHeight="1">
      <c r="A836" s="22"/>
      <c r="B836" s="15"/>
      <c r="C836" s="15" t="s">
        <v>386</v>
      </c>
      <c r="D836" s="22"/>
      <c r="E836" s="128" t="s">
        <v>387</v>
      </c>
      <c r="F836" s="23">
        <v>6761.2389999999996</v>
      </c>
    </row>
    <row r="837" spans="1:6" ht="51">
      <c r="A837" s="22"/>
      <c r="B837" s="15"/>
      <c r="C837" s="15" t="s">
        <v>390</v>
      </c>
      <c r="D837" s="22"/>
      <c r="E837" s="18" t="s">
        <v>262</v>
      </c>
      <c r="F837" s="23">
        <v>6761.2389999999996</v>
      </c>
    </row>
    <row r="838" spans="1:6" ht="25.5">
      <c r="A838" s="22"/>
      <c r="B838" s="15"/>
      <c r="C838" s="15"/>
      <c r="D838" s="15" t="s">
        <v>22</v>
      </c>
      <c r="E838" s="25" t="s">
        <v>847</v>
      </c>
      <c r="F838" s="23">
        <v>6761.2389999999996</v>
      </c>
    </row>
    <row r="839" spans="1:6">
      <c r="A839" s="22"/>
      <c r="B839" s="15" t="s">
        <v>98</v>
      </c>
      <c r="C839" s="15"/>
      <c r="D839" s="15"/>
      <c r="E839" s="29" t="s">
        <v>99</v>
      </c>
      <c r="F839" s="23">
        <v>771.56900000000007</v>
      </c>
    </row>
    <row r="840" spans="1:6" ht="38.25">
      <c r="A840" s="22"/>
      <c r="B840" s="15"/>
      <c r="C840" s="15" t="s">
        <v>576</v>
      </c>
      <c r="D840" s="22"/>
      <c r="E840" s="81" t="s">
        <v>148</v>
      </c>
      <c r="F840" s="23">
        <v>771.56900000000007</v>
      </c>
    </row>
    <row r="841" spans="1:6">
      <c r="A841" s="22"/>
      <c r="B841" s="15"/>
      <c r="C841" s="15" t="s">
        <v>853</v>
      </c>
      <c r="D841" s="15"/>
      <c r="E841" s="129" t="s">
        <v>854</v>
      </c>
      <c r="F841" s="23">
        <v>771.56900000000007</v>
      </c>
    </row>
    <row r="842" spans="1:6" ht="37.5" customHeight="1">
      <c r="A842" s="22"/>
      <c r="B842" s="15"/>
      <c r="C842" s="15" t="s">
        <v>855</v>
      </c>
      <c r="D842" s="15"/>
      <c r="E842" s="13" t="s">
        <v>856</v>
      </c>
      <c r="F842" s="23">
        <v>771.56900000000007</v>
      </c>
    </row>
    <row r="843" spans="1:6" ht="38.25">
      <c r="A843" s="22"/>
      <c r="B843" s="15"/>
      <c r="C843" s="15" t="s">
        <v>857</v>
      </c>
      <c r="D843" s="15"/>
      <c r="E843" s="13" t="s">
        <v>858</v>
      </c>
      <c r="F843" s="23">
        <v>771.56900000000007</v>
      </c>
    </row>
    <row r="844" spans="1:6" ht="25.5">
      <c r="A844" s="22"/>
      <c r="B844" s="15"/>
      <c r="C844" s="15"/>
      <c r="D844" s="22">
        <v>400</v>
      </c>
      <c r="E844" s="42" t="s">
        <v>260</v>
      </c>
      <c r="F844" s="23">
        <v>771.56900000000007</v>
      </c>
    </row>
    <row r="845" spans="1:6">
      <c r="A845" s="22"/>
      <c r="B845" s="15" t="s">
        <v>144</v>
      </c>
      <c r="C845" s="15"/>
      <c r="D845" s="22"/>
      <c r="E845" s="42" t="s">
        <v>145</v>
      </c>
      <c r="F845" s="23">
        <v>10000</v>
      </c>
    </row>
    <row r="846" spans="1:6">
      <c r="A846" s="22"/>
      <c r="B846" s="15" t="s">
        <v>266</v>
      </c>
      <c r="C846" s="15"/>
      <c r="D846" s="22"/>
      <c r="E846" s="75" t="s">
        <v>267</v>
      </c>
      <c r="F846" s="23">
        <v>10000</v>
      </c>
    </row>
    <row r="847" spans="1:6" ht="38.25">
      <c r="A847" s="22"/>
      <c r="B847" s="15"/>
      <c r="C847" s="15" t="s">
        <v>770</v>
      </c>
      <c r="D847" s="15"/>
      <c r="E847" s="29" t="s">
        <v>777</v>
      </c>
      <c r="F847" s="23">
        <v>10000</v>
      </c>
    </row>
    <row r="848" spans="1:6" ht="25.5">
      <c r="A848" s="22"/>
      <c r="B848" s="15"/>
      <c r="C848" s="15" t="s">
        <v>907</v>
      </c>
      <c r="D848" s="22"/>
      <c r="E848" s="16" t="s">
        <v>908</v>
      </c>
      <c r="F848" s="23">
        <v>10000</v>
      </c>
    </row>
    <row r="849" spans="1:6">
      <c r="A849" s="22"/>
      <c r="B849" s="15"/>
      <c r="C849" s="15"/>
      <c r="D849" s="22">
        <v>500</v>
      </c>
      <c r="E849" s="42" t="s">
        <v>29</v>
      </c>
      <c r="F849" s="23">
        <v>10000</v>
      </c>
    </row>
    <row r="850" spans="1:6">
      <c r="A850" s="295" t="s">
        <v>162</v>
      </c>
      <c r="B850" s="296"/>
      <c r="C850" s="296"/>
      <c r="D850" s="296"/>
      <c r="E850" s="296"/>
      <c r="F850" s="47">
        <v>1944443.0862000005</v>
      </c>
    </row>
    <row r="851" spans="1:6" ht="31.5" customHeight="1">
      <c r="B851" s="105"/>
      <c r="C851" s="105"/>
      <c r="D851" s="105"/>
      <c r="E851" s="105"/>
    </row>
    <row r="852" spans="1:6" ht="26.25" customHeight="1">
      <c r="B852" s="105"/>
      <c r="C852" s="105"/>
      <c r="D852" s="105"/>
      <c r="E852" s="105"/>
      <c r="F852" s="115"/>
    </row>
    <row r="853" spans="1:6" ht="12.75" customHeight="1">
      <c r="B853" s="105"/>
      <c r="C853" s="105"/>
      <c r="D853" s="105"/>
      <c r="E853" s="105"/>
      <c r="F853" s="115"/>
    </row>
    <row r="854" spans="1:6" ht="12.75" customHeight="1">
      <c r="B854" s="105"/>
      <c r="C854" s="105"/>
      <c r="D854" s="105"/>
      <c r="E854" s="105"/>
      <c r="F854" s="115"/>
    </row>
    <row r="855" spans="1:6" ht="12.75" customHeight="1">
      <c r="B855" s="105"/>
      <c r="C855" s="105"/>
      <c r="D855" s="105"/>
      <c r="E855" s="105"/>
      <c r="F855" s="115"/>
    </row>
    <row r="856" spans="1:6" ht="12.75" customHeight="1">
      <c r="B856" s="105"/>
      <c r="C856" s="105"/>
      <c r="D856" s="105"/>
      <c r="E856" s="105"/>
      <c r="F856" s="115"/>
    </row>
    <row r="857" spans="1:6" ht="12.75" customHeight="1">
      <c r="B857" s="105"/>
      <c r="C857" s="105"/>
      <c r="D857" s="105"/>
      <c r="E857" s="105"/>
      <c r="F857" s="115"/>
    </row>
    <row r="858" spans="1:6" ht="12.75" customHeight="1">
      <c r="B858" s="105"/>
      <c r="C858" s="105"/>
      <c r="D858" s="105"/>
      <c r="E858" s="105"/>
      <c r="F858" s="115"/>
    </row>
    <row r="859" spans="1:6" ht="12.75" customHeight="1">
      <c r="B859" s="105"/>
      <c r="C859" s="105"/>
      <c r="D859" s="105"/>
      <c r="E859" s="105"/>
    </row>
    <row r="860" spans="1:6" ht="12.75" customHeight="1">
      <c r="B860" s="105"/>
      <c r="C860" s="105"/>
      <c r="D860" s="105"/>
      <c r="E860" s="105"/>
      <c r="F860" s="115"/>
    </row>
    <row r="861" spans="1:6" ht="12.75" customHeight="1">
      <c r="B861" s="105"/>
      <c r="C861" s="105"/>
      <c r="D861" s="105"/>
      <c r="E861" s="105"/>
    </row>
    <row r="862" spans="1:6" ht="12.75" customHeight="1">
      <c r="B862" s="105"/>
      <c r="C862" s="105"/>
      <c r="D862" s="105"/>
      <c r="E862" s="105"/>
      <c r="F862" s="115"/>
    </row>
    <row r="863" spans="1:6" ht="12.75" customHeight="1">
      <c r="B863" s="105"/>
      <c r="C863" s="105"/>
      <c r="D863" s="105"/>
      <c r="E863" s="105"/>
    </row>
    <row r="864" spans="1:6" ht="12.75" customHeight="1">
      <c r="B864" s="105"/>
      <c r="C864" s="105"/>
      <c r="D864" s="105"/>
      <c r="E864" s="105"/>
      <c r="F864" s="117"/>
    </row>
    <row r="865" spans="2:6" ht="12.75" customHeight="1">
      <c r="B865" s="105"/>
      <c r="C865" s="105"/>
      <c r="D865" s="105"/>
      <c r="E865" s="105"/>
    </row>
    <row r="866" spans="2:6" ht="12.75" customHeight="1">
      <c r="B866" s="105"/>
      <c r="C866" s="105"/>
      <c r="D866" s="105"/>
      <c r="E866" s="105"/>
      <c r="F866" s="116"/>
    </row>
    <row r="867" spans="2:6" ht="12.75" customHeight="1">
      <c r="B867" s="105"/>
      <c r="C867" s="105"/>
      <c r="D867" s="105"/>
      <c r="E867" s="105"/>
    </row>
    <row r="868" spans="2:6">
      <c r="B868" s="105"/>
      <c r="C868" s="105"/>
      <c r="D868" s="105"/>
      <c r="E868" s="105"/>
    </row>
    <row r="869" spans="2:6">
      <c r="B869" s="105"/>
      <c r="C869" s="105"/>
      <c r="D869" s="105"/>
      <c r="E869" s="105"/>
    </row>
    <row r="870" spans="2:6">
      <c r="B870" s="105"/>
      <c r="C870" s="105"/>
      <c r="D870" s="105"/>
      <c r="E870" s="105"/>
    </row>
    <row r="871" spans="2:6">
      <c r="B871" s="105"/>
      <c r="C871" s="105"/>
      <c r="D871" s="105"/>
      <c r="E871" s="105"/>
    </row>
    <row r="872" spans="2:6">
      <c r="B872" s="105"/>
      <c r="C872" s="105"/>
      <c r="D872" s="105"/>
      <c r="E872" s="105"/>
    </row>
    <row r="873" spans="2:6">
      <c r="B873" s="105"/>
      <c r="C873" s="105"/>
      <c r="D873" s="105"/>
      <c r="E873" s="105"/>
    </row>
    <row r="874" spans="2:6">
      <c r="B874" s="105"/>
      <c r="C874" s="105"/>
      <c r="D874" s="105"/>
      <c r="E874" s="105"/>
    </row>
    <row r="875" spans="2:6">
      <c r="B875" s="105"/>
      <c r="C875" s="105"/>
      <c r="D875" s="105"/>
      <c r="E875" s="105"/>
    </row>
    <row r="876" spans="2:6">
      <c r="B876" s="105"/>
      <c r="C876" s="105"/>
      <c r="D876" s="105"/>
      <c r="E876" s="105"/>
    </row>
    <row r="877" spans="2:6">
      <c r="B877" s="105"/>
      <c r="C877" s="105"/>
      <c r="D877" s="105"/>
      <c r="E877" s="105"/>
    </row>
    <row r="878" spans="2:6">
      <c r="B878" s="105"/>
      <c r="C878" s="105"/>
      <c r="D878" s="105"/>
      <c r="E878" s="105"/>
    </row>
    <row r="879" spans="2:6">
      <c r="B879" s="105"/>
      <c r="C879" s="105"/>
      <c r="D879" s="105"/>
      <c r="E879" s="105"/>
    </row>
    <row r="880" spans="2:6">
      <c r="B880" s="105"/>
      <c r="C880" s="105"/>
      <c r="D880" s="105"/>
      <c r="E880" s="105"/>
    </row>
    <row r="881" spans="2:5">
      <c r="B881" s="105"/>
      <c r="C881" s="105"/>
      <c r="D881" s="105"/>
      <c r="E881" s="105"/>
    </row>
    <row r="882" spans="2:5">
      <c r="B882" s="105"/>
      <c r="C882" s="105"/>
      <c r="D882" s="105"/>
      <c r="E882" s="105"/>
    </row>
    <row r="883" spans="2:5">
      <c r="B883" s="105"/>
      <c r="C883" s="105"/>
      <c r="D883" s="105"/>
      <c r="E883" s="105"/>
    </row>
    <row r="884" spans="2:5">
      <c r="B884" s="105"/>
      <c r="C884" s="105"/>
      <c r="D884" s="105"/>
      <c r="E884" s="105"/>
    </row>
    <row r="885" spans="2:5">
      <c r="B885" s="105"/>
      <c r="C885" s="105"/>
      <c r="D885" s="105"/>
      <c r="E885" s="105"/>
    </row>
    <row r="886" spans="2:5">
      <c r="B886" s="105"/>
      <c r="C886" s="105"/>
      <c r="D886" s="105"/>
      <c r="E886" s="105"/>
    </row>
    <row r="887" spans="2:5">
      <c r="B887" s="105"/>
      <c r="C887" s="105"/>
      <c r="D887" s="105"/>
      <c r="E887" s="105"/>
    </row>
    <row r="888" spans="2:5">
      <c r="B888" s="105"/>
      <c r="C888" s="105"/>
      <c r="D888" s="105"/>
      <c r="E888" s="105"/>
    </row>
    <row r="889" spans="2:5">
      <c r="B889" s="105"/>
      <c r="C889" s="105"/>
      <c r="D889" s="105"/>
      <c r="E889" s="105"/>
    </row>
    <row r="890" spans="2:5">
      <c r="B890" s="105"/>
      <c r="C890" s="105"/>
      <c r="D890" s="105"/>
      <c r="E890" s="105"/>
    </row>
    <row r="891" spans="2:5">
      <c r="B891" s="105"/>
      <c r="C891" s="105"/>
      <c r="D891" s="105"/>
      <c r="E891" s="105"/>
    </row>
    <row r="892" spans="2:5">
      <c r="B892" s="105"/>
      <c r="C892" s="105"/>
      <c r="D892" s="105"/>
      <c r="E892" s="105"/>
    </row>
    <row r="893" spans="2:5">
      <c r="B893" s="105"/>
      <c r="C893" s="105"/>
      <c r="D893" s="105"/>
      <c r="E893" s="105"/>
    </row>
    <row r="894" spans="2:5">
      <c r="B894" s="105"/>
      <c r="C894" s="105"/>
      <c r="D894" s="105"/>
      <c r="E894" s="105"/>
    </row>
    <row r="895" spans="2:5">
      <c r="B895" s="105"/>
      <c r="C895" s="105"/>
      <c r="D895" s="105"/>
      <c r="E895" s="105"/>
    </row>
    <row r="896" spans="2:5">
      <c r="B896" s="105"/>
      <c r="C896" s="105"/>
      <c r="D896" s="105"/>
      <c r="E896" s="105"/>
    </row>
    <row r="897" spans="2:5">
      <c r="B897" s="105"/>
      <c r="C897" s="105"/>
      <c r="D897" s="105"/>
      <c r="E897" s="105"/>
    </row>
    <row r="898" spans="2:5">
      <c r="B898" s="105"/>
      <c r="C898" s="105"/>
      <c r="D898" s="105"/>
      <c r="E898" s="105"/>
    </row>
    <row r="899" spans="2:5">
      <c r="B899" s="105"/>
      <c r="C899" s="105"/>
      <c r="D899" s="105"/>
      <c r="E899" s="105"/>
    </row>
    <row r="900" spans="2:5">
      <c r="B900" s="105"/>
      <c r="C900" s="105"/>
      <c r="D900" s="105"/>
      <c r="E900" s="105"/>
    </row>
    <row r="901" spans="2:5">
      <c r="B901" s="105"/>
      <c r="C901" s="105"/>
      <c r="D901" s="105"/>
      <c r="E901" s="105"/>
    </row>
    <row r="902" spans="2:5">
      <c r="B902" s="105"/>
      <c r="C902" s="105"/>
      <c r="D902" s="105"/>
      <c r="E902" s="105"/>
    </row>
    <row r="903" spans="2:5">
      <c r="B903" s="105"/>
      <c r="C903" s="105"/>
      <c r="D903" s="105"/>
      <c r="E903" s="105"/>
    </row>
    <row r="904" spans="2:5">
      <c r="B904" s="105"/>
      <c r="C904" s="105"/>
      <c r="D904" s="105"/>
      <c r="E904" s="105"/>
    </row>
    <row r="905" spans="2:5">
      <c r="B905" s="105"/>
      <c r="C905" s="105"/>
      <c r="D905" s="105"/>
      <c r="E905" s="105"/>
    </row>
    <row r="906" spans="2:5">
      <c r="B906" s="105"/>
      <c r="C906" s="105"/>
      <c r="D906" s="105"/>
      <c r="E906" s="105"/>
    </row>
    <row r="907" spans="2:5">
      <c r="B907" s="105"/>
      <c r="C907" s="105"/>
      <c r="D907" s="105"/>
      <c r="E907" s="105"/>
    </row>
    <row r="908" spans="2:5">
      <c r="B908" s="105"/>
      <c r="C908" s="105"/>
      <c r="D908" s="105"/>
      <c r="E908" s="105"/>
    </row>
    <row r="909" spans="2:5">
      <c r="B909" s="105"/>
      <c r="C909" s="105"/>
      <c r="D909" s="105"/>
      <c r="E909" s="105"/>
    </row>
    <row r="910" spans="2:5">
      <c r="B910" s="105"/>
      <c r="C910" s="105"/>
      <c r="D910" s="105"/>
      <c r="E910" s="105"/>
    </row>
    <row r="911" spans="2:5">
      <c r="B911" s="105"/>
      <c r="C911" s="105"/>
      <c r="D911" s="105"/>
      <c r="E911" s="105"/>
    </row>
    <row r="912" spans="2:5">
      <c r="B912" s="105"/>
      <c r="C912" s="105"/>
      <c r="D912" s="105"/>
      <c r="E912" s="105"/>
    </row>
    <row r="913" spans="2:5">
      <c r="B913" s="105"/>
      <c r="C913" s="105"/>
      <c r="D913" s="105"/>
      <c r="E913" s="105"/>
    </row>
    <row r="914" spans="2:5">
      <c r="B914" s="105"/>
      <c r="C914" s="105"/>
      <c r="D914" s="105"/>
      <c r="E914" s="105"/>
    </row>
    <row r="915" spans="2:5">
      <c r="B915" s="105"/>
      <c r="C915" s="105"/>
      <c r="D915" s="105"/>
      <c r="E915" s="105"/>
    </row>
    <row r="916" spans="2:5">
      <c r="B916" s="105"/>
      <c r="C916" s="105"/>
      <c r="D916" s="105"/>
      <c r="E916" s="105"/>
    </row>
    <row r="917" spans="2:5">
      <c r="B917" s="105"/>
      <c r="C917" s="105"/>
      <c r="D917" s="105"/>
      <c r="E917" s="105"/>
    </row>
    <row r="918" spans="2:5">
      <c r="B918" s="105"/>
      <c r="C918" s="105"/>
      <c r="D918" s="105"/>
      <c r="E918" s="105"/>
    </row>
    <row r="919" spans="2:5">
      <c r="B919" s="105"/>
      <c r="C919" s="105"/>
      <c r="D919" s="105"/>
      <c r="E919" s="105"/>
    </row>
    <row r="920" spans="2:5">
      <c r="B920" s="105"/>
      <c r="C920" s="105"/>
      <c r="D920" s="105"/>
      <c r="E920" s="105"/>
    </row>
    <row r="921" spans="2:5">
      <c r="B921" s="105"/>
      <c r="C921" s="105"/>
      <c r="D921" s="105"/>
      <c r="E921" s="105"/>
    </row>
    <row r="922" spans="2:5">
      <c r="B922" s="105"/>
      <c r="C922" s="105"/>
      <c r="D922" s="105"/>
      <c r="E922" s="105"/>
    </row>
    <row r="923" spans="2:5">
      <c r="B923" s="105"/>
      <c r="C923" s="105"/>
      <c r="D923" s="105"/>
      <c r="E923" s="105"/>
    </row>
    <row r="924" spans="2:5">
      <c r="B924" s="105"/>
      <c r="C924" s="105"/>
      <c r="D924" s="105"/>
      <c r="E924" s="105"/>
    </row>
    <row r="925" spans="2:5">
      <c r="B925" s="105"/>
      <c r="C925" s="105"/>
      <c r="D925" s="105"/>
      <c r="E925" s="105"/>
    </row>
    <row r="926" spans="2:5">
      <c r="B926" s="105"/>
      <c r="C926" s="105"/>
      <c r="D926" s="105"/>
      <c r="E926" s="105"/>
    </row>
    <row r="927" spans="2:5">
      <c r="B927" s="105"/>
      <c r="C927" s="105"/>
      <c r="D927" s="105"/>
      <c r="E927" s="105"/>
    </row>
    <row r="928" spans="2:5">
      <c r="B928" s="105"/>
      <c r="C928" s="105"/>
      <c r="D928" s="105"/>
      <c r="E928" s="105"/>
    </row>
    <row r="929" spans="2:5">
      <c r="B929" s="105"/>
      <c r="C929" s="105"/>
      <c r="D929" s="105"/>
      <c r="E929" s="105"/>
    </row>
    <row r="930" spans="2:5">
      <c r="B930" s="105"/>
      <c r="C930" s="105"/>
      <c r="D930" s="105"/>
      <c r="E930" s="105"/>
    </row>
    <row r="931" spans="2:5">
      <c r="B931" s="105"/>
      <c r="C931" s="105"/>
      <c r="D931" s="105"/>
      <c r="E931" s="105"/>
    </row>
    <row r="932" spans="2:5">
      <c r="B932" s="105"/>
      <c r="C932" s="105"/>
      <c r="D932" s="105"/>
      <c r="E932" s="105"/>
    </row>
    <row r="933" spans="2:5">
      <c r="B933" s="105"/>
      <c r="C933" s="105"/>
      <c r="D933" s="105"/>
      <c r="E933" s="105"/>
    </row>
    <row r="934" spans="2:5">
      <c r="B934" s="105"/>
      <c r="C934" s="105"/>
      <c r="D934" s="105"/>
      <c r="E934" s="105"/>
    </row>
    <row r="935" spans="2:5">
      <c r="B935" s="105"/>
      <c r="C935" s="105"/>
      <c r="D935" s="105"/>
      <c r="E935" s="105"/>
    </row>
    <row r="936" spans="2:5">
      <c r="B936" s="105"/>
      <c r="C936" s="105"/>
      <c r="D936" s="105"/>
      <c r="E936" s="105"/>
    </row>
    <row r="937" spans="2:5">
      <c r="B937" s="105"/>
      <c r="C937" s="105"/>
      <c r="D937" s="105"/>
      <c r="E937" s="105"/>
    </row>
    <row r="938" spans="2:5">
      <c r="B938" s="105"/>
      <c r="C938" s="105"/>
      <c r="D938" s="105"/>
      <c r="E938" s="105"/>
    </row>
    <row r="939" spans="2:5">
      <c r="B939" s="105"/>
      <c r="C939" s="105"/>
      <c r="D939" s="105"/>
      <c r="E939" s="105"/>
    </row>
    <row r="940" spans="2:5">
      <c r="B940" s="105"/>
      <c r="C940" s="105"/>
      <c r="D940" s="105"/>
      <c r="E940" s="105"/>
    </row>
    <row r="941" spans="2:5">
      <c r="B941" s="105"/>
      <c r="C941" s="105"/>
      <c r="D941" s="105"/>
      <c r="E941" s="105"/>
    </row>
    <row r="942" spans="2:5">
      <c r="B942" s="105"/>
      <c r="C942" s="105"/>
      <c r="D942" s="105"/>
      <c r="E942" s="105"/>
    </row>
    <row r="943" spans="2:5">
      <c r="B943" s="105"/>
      <c r="C943" s="105"/>
      <c r="D943" s="105"/>
      <c r="E943" s="105"/>
    </row>
    <row r="944" spans="2:5">
      <c r="B944" s="105"/>
      <c r="C944" s="105"/>
      <c r="D944" s="105"/>
      <c r="E944" s="105"/>
    </row>
    <row r="945" spans="2:5">
      <c r="B945" s="105"/>
      <c r="C945" s="105"/>
      <c r="D945" s="105"/>
      <c r="E945" s="105"/>
    </row>
    <row r="946" spans="2:5">
      <c r="B946" s="105"/>
      <c r="C946" s="105"/>
      <c r="D946" s="105"/>
      <c r="E946" s="105"/>
    </row>
    <row r="947" spans="2:5">
      <c r="B947" s="105"/>
      <c r="C947" s="105"/>
      <c r="D947" s="105"/>
      <c r="E947" s="105"/>
    </row>
    <row r="948" spans="2:5">
      <c r="B948" s="105"/>
      <c r="C948" s="105"/>
      <c r="D948" s="105"/>
      <c r="E948" s="105"/>
    </row>
    <row r="949" spans="2:5">
      <c r="B949" s="105"/>
      <c r="C949" s="105"/>
      <c r="D949" s="105"/>
      <c r="E949" s="105"/>
    </row>
    <row r="950" spans="2:5">
      <c r="B950" s="105"/>
      <c r="C950" s="105"/>
      <c r="D950" s="105"/>
      <c r="E950" s="105"/>
    </row>
    <row r="951" spans="2:5">
      <c r="B951" s="105"/>
      <c r="C951" s="105"/>
      <c r="D951" s="105"/>
      <c r="E951" s="105"/>
    </row>
    <row r="952" spans="2:5">
      <c r="B952" s="105"/>
      <c r="C952" s="105"/>
      <c r="D952" s="105"/>
      <c r="E952" s="105"/>
    </row>
    <row r="953" spans="2:5">
      <c r="B953" s="105"/>
      <c r="C953" s="105"/>
      <c r="D953" s="105"/>
      <c r="E953" s="105"/>
    </row>
    <row r="954" spans="2:5">
      <c r="B954" s="105"/>
      <c r="C954" s="105"/>
      <c r="D954" s="105"/>
      <c r="E954" s="105"/>
    </row>
    <row r="955" spans="2:5">
      <c r="B955" s="105"/>
      <c r="C955" s="105"/>
      <c r="D955" s="105"/>
      <c r="E955" s="105"/>
    </row>
    <row r="956" spans="2:5">
      <c r="B956" s="105"/>
      <c r="C956" s="105"/>
      <c r="D956" s="105"/>
      <c r="E956" s="105"/>
    </row>
    <row r="957" spans="2:5">
      <c r="B957" s="105"/>
      <c r="C957" s="105"/>
      <c r="D957" s="105"/>
      <c r="E957" s="105"/>
    </row>
    <row r="958" spans="2:5">
      <c r="B958" s="105"/>
      <c r="C958" s="105"/>
      <c r="D958" s="105"/>
      <c r="E958" s="105"/>
    </row>
    <row r="959" spans="2:5">
      <c r="B959" s="105"/>
      <c r="C959" s="105"/>
      <c r="D959" s="105"/>
      <c r="E959" s="105"/>
    </row>
    <row r="960" spans="2:5">
      <c r="B960" s="105"/>
      <c r="C960" s="105"/>
      <c r="D960" s="105"/>
      <c r="E960" s="105"/>
    </row>
    <row r="961" spans="2:5">
      <c r="B961" s="105"/>
      <c r="C961" s="105"/>
      <c r="D961" s="105"/>
      <c r="E961" s="105"/>
    </row>
    <row r="962" spans="2:5">
      <c r="B962" s="105"/>
      <c r="C962" s="105"/>
      <c r="D962" s="105"/>
      <c r="E962" s="105"/>
    </row>
    <row r="963" spans="2:5">
      <c r="B963" s="105"/>
      <c r="C963" s="105"/>
      <c r="D963" s="105"/>
      <c r="E963" s="105"/>
    </row>
    <row r="964" spans="2:5">
      <c r="B964" s="105"/>
      <c r="C964" s="105"/>
      <c r="D964" s="105"/>
      <c r="E964" s="105"/>
    </row>
    <row r="965" spans="2:5">
      <c r="B965" s="105"/>
      <c r="C965" s="105"/>
      <c r="D965" s="105"/>
      <c r="E965" s="105"/>
    </row>
    <row r="966" spans="2:5">
      <c r="B966" s="105"/>
      <c r="C966" s="105"/>
      <c r="D966" s="105"/>
      <c r="E966" s="105"/>
    </row>
    <row r="967" spans="2:5">
      <c r="B967" s="105"/>
      <c r="C967" s="105"/>
      <c r="D967" s="105"/>
      <c r="E967" s="105"/>
    </row>
    <row r="968" spans="2:5">
      <c r="B968" s="105"/>
      <c r="C968" s="105"/>
      <c r="D968" s="105"/>
      <c r="E968" s="105"/>
    </row>
    <row r="969" spans="2:5">
      <c r="B969" s="105"/>
      <c r="C969" s="105"/>
      <c r="D969" s="105"/>
      <c r="E969" s="105"/>
    </row>
    <row r="970" spans="2:5">
      <c r="B970" s="105"/>
      <c r="C970" s="105"/>
      <c r="D970" s="105"/>
      <c r="E970" s="105"/>
    </row>
    <row r="971" spans="2:5">
      <c r="B971" s="105"/>
      <c r="C971" s="105"/>
      <c r="D971" s="105"/>
      <c r="E971" s="105"/>
    </row>
    <row r="972" spans="2:5">
      <c r="B972" s="105"/>
      <c r="C972" s="105"/>
      <c r="D972" s="105"/>
      <c r="E972" s="105"/>
    </row>
    <row r="973" spans="2:5">
      <c r="B973" s="105"/>
      <c r="C973" s="105"/>
      <c r="D973" s="105"/>
      <c r="E973" s="105"/>
    </row>
    <row r="974" spans="2:5">
      <c r="B974" s="105"/>
      <c r="C974" s="105"/>
      <c r="D974" s="105"/>
      <c r="E974" s="105"/>
    </row>
    <row r="975" spans="2:5">
      <c r="B975" s="105"/>
      <c r="C975" s="105"/>
      <c r="D975" s="105"/>
      <c r="E975" s="105"/>
    </row>
    <row r="976" spans="2:5">
      <c r="B976" s="105"/>
      <c r="C976" s="105"/>
      <c r="D976" s="105"/>
      <c r="E976" s="105"/>
    </row>
    <row r="977" spans="2:5">
      <c r="B977" s="105"/>
      <c r="C977" s="105"/>
      <c r="D977" s="105"/>
      <c r="E977" s="105"/>
    </row>
    <row r="978" spans="2:5">
      <c r="B978" s="105"/>
      <c r="C978" s="105"/>
      <c r="D978" s="105"/>
      <c r="E978" s="105"/>
    </row>
    <row r="979" spans="2:5">
      <c r="B979" s="105"/>
      <c r="C979" s="105"/>
      <c r="D979" s="105"/>
      <c r="E979" s="105"/>
    </row>
    <row r="980" spans="2:5">
      <c r="B980" s="105"/>
      <c r="C980" s="105"/>
      <c r="D980" s="105"/>
      <c r="E980" s="105"/>
    </row>
    <row r="981" spans="2:5">
      <c r="B981" s="105"/>
      <c r="C981" s="105"/>
      <c r="D981" s="105"/>
      <c r="E981" s="105"/>
    </row>
    <row r="982" spans="2:5">
      <c r="B982" s="105"/>
      <c r="C982" s="105"/>
      <c r="D982" s="105"/>
      <c r="E982" s="105"/>
    </row>
    <row r="983" spans="2:5">
      <c r="B983" s="105"/>
      <c r="C983" s="105"/>
      <c r="D983" s="105"/>
      <c r="E983" s="105"/>
    </row>
    <row r="984" spans="2:5">
      <c r="B984" s="105"/>
      <c r="C984" s="105"/>
      <c r="D984" s="105"/>
      <c r="E984" s="105"/>
    </row>
    <row r="985" spans="2:5">
      <c r="B985" s="105"/>
      <c r="C985" s="105"/>
      <c r="D985" s="105"/>
      <c r="E985" s="105"/>
    </row>
    <row r="986" spans="2:5">
      <c r="B986" s="105"/>
      <c r="C986" s="105"/>
      <c r="D986" s="105"/>
      <c r="E986" s="105"/>
    </row>
    <row r="987" spans="2:5">
      <c r="B987" s="105"/>
      <c r="C987" s="105"/>
      <c r="D987" s="105"/>
      <c r="E987" s="105"/>
    </row>
    <row r="988" spans="2:5">
      <c r="B988" s="105"/>
      <c r="C988" s="105"/>
      <c r="D988" s="105"/>
      <c r="E988" s="105"/>
    </row>
    <row r="989" spans="2:5">
      <c r="B989" s="105"/>
      <c r="C989" s="105"/>
      <c r="D989" s="105"/>
      <c r="E989" s="105"/>
    </row>
    <row r="990" spans="2:5">
      <c r="B990" s="105"/>
      <c r="C990" s="105"/>
      <c r="D990" s="105"/>
      <c r="E990" s="105"/>
    </row>
    <row r="991" spans="2:5">
      <c r="B991" s="105"/>
      <c r="C991" s="105"/>
      <c r="D991" s="105"/>
      <c r="E991" s="105"/>
    </row>
    <row r="992" spans="2:5">
      <c r="B992" s="105"/>
      <c r="C992" s="105"/>
      <c r="D992" s="105"/>
      <c r="E992" s="105"/>
    </row>
    <row r="993" spans="2:5">
      <c r="B993" s="105"/>
      <c r="C993" s="105"/>
      <c r="D993" s="105"/>
      <c r="E993" s="105"/>
    </row>
    <row r="994" spans="2:5">
      <c r="B994" s="105"/>
      <c r="C994" s="105"/>
      <c r="D994" s="105"/>
      <c r="E994" s="105"/>
    </row>
    <row r="995" spans="2:5">
      <c r="B995" s="105"/>
      <c r="C995" s="105"/>
      <c r="D995" s="105"/>
      <c r="E995" s="105"/>
    </row>
    <row r="996" spans="2:5">
      <c r="B996" s="105"/>
      <c r="C996" s="105"/>
      <c r="D996" s="105"/>
      <c r="E996" s="105"/>
    </row>
    <row r="997" spans="2:5">
      <c r="B997" s="105"/>
      <c r="C997" s="105"/>
      <c r="D997" s="105"/>
      <c r="E997" s="105"/>
    </row>
    <row r="998" spans="2:5">
      <c r="B998" s="105"/>
      <c r="C998" s="105"/>
      <c r="D998" s="105"/>
      <c r="E998" s="105"/>
    </row>
    <row r="999" spans="2:5">
      <c r="B999" s="105"/>
      <c r="C999" s="105"/>
      <c r="D999" s="105"/>
      <c r="E999" s="105"/>
    </row>
    <row r="1000" spans="2:5">
      <c r="B1000" s="105"/>
      <c r="C1000" s="105"/>
      <c r="D1000" s="105"/>
      <c r="E1000" s="105"/>
    </row>
    <row r="1001" spans="2:5">
      <c r="B1001" s="105"/>
      <c r="C1001" s="105"/>
      <c r="D1001" s="105"/>
      <c r="E1001" s="105"/>
    </row>
    <row r="1002" spans="2:5">
      <c r="B1002" s="105"/>
      <c r="C1002" s="105"/>
      <c r="D1002" s="105"/>
      <c r="E1002" s="105"/>
    </row>
    <row r="1003" spans="2:5">
      <c r="B1003" s="105"/>
      <c r="C1003" s="105"/>
      <c r="D1003" s="105"/>
      <c r="E1003" s="105"/>
    </row>
    <row r="1004" spans="2:5">
      <c r="B1004" s="105"/>
      <c r="C1004" s="105"/>
      <c r="D1004" s="105"/>
      <c r="E1004" s="105"/>
    </row>
    <row r="1005" spans="2:5">
      <c r="B1005" s="105"/>
      <c r="C1005" s="105"/>
      <c r="D1005" s="105"/>
      <c r="E1005" s="105"/>
    </row>
    <row r="1006" spans="2:5">
      <c r="B1006" s="105"/>
      <c r="C1006" s="105"/>
      <c r="D1006" s="105"/>
      <c r="E1006" s="105"/>
    </row>
    <row r="1007" spans="2:5">
      <c r="B1007" s="105"/>
      <c r="C1007" s="105"/>
      <c r="D1007" s="105"/>
      <c r="E1007" s="105"/>
    </row>
    <row r="1008" spans="2:5">
      <c r="B1008" s="105"/>
      <c r="C1008" s="105"/>
      <c r="D1008" s="105"/>
      <c r="E1008" s="105"/>
    </row>
    <row r="1009" spans="2:5">
      <c r="B1009" s="105"/>
      <c r="C1009" s="105"/>
      <c r="D1009" s="105"/>
      <c r="E1009" s="105"/>
    </row>
    <row r="1010" spans="2:5">
      <c r="B1010" s="105"/>
      <c r="C1010" s="105"/>
      <c r="D1010" s="105"/>
      <c r="E1010" s="105"/>
    </row>
    <row r="1011" spans="2:5">
      <c r="B1011" s="105"/>
      <c r="C1011" s="105"/>
      <c r="D1011" s="105"/>
      <c r="E1011" s="105"/>
    </row>
    <row r="1012" spans="2:5">
      <c r="B1012" s="105"/>
      <c r="C1012" s="105"/>
      <c r="D1012" s="105"/>
      <c r="E1012" s="105"/>
    </row>
    <row r="1013" spans="2:5">
      <c r="B1013" s="105"/>
      <c r="C1013" s="105"/>
      <c r="D1013" s="105"/>
      <c r="E1013" s="105"/>
    </row>
    <row r="1014" spans="2:5">
      <c r="B1014" s="105"/>
      <c r="C1014" s="105"/>
      <c r="D1014" s="105"/>
      <c r="E1014" s="105"/>
    </row>
    <row r="1015" spans="2:5">
      <c r="B1015" s="105"/>
      <c r="C1015" s="105"/>
      <c r="D1015" s="105"/>
      <c r="E1015" s="105"/>
    </row>
    <row r="1016" spans="2:5">
      <c r="B1016" s="105"/>
      <c r="C1016" s="105"/>
      <c r="D1016" s="105"/>
      <c r="E1016" s="105"/>
    </row>
    <row r="1017" spans="2:5">
      <c r="B1017" s="105"/>
      <c r="C1017" s="105"/>
      <c r="D1017" s="105"/>
      <c r="E1017" s="105"/>
    </row>
    <row r="1018" spans="2:5">
      <c r="B1018" s="105"/>
      <c r="C1018" s="105"/>
      <c r="D1018" s="105"/>
      <c r="E1018" s="105"/>
    </row>
    <row r="1019" spans="2:5">
      <c r="B1019" s="105"/>
      <c r="C1019" s="105"/>
      <c r="D1019" s="105"/>
      <c r="E1019" s="105"/>
    </row>
    <row r="1020" spans="2:5">
      <c r="B1020" s="105"/>
      <c r="C1020" s="105"/>
      <c r="D1020" s="105"/>
      <c r="E1020" s="105"/>
    </row>
    <row r="1021" spans="2:5">
      <c r="B1021" s="105"/>
      <c r="C1021" s="105"/>
      <c r="D1021" s="105"/>
      <c r="E1021" s="105"/>
    </row>
    <row r="1022" spans="2:5">
      <c r="B1022" s="105"/>
      <c r="C1022" s="105"/>
      <c r="D1022" s="105"/>
      <c r="E1022" s="105"/>
    </row>
    <row r="1023" spans="2:5">
      <c r="B1023" s="105"/>
      <c r="C1023" s="105"/>
      <c r="D1023" s="105"/>
      <c r="E1023" s="105"/>
    </row>
    <row r="1024" spans="2:5">
      <c r="B1024" s="105"/>
      <c r="C1024" s="105"/>
      <c r="D1024" s="105"/>
      <c r="E1024" s="105"/>
    </row>
    <row r="1025" spans="2:5">
      <c r="B1025" s="105"/>
      <c r="C1025" s="105"/>
      <c r="D1025" s="105"/>
      <c r="E1025" s="105"/>
    </row>
    <row r="1026" spans="2:5">
      <c r="B1026" s="105"/>
      <c r="C1026" s="105"/>
      <c r="D1026" s="105"/>
      <c r="E1026" s="105"/>
    </row>
    <row r="1027" spans="2:5">
      <c r="B1027" s="105"/>
      <c r="C1027" s="105"/>
      <c r="D1027" s="105"/>
      <c r="E1027" s="105"/>
    </row>
    <row r="1028" spans="2:5">
      <c r="B1028" s="105"/>
      <c r="C1028" s="105"/>
      <c r="D1028" s="105"/>
      <c r="E1028" s="105"/>
    </row>
    <row r="1029" spans="2:5">
      <c r="B1029" s="105"/>
      <c r="C1029" s="105"/>
      <c r="D1029" s="105"/>
      <c r="E1029" s="105"/>
    </row>
    <row r="1030" spans="2:5">
      <c r="B1030" s="105"/>
      <c r="C1030" s="105"/>
      <c r="D1030" s="105"/>
      <c r="E1030" s="105"/>
    </row>
    <row r="1031" spans="2:5">
      <c r="B1031" s="105"/>
      <c r="C1031" s="105"/>
      <c r="D1031" s="105"/>
      <c r="E1031" s="105"/>
    </row>
    <row r="1032" spans="2:5">
      <c r="B1032" s="105"/>
      <c r="C1032" s="105"/>
      <c r="D1032" s="105"/>
      <c r="E1032" s="105"/>
    </row>
    <row r="1033" spans="2:5">
      <c r="B1033" s="105"/>
      <c r="C1033" s="105"/>
      <c r="D1033" s="105"/>
      <c r="E1033" s="105"/>
    </row>
    <row r="1034" spans="2:5">
      <c r="B1034" s="105"/>
      <c r="C1034" s="105"/>
      <c r="D1034" s="105"/>
      <c r="E1034" s="105"/>
    </row>
    <row r="1035" spans="2:5">
      <c r="B1035" s="105"/>
      <c r="C1035" s="105"/>
      <c r="D1035" s="105"/>
      <c r="E1035" s="105"/>
    </row>
    <row r="1036" spans="2:5">
      <c r="B1036" s="105"/>
      <c r="C1036" s="105"/>
      <c r="D1036" s="105"/>
      <c r="E1036" s="105"/>
    </row>
    <row r="1037" spans="2:5">
      <c r="B1037" s="105"/>
      <c r="C1037" s="105"/>
      <c r="D1037" s="105"/>
      <c r="E1037" s="105"/>
    </row>
    <row r="1038" spans="2:5">
      <c r="B1038" s="105"/>
      <c r="C1038" s="105"/>
      <c r="D1038" s="105"/>
      <c r="E1038" s="105"/>
    </row>
    <row r="1039" spans="2:5">
      <c r="B1039" s="105"/>
      <c r="C1039" s="105"/>
      <c r="D1039" s="105"/>
      <c r="E1039" s="105"/>
    </row>
    <row r="1040" spans="2:5">
      <c r="B1040" s="105"/>
      <c r="C1040" s="105"/>
      <c r="D1040" s="105"/>
      <c r="E1040" s="105"/>
    </row>
    <row r="1041" spans="2:5">
      <c r="B1041" s="105"/>
      <c r="C1041" s="105"/>
      <c r="D1041" s="105"/>
      <c r="E1041" s="105"/>
    </row>
    <row r="1042" spans="2:5">
      <c r="B1042" s="105"/>
      <c r="C1042" s="105"/>
      <c r="D1042" s="105"/>
      <c r="E1042" s="105"/>
    </row>
    <row r="1043" spans="2:5">
      <c r="B1043" s="105"/>
      <c r="C1043" s="105"/>
      <c r="D1043" s="105"/>
      <c r="E1043" s="105"/>
    </row>
    <row r="1044" spans="2:5">
      <c r="B1044" s="105"/>
      <c r="C1044" s="105"/>
      <c r="D1044" s="105"/>
      <c r="E1044" s="105"/>
    </row>
    <row r="1045" spans="2:5">
      <c r="B1045" s="105"/>
      <c r="C1045" s="105"/>
      <c r="D1045" s="105"/>
      <c r="E1045" s="105"/>
    </row>
    <row r="1046" spans="2:5">
      <c r="B1046" s="105"/>
      <c r="C1046" s="105"/>
      <c r="D1046" s="105"/>
      <c r="E1046" s="105"/>
    </row>
    <row r="1047" spans="2:5">
      <c r="B1047" s="105"/>
      <c r="C1047" s="105"/>
      <c r="D1047" s="105"/>
      <c r="E1047" s="105"/>
    </row>
    <row r="1048" spans="2:5">
      <c r="B1048" s="105"/>
      <c r="C1048" s="105"/>
      <c r="D1048" s="105"/>
      <c r="E1048" s="105"/>
    </row>
    <row r="1049" spans="2:5">
      <c r="B1049" s="105"/>
      <c r="C1049" s="105"/>
      <c r="D1049" s="105"/>
      <c r="E1049" s="105"/>
    </row>
    <row r="1050" spans="2:5">
      <c r="B1050" s="105"/>
      <c r="C1050" s="105"/>
      <c r="D1050" s="105"/>
      <c r="E1050" s="105"/>
    </row>
    <row r="1051" spans="2:5">
      <c r="B1051" s="105"/>
      <c r="C1051" s="105"/>
      <c r="D1051" s="105"/>
      <c r="E1051" s="105"/>
    </row>
    <row r="1052" spans="2:5">
      <c r="B1052" s="105"/>
      <c r="C1052" s="105"/>
      <c r="D1052" s="105"/>
      <c r="E1052" s="105"/>
    </row>
    <row r="1053" spans="2:5">
      <c r="B1053" s="105"/>
      <c r="C1053" s="105"/>
      <c r="D1053" s="105"/>
      <c r="E1053" s="105"/>
    </row>
    <row r="1054" spans="2:5">
      <c r="B1054" s="105"/>
      <c r="C1054" s="105"/>
      <c r="D1054" s="105"/>
      <c r="E1054" s="105"/>
    </row>
    <row r="1055" spans="2:5">
      <c r="B1055" s="105"/>
      <c r="C1055" s="105"/>
      <c r="D1055" s="105"/>
      <c r="E1055" s="105"/>
    </row>
    <row r="1056" spans="2:5">
      <c r="B1056" s="105"/>
      <c r="C1056" s="105"/>
      <c r="D1056" s="105"/>
      <c r="E1056" s="105"/>
    </row>
    <row r="1057" spans="2:5">
      <c r="B1057" s="105"/>
      <c r="C1057" s="105"/>
      <c r="D1057" s="105"/>
      <c r="E1057" s="105"/>
    </row>
    <row r="1058" spans="2:5">
      <c r="B1058" s="105"/>
      <c r="C1058" s="105"/>
      <c r="D1058" s="105"/>
      <c r="E1058" s="105"/>
    </row>
    <row r="1059" spans="2:5">
      <c r="B1059" s="105"/>
      <c r="C1059" s="105"/>
      <c r="D1059" s="105"/>
      <c r="E1059" s="105"/>
    </row>
    <row r="1060" spans="2:5">
      <c r="B1060" s="105"/>
      <c r="C1060" s="105"/>
      <c r="D1060" s="105"/>
      <c r="E1060" s="105"/>
    </row>
    <row r="1061" spans="2:5">
      <c r="B1061" s="105"/>
      <c r="C1061" s="105"/>
      <c r="D1061" s="105"/>
      <c r="E1061" s="105"/>
    </row>
    <row r="1062" spans="2:5">
      <c r="B1062" s="105"/>
      <c r="C1062" s="105"/>
      <c r="D1062" s="105"/>
      <c r="E1062" s="105"/>
    </row>
    <row r="1063" spans="2:5">
      <c r="B1063" s="105"/>
      <c r="C1063" s="105"/>
      <c r="D1063" s="105"/>
      <c r="E1063" s="105"/>
    </row>
    <row r="1064" spans="2:5">
      <c r="B1064" s="105"/>
      <c r="C1064" s="105"/>
      <c r="D1064" s="105"/>
      <c r="E1064" s="105"/>
    </row>
    <row r="1065" spans="2:5">
      <c r="B1065" s="105"/>
      <c r="C1065" s="105"/>
      <c r="D1065" s="105"/>
      <c r="E1065" s="105"/>
    </row>
    <row r="1066" spans="2:5">
      <c r="B1066" s="105"/>
      <c r="C1066" s="105"/>
      <c r="D1066" s="105"/>
      <c r="E1066" s="105"/>
    </row>
    <row r="1067" spans="2:5">
      <c r="B1067" s="105"/>
      <c r="C1067" s="105"/>
      <c r="D1067" s="105"/>
      <c r="E1067" s="105"/>
    </row>
    <row r="1068" spans="2:5">
      <c r="B1068" s="105"/>
      <c r="C1068" s="105"/>
      <c r="D1068" s="105"/>
      <c r="E1068" s="105"/>
    </row>
    <row r="1069" spans="2:5">
      <c r="B1069" s="105"/>
      <c r="C1069" s="105"/>
      <c r="D1069" s="105"/>
      <c r="E1069" s="105"/>
    </row>
    <row r="1070" spans="2:5">
      <c r="B1070" s="105"/>
      <c r="C1070" s="105"/>
      <c r="D1070" s="105"/>
      <c r="E1070" s="105"/>
    </row>
    <row r="1071" spans="2:5">
      <c r="B1071" s="105"/>
      <c r="C1071" s="105"/>
      <c r="D1071" s="105"/>
      <c r="E1071" s="105"/>
    </row>
    <row r="1072" spans="2:5">
      <c r="B1072" s="105"/>
      <c r="C1072" s="105"/>
      <c r="D1072" s="105"/>
      <c r="E1072" s="105"/>
    </row>
    <row r="1073" spans="2:5">
      <c r="B1073" s="105"/>
      <c r="C1073" s="105"/>
      <c r="D1073" s="105"/>
      <c r="E1073" s="105"/>
    </row>
    <row r="1074" spans="2:5">
      <c r="B1074" s="105"/>
      <c r="C1074" s="105"/>
      <c r="D1074" s="105"/>
      <c r="E1074" s="105"/>
    </row>
    <row r="1075" spans="2:5">
      <c r="B1075" s="105"/>
      <c r="C1075" s="105"/>
      <c r="D1075" s="105"/>
      <c r="E1075" s="105"/>
    </row>
    <row r="1076" spans="2:5">
      <c r="B1076" s="105"/>
      <c r="C1076" s="105"/>
      <c r="D1076" s="105"/>
      <c r="E1076" s="105"/>
    </row>
    <row r="1077" spans="2:5">
      <c r="B1077" s="105"/>
      <c r="C1077" s="105"/>
      <c r="D1077" s="105"/>
      <c r="E1077" s="105"/>
    </row>
    <row r="1078" spans="2:5">
      <c r="B1078" s="105"/>
      <c r="C1078" s="105"/>
      <c r="D1078" s="105"/>
      <c r="E1078" s="105"/>
    </row>
    <row r="1079" spans="2:5">
      <c r="B1079" s="105"/>
      <c r="C1079" s="105"/>
      <c r="D1079" s="105"/>
      <c r="E1079" s="105"/>
    </row>
    <row r="1080" spans="2:5">
      <c r="B1080" s="105"/>
      <c r="C1080" s="105"/>
      <c r="D1080" s="105"/>
      <c r="E1080" s="105"/>
    </row>
    <row r="1081" spans="2:5">
      <c r="B1081" s="105"/>
      <c r="C1081" s="105"/>
      <c r="D1081" s="105"/>
      <c r="E1081" s="105"/>
    </row>
    <row r="1082" spans="2:5">
      <c r="B1082" s="105"/>
      <c r="C1082" s="105"/>
      <c r="D1082" s="105"/>
      <c r="E1082" s="105"/>
    </row>
    <row r="1083" spans="2:5">
      <c r="B1083" s="105"/>
      <c r="C1083" s="105"/>
      <c r="D1083" s="105"/>
      <c r="E1083" s="105"/>
    </row>
    <row r="1084" spans="2:5">
      <c r="B1084" s="105"/>
      <c r="C1084" s="105"/>
      <c r="D1084" s="105"/>
      <c r="E1084" s="105"/>
    </row>
    <row r="1085" spans="2:5">
      <c r="B1085" s="105"/>
      <c r="C1085" s="105"/>
      <c r="D1085" s="105"/>
      <c r="E1085" s="105"/>
    </row>
    <row r="1086" spans="2:5">
      <c r="B1086" s="105"/>
      <c r="C1086" s="105"/>
      <c r="D1086" s="105"/>
      <c r="E1086" s="105"/>
    </row>
    <row r="1087" spans="2:5">
      <c r="B1087" s="105"/>
      <c r="C1087" s="105"/>
      <c r="D1087" s="105"/>
      <c r="E1087" s="105"/>
    </row>
    <row r="1088" spans="2:5">
      <c r="B1088" s="105"/>
      <c r="C1088" s="105"/>
      <c r="D1088" s="105"/>
      <c r="E1088" s="105"/>
    </row>
    <row r="1089" spans="2:5">
      <c r="B1089" s="105"/>
      <c r="C1089" s="105"/>
      <c r="D1089" s="105"/>
      <c r="E1089" s="105"/>
    </row>
    <row r="1090" spans="2:5">
      <c r="B1090" s="105"/>
      <c r="C1090" s="105"/>
      <c r="D1090" s="105"/>
      <c r="E1090" s="105"/>
    </row>
    <row r="1091" spans="2:5">
      <c r="B1091" s="105"/>
      <c r="C1091" s="105"/>
      <c r="D1091" s="105"/>
      <c r="E1091" s="105"/>
    </row>
    <row r="1092" spans="2:5">
      <c r="B1092" s="105"/>
      <c r="C1092" s="105"/>
      <c r="D1092" s="105"/>
      <c r="E1092" s="105"/>
    </row>
    <row r="1093" spans="2:5">
      <c r="B1093" s="105"/>
      <c r="C1093" s="105"/>
      <c r="D1093" s="105"/>
      <c r="E1093" s="105"/>
    </row>
    <row r="1094" spans="2:5">
      <c r="B1094" s="105"/>
      <c r="C1094" s="105"/>
      <c r="D1094" s="105"/>
      <c r="E1094" s="105"/>
    </row>
    <row r="1095" spans="2:5">
      <c r="B1095" s="105"/>
      <c r="C1095" s="105"/>
      <c r="D1095" s="105"/>
      <c r="E1095" s="105"/>
    </row>
    <row r="1096" spans="2:5">
      <c r="B1096" s="105"/>
      <c r="C1096" s="105"/>
      <c r="D1096" s="105"/>
      <c r="E1096" s="105"/>
    </row>
    <row r="1097" spans="2:5">
      <c r="B1097" s="105"/>
      <c r="C1097" s="105"/>
      <c r="D1097" s="105"/>
      <c r="E1097" s="105"/>
    </row>
    <row r="1098" spans="2:5">
      <c r="B1098" s="105"/>
      <c r="C1098" s="105"/>
      <c r="D1098" s="105"/>
      <c r="E1098" s="105"/>
    </row>
    <row r="1099" spans="2:5">
      <c r="B1099" s="105"/>
      <c r="C1099" s="105"/>
      <c r="D1099" s="105"/>
      <c r="E1099" s="105"/>
    </row>
    <row r="1100" spans="2:5">
      <c r="B1100" s="105"/>
      <c r="C1100" s="105"/>
      <c r="D1100" s="105"/>
      <c r="E1100" s="105"/>
    </row>
    <row r="1101" spans="2:5">
      <c r="B1101" s="105"/>
      <c r="C1101" s="105"/>
      <c r="D1101" s="105"/>
      <c r="E1101" s="105"/>
    </row>
    <row r="1102" spans="2:5">
      <c r="B1102" s="105"/>
      <c r="C1102" s="105"/>
      <c r="D1102" s="105"/>
      <c r="E1102" s="105"/>
    </row>
    <row r="1103" spans="2:5">
      <c r="B1103" s="105"/>
      <c r="C1103" s="105"/>
      <c r="D1103" s="105"/>
      <c r="E1103" s="105"/>
    </row>
    <row r="1104" spans="2:5">
      <c r="B1104" s="105"/>
      <c r="C1104" s="105"/>
      <c r="D1104" s="105"/>
      <c r="E1104" s="105"/>
    </row>
    <row r="1105" spans="2:5">
      <c r="B1105" s="105"/>
      <c r="C1105" s="105"/>
      <c r="D1105" s="105"/>
      <c r="E1105" s="105"/>
    </row>
    <row r="1106" spans="2:5">
      <c r="B1106" s="105"/>
      <c r="C1106" s="105"/>
      <c r="D1106" s="105"/>
      <c r="E1106" s="105"/>
    </row>
    <row r="1107" spans="2:5">
      <c r="B1107" s="105"/>
      <c r="C1107" s="105"/>
      <c r="D1107" s="105"/>
      <c r="E1107" s="105"/>
    </row>
    <row r="1108" spans="2:5">
      <c r="B1108" s="105"/>
      <c r="C1108" s="105"/>
      <c r="D1108" s="105"/>
      <c r="E1108" s="105"/>
    </row>
    <row r="1109" spans="2:5">
      <c r="B1109" s="105"/>
      <c r="C1109" s="105"/>
      <c r="D1109" s="105"/>
      <c r="E1109" s="105"/>
    </row>
    <row r="1110" spans="2:5">
      <c r="B1110" s="105"/>
      <c r="C1110" s="105"/>
      <c r="D1110" s="105"/>
      <c r="E1110" s="105"/>
    </row>
    <row r="1111" spans="2:5">
      <c r="B1111" s="105"/>
      <c r="C1111" s="105"/>
      <c r="D1111" s="105"/>
      <c r="E1111" s="105"/>
    </row>
    <row r="1112" spans="2:5">
      <c r="B1112" s="105"/>
      <c r="C1112" s="105"/>
      <c r="D1112" s="105"/>
      <c r="E1112" s="105"/>
    </row>
    <row r="1113" spans="2:5">
      <c r="B1113" s="105"/>
      <c r="C1113" s="105"/>
      <c r="D1113" s="105"/>
      <c r="E1113" s="105"/>
    </row>
    <row r="1114" spans="2:5">
      <c r="B1114" s="105"/>
      <c r="C1114" s="105"/>
      <c r="D1114" s="105"/>
      <c r="E1114" s="105"/>
    </row>
    <row r="1115" spans="2:5">
      <c r="B1115" s="105"/>
      <c r="C1115" s="105"/>
      <c r="D1115" s="105"/>
      <c r="E1115" s="105"/>
    </row>
    <row r="1116" spans="2:5">
      <c r="B1116" s="105"/>
      <c r="C1116" s="105"/>
      <c r="D1116" s="105"/>
      <c r="E1116" s="105"/>
    </row>
    <row r="1117" spans="2:5">
      <c r="B1117" s="105"/>
      <c r="C1117" s="105"/>
      <c r="D1117" s="105"/>
      <c r="E1117" s="105"/>
    </row>
    <row r="1118" spans="2:5">
      <c r="B1118" s="105"/>
      <c r="C1118" s="105"/>
      <c r="D1118" s="105"/>
      <c r="E1118" s="105"/>
    </row>
    <row r="1119" spans="2:5">
      <c r="B1119" s="105"/>
      <c r="C1119" s="105"/>
      <c r="D1119" s="105"/>
      <c r="E1119" s="105"/>
    </row>
    <row r="1120" spans="2:5">
      <c r="B1120" s="105"/>
      <c r="C1120" s="105"/>
      <c r="D1120" s="105"/>
      <c r="E1120" s="105"/>
    </row>
    <row r="1121" spans="2:5">
      <c r="B1121" s="105"/>
      <c r="C1121" s="105"/>
      <c r="D1121" s="105"/>
      <c r="E1121" s="105"/>
    </row>
    <row r="1122" spans="2:5">
      <c r="B1122" s="105"/>
      <c r="C1122" s="105"/>
      <c r="D1122" s="105"/>
      <c r="E1122" s="105"/>
    </row>
    <row r="1123" spans="2:5">
      <c r="B1123" s="105"/>
      <c r="C1123" s="105"/>
      <c r="D1123" s="105"/>
      <c r="E1123" s="105"/>
    </row>
    <row r="1124" spans="2:5">
      <c r="B1124" s="105"/>
      <c r="C1124" s="105"/>
      <c r="D1124" s="105"/>
      <c r="E1124" s="105"/>
    </row>
    <row r="1125" spans="2:5">
      <c r="B1125" s="105"/>
      <c r="C1125" s="105"/>
      <c r="D1125" s="105"/>
      <c r="E1125" s="105"/>
    </row>
    <row r="1126" spans="2:5">
      <c r="B1126" s="105"/>
      <c r="C1126" s="105"/>
      <c r="D1126" s="105"/>
      <c r="E1126" s="105"/>
    </row>
    <row r="1127" spans="2:5">
      <c r="B1127" s="105"/>
      <c r="C1127" s="105"/>
      <c r="D1127" s="105"/>
      <c r="E1127" s="105"/>
    </row>
    <row r="1128" spans="2:5">
      <c r="B1128" s="105"/>
      <c r="C1128" s="105"/>
      <c r="D1128" s="105"/>
      <c r="E1128" s="105"/>
    </row>
    <row r="1129" spans="2:5">
      <c r="B1129" s="105"/>
      <c r="C1129" s="105"/>
      <c r="D1129" s="105"/>
      <c r="E1129" s="105"/>
    </row>
    <row r="1130" spans="2:5">
      <c r="B1130" s="105"/>
      <c r="C1130" s="105"/>
      <c r="D1130" s="105"/>
      <c r="E1130" s="105"/>
    </row>
    <row r="1131" spans="2:5">
      <c r="B1131" s="105"/>
      <c r="C1131" s="105"/>
      <c r="D1131" s="105"/>
      <c r="E1131" s="105"/>
    </row>
    <row r="1132" spans="2:5">
      <c r="B1132" s="105"/>
      <c r="C1132" s="105"/>
      <c r="D1132" s="105"/>
      <c r="E1132" s="105"/>
    </row>
    <row r="1133" spans="2:5">
      <c r="B1133" s="105"/>
      <c r="C1133" s="105"/>
      <c r="D1133" s="105"/>
      <c r="E1133" s="105"/>
    </row>
    <row r="1134" spans="2:5">
      <c r="B1134" s="105"/>
      <c r="C1134" s="105"/>
      <c r="D1134" s="105"/>
      <c r="E1134" s="105"/>
    </row>
    <row r="1135" spans="2:5">
      <c r="B1135" s="105"/>
      <c r="C1135" s="105"/>
      <c r="D1135" s="105"/>
      <c r="E1135" s="105"/>
    </row>
    <row r="1136" spans="2:5">
      <c r="B1136" s="105"/>
      <c r="C1136" s="105"/>
      <c r="D1136" s="105"/>
      <c r="E1136" s="105"/>
    </row>
    <row r="1137" spans="2:5">
      <c r="B1137" s="105"/>
      <c r="C1137" s="105"/>
      <c r="D1137" s="105"/>
      <c r="E1137" s="105"/>
    </row>
    <row r="1138" spans="2:5">
      <c r="B1138" s="105"/>
      <c r="C1138" s="105"/>
      <c r="D1138" s="105"/>
      <c r="E1138" s="105"/>
    </row>
    <row r="1139" spans="2:5">
      <c r="B1139" s="105"/>
      <c r="C1139" s="105"/>
      <c r="D1139" s="105"/>
      <c r="E1139" s="105"/>
    </row>
    <row r="1140" spans="2:5">
      <c r="B1140" s="105"/>
      <c r="C1140" s="105"/>
      <c r="D1140" s="105"/>
      <c r="E1140" s="105"/>
    </row>
    <row r="1141" spans="2:5">
      <c r="B1141" s="105"/>
      <c r="C1141" s="105"/>
      <c r="D1141" s="105"/>
      <c r="E1141" s="105"/>
    </row>
    <row r="1142" spans="2:5">
      <c r="B1142" s="105"/>
      <c r="C1142" s="105"/>
      <c r="D1142" s="105"/>
      <c r="E1142" s="105"/>
    </row>
    <row r="1143" spans="2:5">
      <c r="B1143" s="105"/>
      <c r="C1143" s="105"/>
      <c r="D1143" s="105"/>
      <c r="E1143" s="105"/>
    </row>
    <row r="1144" spans="2:5">
      <c r="B1144" s="105"/>
      <c r="C1144" s="105"/>
      <c r="D1144" s="105"/>
      <c r="E1144" s="105"/>
    </row>
    <row r="1145" spans="2:5">
      <c r="B1145" s="105"/>
      <c r="C1145" s="105"/>
      <c r="D1145" s="105"/>
      <c r="E1145" s="105"/>
    </row>
    <row r="1146" spans="2:5">
      <c r="B1146" s="105"/>
      <c r="C1146" s="105"/>
      <c r="D1146" s="105"/>
      <c r="E1146" s="105"/>
    </row>
    <row r="1147" spans="2:5">
      <c r="B1147" s="105"/>
      <c r="C1147" s="105"/>
      <c r="D1147" s="105"/>
      <c r="E1147" s="105"/>
    </row>
    <row r="1148" spans="2:5">
      <c r="B1148" s="105"/>
      <c r="C1148" s="105"/>
      <c r="D1148" s="105"/>
      <c r="E1148" s="105"/>
    </row>
    <row r="1149" spans="2:5">
      <c r="B1149" s="105"/>
      <c r="C1149" s="105"/>
      <c r="D1149" s="105"/>
      <c r="E1149" s="105"/>
    </row>
    <row r="1150" spans="2:5">
      <c r="B1150" s="105"/>
      <c r="C1150" s="105"/>
      <c r="D1150" s="105"/>
      <c r="E1150" s="105"/>
    </row>
    <row r="1151" spans="2:5">
      <c r="B1151" s="105"/>
      <c r="C1151" s="105"/>
      <c r="D1151" s="105"/>
      <c r="E1151" s="105"/>
    </row>
    <row r="1152" spans="2:5">
      <c r="B1152" s="105"/>
      <c r="C1152" s="105"/>
      <c r="D1152" s="105"/>
      <c r="E1152" s="105"/>
    </row>
    <row r="1153" spans="2:5">
      <c r="B1153" s="105"/>
      <c r="C1153" s="105"/>
      <c r="D1153" s="105"/>
      <c r="E1153" s="105"/>
    </row>
    <row r="1154" spans="2:5">
      <c r="B1154" s="105"/>
      <c r="C1154" s="105"/>
      <c r="D1154" s="105"/>
      <c r="E1154" s="105"/>
    </row>
    <row r="1155" spans="2:5">
      <c r="B1155" s="105"/>
      <c r="C1155" s="105"/>
      <c r="D1155" s="105"/>
      <c r="E1155" s="105"/>
    </row>
    <row r="1156" spans="2:5">
      <c r="B1156" s="105"/>
      <c r="C1156" s="105"/>
      <c r="D1156" s="105"/>
      <c r="E1156" s="105"/>
    </row>
    <row r="1157" spans="2:5">
      <c r="B1157" s="105"/>
      <c r="C1157" s="105"/>
      <c r="D1157" s="105"/>
      <c r="E1157" s="105"/>
    </row>
    <row r="1158" spans="2:5">
      <c r="B1158" s="105"/>
      <c r="C1158" s="105"/>
      <c r="D1158" s="105"/>
      <c r="E1158" s="105"/>
    </row>
  </sheetData>
  <mergeCells count="11">
    <mergeCell ref="A1:F1"/>
    <mergeCell ref="A2:F2"/>
    <mergeCell ref="A3:F3"/>
    <mergeCell ref="A4:F4"/>
    <mergeCell ref="A5:F5"/>
    <mergeCell ref="F6:F7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LX1010"/>
  <sheetViews>
    <sheetView zoomScaleNormal="100" workbookViewId="0">
      <selection sqref="A1:G711"/>
    </sheetView>
  </sheetViews>
  <sheetFormatPr defaultRowHeight="12.75"/>
  <cols>
    <col min="1" max="1" width="4.7109375" style="24" customWidth="1"/>
    <col min="2" max="2" width="7.42578125" style="24" customWidth="1"/>
    <col min="3" max="3" width="11.7109375" style="24" customWidth="1"/>
    <col min="4" max="4" width="4.5703125" style="24" customWidth="1"/>
    <col min="5" max="5" width="52.42578125" style="24" customWidth="1"/>
    <col min="6" max="7" width="12.85546875" style="24" customWidth="1"/>
    <col min="8" max="4392" width="9.140625" style="44"/>
    <col min="4393" max="16384" width="9.140625" style="4"/>
  </cols>
  <sheetData>
    <row r="1" spans="1:4392" ht="15.75" customHeight="1">
      <c r="A1" s="324" t="s">
        <v>799</v>
      </c>
      <c r="B1" s="324"/>
      <c r="C1" s="324"/>
      <c r="D1" s="324"/>
      <c r="E1" s="324"/>
      <c r="F1" s="324"/>
      <c r="G1" s="324"/>
    </row>
    <row r="2" spans="1:4392" ht="15.75" customHeight="1">
      <c r="A2" s="324" t="s">
        <v>238</v>
      </c>
      <c r="B2" s="324"/>
      <c r="C2" s="324"/>
      <c r="D2" s="324"/>
      <c r="E2" s="324"/>
      <c r="F2" s="324"/>
      <c r="G2" s="324"/>
    </row>
    <row r="3" spans="1:4392" ht="15.75" customHeight="1">
      <c r="A3" s="324" t="s">
        <v>0</v>
      </c>
      <c r="B3" s="324"/>
      <c r="C3" s="324"/>
      <c r="D3" s="324"/>
      <c r="E3" s="324"/>
      <c r="F3" s="324"/>
      <c r="G3" s="324"/>
    </row>
    <row r="4" spans="1:4392" ht="20.25" customHeight="1">
      <c r="A4" s="324" t="s">
        <v>1185</v>
      </c>
      <c r="B4" s="324"/>
      <c r="C4" s="324"/>
      <c r="D4" s="324"/>
      <c r="E4" s="324"/>
      <c r="F4" s="324"/>
      <c r="G4" s="324"/>
    </row>
    <row r="5" spans="1:4392" ht="37.5" customHeight="1">
      <c r="A5" s="325" t="s">
        <v>772</v>
      </c>
      <c r="B5" s="325"/>
      <c r="C5" s="325"/>
      <c r="D5" s="325"/>
      <c r="E5" s="325"/>
      <c r="F5" s="325"/>
      <c r="G5" s="325"/>
    </row>
    <row r="6" spans="1:4392" ht="22.5" customHeight="1">
      <c r="A6" s="322" t="s">
        <v>163</v>
      </c>
      <c r="B6" s="323" t="s">
        <v>8</v>
      </c>
      <c r="C6" s="311" t="s">
        <v>9</v>
      </c>
      <c r="D6" s="311" t="s">
        <v>10</v>
      </c>
      <c r="E6" s="310" t="s">
        <v>189</v>
      </c>
      <c r="F6" s="326" t="s">
        <v>244</v>
      </c>
      <c r="G6" s="326"/>
    </row>
    <row r="7" spans="1:4392" ht="12.75" customHeight="1">
      <c r="A7" s="322"/>
      <c r="B7" s="323"/>
      <c r="C7" s="311"/>
      <c r="D7" s="311"/>
      <c r="E7" s="310"/>
      <c r="F7" s="310" t="s">
        <v>210</v>
      </c>
      <c r="G7" s="310" t="s">
        <v>753</v>
      </c>
    </row>
    <row r="8" spans="1:4392" ht="6.75" customHeight="1">
      <c r="A8" s="322"/>
      <c r="B8" s="323"/>
      <c r="C8" s="311"/>
      <c r="D8" s="311"/>
      <c r="E8" s="310"/>
      <c r="F8" s="310"/>
      <c r="G8" s="310"/>
    </row>
    <row r="9" spans="1:4392" s="9" customFormat="1" ht="25.5">
      <c r="A9" s="136">
        <v>902</v>
      </c>
      <c r="B9" s="134"/>
      <c r="C9" s="134"/>
      <c r="D9" s="134"/>
      <c r="E9" s="135" t="s">
        <v>269</v>
      </c>
      <c r="F9" s="137">
        <v>129641.13099999999</v>
      </c>
      <c r="G9" s="137">
        <v>131807.99099999998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  <c r="LZ9" s="45"/>
      <c r="MA9" s="45"/>
      <c r="MB9" s="45"/>
      <c r="MC9" s="45"/>
      <c r="MD9" s="45"/>
      <c r="ME9" s="45"/>
      <c r="MF9" s="45"/>
      <c r="MG9" s="45"/>
      <c r="MH9" s="45"/>
      <c r="MI9" s="45"/>
      <c r="MJ9" s="45"/>
      <c r="MK9" s="45"/>
      <c r="ML9" s="45"/>
      <c r="MM9" s="45"/>
      <c r="MN9" s="45"/>
      <c r="MO9" s="45"/>
      <c r="MP9" s="45"/>
      <c r="MQ9" s="45"/>
      <c r="MR9" s="45"/>
      <c r="MS9" s="45"/>
      <c r="MT9" s="45"/>
      <c r="MU9" s="45"/>
      <c r="MV9" s="45"/>
      <c r="MW9" s="45"/>
      <c r="MX9" s="45"/>
      <c r="MY9" s="45"/>
      <c r="MZ9" s="45"/>
      <c r="NA9" s="45"/>
      <c r="NB9" s="45"/>
      <c r="NC9" s="45"/>
      <c r="ND9" s="45"/>
      <c r="NE9" s="45"/>
      <c r="NF9" s="45"/>
      <c r="NG9" s="45"/>
      <c r="NH9" s="45"/>
      <c r="NI9" s="45"/>
      <c r="NJ9" s="45"/>
      <c r="NK9" s="45"/>
      <c r="NL9" s="45"/>
      <c r="NM9" s="45"/>
      <c r="NN9" s="45"/>
      <c r="NO9" s="45"/>
      <c r="NP9" s="45"/>
      <c r="NQ9" s="45"/>
      <c r="NR9" s="45"/>
      <c r="NS9" s="45"/>
      <c r="NT9" s="45"/>
      <c r="NU9" s="45"/>
      <c r="NV9" s="45"/>
      <c r="NW9" s="45"/>
      <c r="NX9" s="45"/>
      <c r="NY9" s="45"/>
      <c r="NZ9" s="45"/>
      <c r="OA9" s="45"/>
      <c r="OB9" s="45"/>
      <c r="OC9" s="45"/>
      <c r="OD9" s="45"/>
      <c r="OE9" s="45"/>
      <c r="OF9" s="45"/>
      <c r="OG9" s="45"/>
      <c r="OH9" s="45"/>
      <c r="OI9" s="45"/>
      <c r="OJ9" s="45"/>
      <c r="OK9" s="45"/>
      <c r="OL9" s="45"/>
      <c r="OM9" s="45"/>
      <c r="ON9" s="45"/>
      <c r="OO9" s="45"/>
      <c r="OP9" s="45"/>
      <c r="OQ9" s="45"/>
      <c r="OR9" s="45"/>
      <c r="OS9" s="45"/>
      <c r="OT9" s="45"/>
      <c r="OU9" s="45"/>
      <c r="OV9" s="45"/>
      <c r="OW9" s="45"/>
      <c r="OX9" s="45"/>
      <c r="OY9" s="45"/>
      <c r="OZ9" s="45"/>
      <c r="PA9" s="45"/>
      <c r="PB9" s="45"/>
      <c r="PC9" s="45"/>
      <c r="PD9" s="45"/>
      <c r="PE9" s="45"/>
      <c r="PF9" s="45"/>
      <c r="PG9" s="45"/>
      <c r="PH9" s="45"/>
      <c r="PI9" s="45"/>
      <c r="PJ9" s="45"/>
      <c r="PK9" s="45"/>
      <c r="PL9" s="45"/>
      <c r="PM9" s="45"/>
      <c r="PN9" s="45"/>
      <c r="PO9" s="45"/>
      <c r="PP9" s="45"/>
      <c r="PQ9" s="45"/>
      <c r="PR9" s="45"/>
      <c r="PS9" s="45"/>
      <c r="PT9" s="45"/>
      <c r="PU9" s="45"/>
      <c r="PV9" s="45"/>
      <c r="PW9" s="45"/>
      <c r="PX9" s="45"/>
      <c r="PY9" s="45"/>
      <c r="PZ9" s="45"/>
      <c r="QA9" s="45"/>
      <c r="QB9" s="45"/>
      <c r="QC9" s="45"/>
      <c r="QD9" s="45"/>
      <c r="QE9" s="45"/>
      <c r="QF9" s="45"/>
      <c r="QG9" s="45"/>
      <c r="QH9" s="45"/>
      <c r="QI9" s="45"/>
      <c r="QJ9" s="45"/>
      <c r="QK9" s="45"/>
      <c r="QL9" s="45"/>
      <c r="QM9" s="45"/>
      <c r="QN9" s="45"/>
      <c r="QO9" s="45"/>
      <c r="QP9" s="45"/>
      <c r="QQ9" s="45"/>
      <c r="QR9" s="45"/>
      <c r="QS9" s="45"/>
      <c r="QT9" s="45"/>
      <c r="QU9" s="45"/>
      <c r="QV9" s="45"/>
      <c r="QW9" s="45"/>
      <c r="QX9" s="45"/>
      <c r="QY9" s="45"/>
      <c r="QZ9" s="45"/>
      <c r="RA9" s="45"/>
      <c r="RB9" s="45"/>
      <c r="RC9" s="45"/>
      <c r="RD9" s="45"/>
      <c r="RE9" s="45"/>
      <c r="RF9" s="45"/>
      <c r="RG9" s="45"/>
      <c r="RH9" s="45"/>
      <c r="RI9" s="45"/>
      <c r="RJ9" s="45"/>
      <c r="RK9" s="45"/>
      <c r="RL9" s="45"/>
      <c r="RM9" s="45"/>
      <c r="RN9" s="45"/>
      <c r="RO9" s="45"/>
      <c r="RP9" s="45"/>
      <c r="RQ9" s="45"/>
      <c r="RR9" s="45"/>
      <c r="RS9" s="45"/>
      <c r="RT9" s="45"/>
      <c r="RU9" s="45"/>
      <c r="RV9" s="45"/>
      <c r="RW9" s="45"/>
      <c r="RX9" s="45"/>
      <c r="RY9" s="45"/>
      <c r="RZ9" s="45"/>
      <c r="SA9" s="45"/>
      <c r="SB9" s="45"/>
      <c r="SC9" s="45"/>
      <c r="SD9" s="45"/>
      <c r="SE9" s="45"/>
      <c r="SF9" s="45"/>
      <c r="SG9" s="45"/>
      <c r="SH9" s="45"/>
      <c r="SI9" s="45"/>
      <c r="SJ9" s="45"/>
      <c r="SK9" s="45"/>
      <c r="SL9" s="45"/>
      <c r="SM9" s="45"/>
      <c r="SN9" s="45"/>
      <c r="SO9" s="45"/>
      <c r="SP9" s="45"/>
      <c r="SQ9" s="45"/>
      <c r="SR9" s="45"/>
      <c r="SS9" s="45"/>
      <c r="ST9" s="45"/>
      <c r="SU9" s="45"/>
      <c r="SV9" s="45"/>
      <c r="SW9" s="45"/>
      <c r="SX9" s="45"/>
      <c r="SY9" s="45"/>
      <c r="SZ9" s="45"/>
      <c r="TA9" s="45"/>
      <c r="TB9" s="45"/>
      <c r="TC9" s="45"/>
      <c r="TD9" s="45"/>
      <c r="TE9" s="45"/>
      <c r="TF9" s="45"/>
      <c r="TG9" s="45"/>
      <c r="TH9" s="45"/>
      <c r="TI9" s="45"/>
      <c r="TJ9" s="45"/>
      <c r="TK9" s="45"/>
      <c r="TL9" s="45"/>
      <c r="TM9" s="45"/>
      <c r="TN9" s="45"/>
      <c r="TO9" s="45"/>
      <c r="TP9" s="45"/>
      <c r="TQ9" s="45"/>
      <c r="TR9" s="45"/>
      <c r="TS9" s="45"/>
      <c r="TT9" s="45"/>
      <c r="TU9" s="45"/>
      <c r="TV9" s="45"/>
      <c r="TW9" s="45"/>
      <c r="TX9" s="45"/>
      <c r="TY9" s="45"/>
      <c r="TZ9" s="45"/>
      <c r="UA9" s="45"/>
      <c r="UB9" s="45"/>
      <c r="UC9" s="45"/>
      <c r="UD9" s="45"/>
      <c r="UE9" s="45"/>
      <c r="UF9" s="45"/>
      <c r="UG9" s="45"/>
      <c r="UH9" s="45"/>
      <c r="UI9" s="45"/>
      <c r="UJ9" s="45"/>
      <c r="UK9" s="45"/>
      <c r="UL9" s="45"/>
      <c r="UM9" s="45"/>
      <c r="UN9" s="45"/>
      <c r="UO9" s="45"/>
      <c r="UP9" s="45"/>
      <c r="UQ9" s="45"/>
      <c r="UR9" s="45"/>
      <c r="US9" s="45"/>
      <c r="UT9" s="45"/>
      <c r="UU9" s="45"/>
      <c r="UV9" s="45"/>
      <c r="UW9" s="45"/>
      <c r="UX9" s="45"/>
      <c r="UY9" s="45"/>
      <c r="UZ9" s="45"/>
      <c r="VA9" s="45"/>
      <c r="VB9" s="45"/>
      <c r="VC9" s="45"/>
      <c r="VD9" s="45"/>
      <c r="VE9" s="45"/>
      <c r="VF9" s="45"/>
      <c r="VG9" s="45"/>
      <c r="VH9" s="45"/>
      <c r="VI9" s="45"/>
      <c r="VJ9" s="45"/>
      <c r="VK9" s="45"/>
      <c r="VL9" s="45"/>
      <c r="VM9" s="45"/>
      <c r="VN9" s="45"/>
      <c r="VO9" s="45"/>
      <c r="VP9" s="45"/>
      <c r="VQ9" s="45"/>
      <c r="VR9" s="45"/>
      <c r="VS9" s="45"/>
      <c r="VT9" s="45"/>
      <c r="VU9" s="45"/>
      <c r="VV9" s="45"/>
      <c r="VW9" s="45"/>
      <c r="VX9" s="45"/>
      <c r="VY9" s="45"/>
      <c r="VZ9" s="45"/>
      <c r="WA9" s="45"/>
      <c r="WB9" s="45"/>
      <c r="WC9" s="45"/>
      <c r="WD9" s="45"/>
      <c r="WE9" s="45"/>
      <c r="WF9" s="45"/>
      <c r="WG9" s="45"/>
      <c r="WH9" s="45"/>
      <c r="WI9" s="45"/>
      <c r="WJ9" s="45"/>
      <c r="WK9" s="45"/>
      <c r="WL9" s="45"/>
      <c r="WM9" s="45"/>
      <c r="WN9" s="45"/>
      <c r="WO9" s="45"/>
      <c r="WP9" s="45"/>
      <c r="WQ9" s="45"/>
      <c r="WR9" s="45"/>
      <c r="WS9" s="45"/>
      <c r="WT9" s="45"/>
      <c r="WU9" s="45"/>
      <c r="WV9" s="45"/>
      <c r="WW9" s="45"/>
      <c r="WX9" s="45"/>
      <c r="WY9" s="45"/>
      <c r="WZ9" s="45"/>
      <c r="XA9" s="45"/>
      <c r="XB9" s="45"/>
      <c r="XC9" s="45"/>
      <c r="XD9" s="45"/>
      <c r="XE9" s="45"/>
      <c r="XF9" s="45"/>
      <c r="XG9" s="45"/>
      <c r="XH9" s="45"/>
      <c r="XI9" s="45"/>
      <c r="XJ9" s="45"/>
      <c r="XK9" s="45"/>
      <c r="XL9" s="45"/>
      <c r="XM9" s="45"/>
      <c r="XN9" s="45"/>
      <c r="XO9" s="45"/>
      <c r="XP9" s="45"/>
      <c r="XQ9" s="45"/>
      <c r="XR9" s="45"/>
      <c r="XS9" s="45"/>
      <c r="XT9" s="45"/>
      <c r="XU9" s="45"/>
      <c r="XV9" s="45"/>
      <c r="XW9" s="45"/>
      <c r="XX9" s="45"/>
      <c r="XY9" s="45"/>
      <c r="XZ9" s="45"/>
      <c r="YA9" s="45"/>
      <c r="YB9" s="45"/>
      <c r="YC9" s="45"/>
      <c r="YD9" s="45"/>
      <c r="YE9" s="45"/>
      <c r="YF9" s="45"/>
      <c r="YG9" s="45"/>
      <c r="YH9" s="45"/>
      <c r="YI9" s="45"/>
      <c r="YJ9" s="45"/>
      <c r="YK9" s="45"/>
      <c r="YL9" s="45"/>
      <c r="YM9" s="45"/>
      <c r="YN9" s="45"/>
      <c r="YO9" s="45"/>
      <c r="YP9" s="45"/>
      <c r="YQ9" s="45"/>
      <c r="YR9" s="45"/>
      <c r="YS9" s="45"/>
      <c r="YT9" s="45"/>
      <c r="YU9" s="45"/>
      <c r="YV9" s="45"/>
      <c r="YW9" s="45"/>
      <c r="YX9" s="45"/>
      <c r="YY9" s="45"/>
      <c r="YZ9" s="45"/>
      <c r="ZA9" s="45"/>
      <c r="ZB9" s="45"/>
      <c r="ZC9" s="45"/>
      <c r="ZD9" s="45"/>
      <c r="ZE9" s="45"/>
      <c r="ZF9" s="45"/>
      <c r="ZG9" s="45"/>
      <c r="ZH9" s="45"/>
      <c r="ZI9" s="45"/>
      <c r="ZJ9" s="45"/>
      <c r="ZK9" s="45"/>
      <c r="ZL9" s="45"/>
      <c r="ZM9" s="45"/>
      <c r="ZN9" s="45"/>
      <c r="ZO9" s="45"/>
      <c r="ZP9" s="45"/>
      <c r="ZQ9" s="45"/>
      <c r="ZR9" s="45"/>
      <c r="ZS9" s="45"/>
      <c r="ZT9" s="45"/>
      <c r="ZU9" s="45"/>
      <c r="ZV9" s="45"/>
      <c r="ZW9" s="45"/>
      <c r="ZX9" s="45"/>
      <c r="ZY9" s="45"/>
      <c r="ZZ9" s="45"/>
      <c r="AAA9" s="45"/>
      <c r="AAB9" s="45"/>
      <c r="AAC9" s="45"/>
      <c r="AAD9" s="45"/>
      <c r="AAE9" s="45"/>
      <c r="AAF9" s="45"/>
      <c r="AAG9" s="45"/>
      <c r="AAH9" s="45"/>
      <c r="AAI9" s="45"/>
      <c r="AAJ9" s="45"/>
      <c r="AAK9" s="45"/>
      <c r="AAL9" s="45"/>
      <c r="AAM9" s="45"/>
      <c r="AAN9" s="45"/>
      <c r="AAO9" s="45"/>
      <c r="AAP9" s="45"/>
      <c r="AAQ9" s="45"/>
      <c r="AAR9" s="45"/>
      <c r="AAS9" s="45"/>
      <c r="AAT9" s="45"/>
      <c r="AAU9" s="45"/>
      <c r="AAV9" s="45"/>
      <c r="AAW9" s="45"/>
      <c r="AAX9" s="45"/>
      <c r="AAY9" s="45"/>
      <c r="AAZ9" s="45"/>
      <c r="ABA9" s="45"/>
      <c r="ABB9" s="45"/>
      <c r="ABC9" s="45"/>
      <c r="ABD9" s="45"/>
      <c r="ABE9" s="45"/>
      <c r="ABF9" s="45"/>
      <c r="ABG9" s="45"/>
      <c r="ABH9" s="45"/>
      <c r="ABI9" s="45"/>
      <c r="ABJ9" s="45"/>
      <c r="ABK9" s="45"/>
      <c r="ABL9" s="45"/>
      <c r="ABM9" s="45"/>
      <c r="ABN9" s="45"/>
      <c r="ABO9" s="45"/>
      <c r="ABP9" s="45"/>
      <c r="ABQ9" s="45"/>
      <c r="ABR9" s="45"/>
      <c r="ABS9" s="45"/>
      <c r="ABT9" s="45"/>
      <c r="ABU9" s="45"/>
      <c r="ABV9" s="45"/>
      <c r="ABW9" s="45"/>
      <c r="ABX9" s="45"/>
      <c r="ABY9" s="45"/>
      <c r="ABZ9" s="45"/>
      <c r="ACA9" s="45"/>
      <c r="ACB9" s="45"/>
      <c r="ACC9" s="45"/>
      <c r="ACD9" s="45"/>
      <c r="ACE9" s="45"/>
      <c r="ACF9" s="45"/>
      <c r="ACG9" s="45"/>
      <c r="ACH9" s="45"/>
      <c r="ACI9" s="45"/>
      <c r="ACJ9" s="45"/>
      <c r="ACK9" s="45"/>
      <c r="ACL9" s="45"/>
      <c r="ACM9" s="45"/>
      <c r="ACN9" s="45"/>
      <c r="ACO9" s="45"/>
      <c r="ACP9" s="45"/>
      <c r="ACQ9" s="45"/>
      <c r="ACR9" s="45"/>
      <c r="ACS9" s="45"/>
      <c r="ACT9" s="45"/>
      <c r="ACU9" s="45"/>
      <c r="ACV9" s="45"/>
      <c r="ACW9" s="45"/>
      <c r="ACX9" s="45"/>
      <c r="ACY9" s="45"/>
      <c r="ACZ9" s="45"/>
      <c r="ADA9" s="45"/>
      <c r="ADB9" s="45"/>
      <c r="ADC9" s="45"/>
      <c r="ADD9" s="45"/>
      <c r="ADE9" s="45"/>
      <c r="ADF9" s="45"/>
      <c r="ADG9" s="45"/>
      <c r="ADH9" s="45"/>
      <c r="ADI9" s="45"/>
      <c r="ADJ9" s="45"/>
      <c r="ADK9" s="45"/>
      <c r="ADL9" s="45"/>
      <c r="ADM9" s="45"/>
      <c r="ADN9" s="45"/>
      <c r="ADO9" s="45"/>
      <c r="ADP9" s="45"/>
      <c r="ADQ9" s="45"/>
      <c r="ADR9" s="45"/>
      <c r="ADS9" s="45"/>
      <c r="ADT9" s="45"/>
      <c r="ADU9" s="45"/>
      <c r="ADV9" s="45"/>
      <c r="ADW9" s="45"/>
      <c r="ADX9" s="45"/>
      <c r="ADY9" s="45"/>
      <c r="ADZ9" s="45"/>
      <c r="AEA9" s="45"/>
      <c r="AEB9" s="45"/>
      <c r="AEC9" s="45"/>
      <c r="AED9" s="45"/>
      <c r="AEE9" s="45"/>
      <c r="AEF9" s="45"/>
      <c r="AEG9" s="45"/>
      <c r="AEH9" s="45"/>
      <c r="AEI9" s="45"/>
      <c r="AEJ9" s="45"/>
      <c r="AEK9" s="45"/>
      <c r="AEL9" s="45"/>
      <c r="AEM9" s="45"/>
      <c r="AEN9" s="45"/>
      <c r="AEO9" s="45"/>
      <c r="AEP9" s="45"/>
      <c r="AEQ9" s="45"/>
      <c r="AER9" s="45"/>
      <c r="AES9" s="45"/>
      <c r="AET9" s="45"/>
      <c r="AEU9" s="45"/>
      <c r="AEV9" s="45"/>
      <c r="AEW9" s="45"/>
      <c r="AEX9" s="45"/>
      <c r="AEY9" s="45"/>
      <c r="AEZ9" s="45"/>
      <c r="AFA9" s="45"/>
      <c r="AFB9" s="45"/>
      <c r="AFC9" s="45"/>
      <c r="AFD9" s="45"/>
      <c r="AFE9" s="45"/>
      <c r="AFF9" s="45"/>
      <c r="AFG9" s="45"/>
      <c r="AFH9" s="45"/>
      <c r="AFI9" s="45"/>
      <c r="AFJ9" s="45"/>
      <c r="AFK9" s="45"/>
      <c r="AFL9" s="45"/>
      <c r="AFM9" s="45"/>
      <c r="AFN9" s="45"/>
      <c r="AFO9" s="45"/>
      <c r="AFP9" s="45"/>
      <c r="AFQ9" s="45"/>
      <c r="AFR9" s="45"/>
      <c r="AFS9" s="45"/>
      <c r="AFT9" s="45"/>
      <c r="AFU9" s="45"/>
      <c r="AFV9" s="45"/>
      <c r="AFW9" s="45"/>
      <c r="AFX9" s="45"/>
      <c r="AFY9" s="45"/>
      <c r="AFZ9" s="45"/>
      <c r="AGA9" s="45"/>
      <c r="AGB9" s="45"/>
      <c r="AGC9" s="45"/>
      <c r="AGD9" s="45"/>
      <c r="AGE9" s="45"/>
      <c r="AGF9" s="45"/>
      <c r="AGG9" s="45"/>
      <c r="AGH9" s="45"/>
      <c r="AGI9" s="45"/>
      <c r="AGJ9" s="45"/>
      <c r="AGK9" s="45"/>
      <c r="AGL9" s="45"/>
      <c r="AGM9" s="45"/>
      <c r="AGN9" s="45"/>
      <c r="AGO9" s="45"/>
      <c r="AGP9" s="45"/>
      <c r="AGQ9" s="45"/>
      <c r="AGR9" s="45"/>
      <c r="AGS9" s="45"/>
      <c r="AGT9" s="45"/>
      <c r="AGU9" s="45"/>
      <c r="AGV9" s="45"/>
      <c r="AGW9" s="45"/>
      <c r="AGX9" s="45"/>
      <c r="AGY9" s="45"/>
      <c r="AGZ9" s="45"/>
      <c r="AHA9" s="45"/>
      <c r="AHB9" s="45"/>
      <c r="AHC9" s="45"/>
      <c r="AHD9" s="45"/>
      <c r="AHE9" s="45"/>
      <c r="AHF9" s="45"/>
      <c r="AHG9" s="45"/>
      <c r="AHH9" s="45"/>
      <c r="AHI9" s="45"/>
      <c r="AHJ9" s="45"/>
      <c r="AHK9" s="45"/>
      <c r="AHL9" s="45"/>
      <c r="AHM9" s="45"/>
      <c r="AHN9" s="45"/>
      <c r="AHO9" s="45"/>
      <c r="AHP9" s="45"/>
      <c r="AHQ9" s="45"/>
      <c r="AHR9" s="45"/>
      <c r="AHS9" s="45"/>
      <c r="AHT9" s="45"/>
      <c r="AHU9" s="45"/>
      <c r="AHV9" s="45"/>
      <c r="AHW9" s="45"/>
      <c r="AHX9" s="45"/>
      <c r="AHY9" s="45"/>
      <c r="AHZ9" s="45"/>
      <c r="AIA9" s="45"/>
      <c r="AIB9" s="45"/>
      <c r="AIC9" s="45"/>
      <c r="AID9" s="45"/>
      <c r="AIE9" s="45"/>
      <c r="AIF9" s="45"/>
      <c r="AIG9" s="45"/>
      <c r="AIH9" s="45"/>
      <c r="AII9" s="45"/>
      <c r="AIJ9" s="45"/>
      <c r="AIK9" s="45"/>
      <c r="AIL9" s="45"/>
      <c r="AIM9" s="45"/>
      <c r="AIN9" s="45"/>
      <c r="AIO9" s="45"/>
      <c r="AIP9" s="45"/>
      <c r="AIQ9" s="45"/>
      <c r="AIR9" s="45"/>
      <c r="AIS9" s="45"/>
      <c r="AIT9" s="45"/>
      <c r="AIU9" s="45"/>
      <c r="AIV9" s="45"/>
      <c r="AIW9" s="45"/>
      <c r="AIX9" s="45"/>
      <c r="AIY9" s="45"/>
      <c r="AIZ9" s="45"/>
      <c r="AJA9" s="45"/>
      <c r="AJB9" s="45"/>
      <c r="AJC9" s="45"/>
      <c r="AJD9" s="45"/>
      <c r="AJE9" s="45"/>
      <c r="AJF9" s="45"/>
      <c r="AJG9" s="45"/>
      <c r="AJH9" s="45"/>
      <c r="AJI9" s="45"/>
      <c r="AJJ9" s="45"/>
      <c r="AJK9" s="45"/>
      <c r="AJL9" s="45"/>
      <c r="AJM9" s="45"/>
      <c r="AJN9" s="45"/>
      <c r="AJO9" s="45"/>
      <c r="AJP9" s="45"/>
      <c r="AJQ9" s="45"/>
      <c r="AJR9" s="45"/>
      <c r="AJS9" s="45"/>
      <c r="AJT9" s="45"/>
      <c r="AJU9" s="45"/>
      <c r="AJV9" s="45"/>
      <c r="AJW9" s="45"/>
      <c r="AJX9" s="45"/>
      <c r="AJY9" s="45"/>
      <c r="AJZ9" s="45"/>
      <c r="AKA9" s="45"/>
      <c r="AKB9" s="45"/>
      <c r="AKC9" s="45"/>
      <c r="AKD9" s="45"/>
      <c r="AKE9" s="45"/>
      <c r="AKF9" s="45"/>
      <c r="AKG9" s="45"/>
      <c r="AKH9" s="45"/>
      <c r="AKI9" s="45"/>
      <c r="AKJ9" s="45"/>
      <c r="AKK9" s="45"/>
      <c r="AKL9" s="45"/>
      <c r="AKM9" s="45"/>
      <c r="AKN9" s="45"/>
      <c r="AKO9" s="45"/>
      <c r="AKP9" s="45"/>
      <c r="AKQ9" s="45"/>
      <c r="AKR9" s="45"/>
      <c r="AKS9" s="45"/>
      <c r="AKT9" s="45"/>
      <c r="AKU9" s="45"/>
      <c r="AKV9" s="45"/>
      <c r="AKW9" s="45"/>
      <c r="AKX9" s="45"/>
      <c r="AKY9" s="45"/>
      <c r="AKZ9" s="45"/>
      <c r="ALA9" s="45"/>
      <c r="ALB9" s="45"/>
      <c r="ALC9" s="45"/>
      <c r="ALD9" s="45"/>
      <c r="ALE9" s="45"/>
      <c r="ALF9" s="45"/>
      <c r="ALG9" s="45"/>
      <c r="ALH9" s="45"/>
      <c r="ALI9" s="45"/>
      <c r="ALJ9" s="45"/>
      <c r="ALK9" s="45"/>
      <c r="ALL9" s="45"/>
      <c r="ALM9" s="45"/>
      <c r="ALN9" s="45"/>
      <c r="ALO9" s="45"/>
      <c r="ALP9" s="45"/>
      <c r="ALQ9" s="45"/>
      <c r="ALR9" s="45"/>
      <c r="ALS9" s="45"/>
      <c r="ALT9" s="45"/>
      <c r="ALU9" s="45"/>
      <c r="ALV9" s="45"/>
      <c r="ALW9" s="45"/>
      <c r="ALX9" s="45"/>
      <c r="ALY9" s="45"/>
      <c r="ALZ9" s="45"/>
      <c r="AMA9" s="45"/>
      <c r="AMB9" s="45"/>
      <c r="AMC9" s="45"/>
      <c r="AMD9" s="45"/>
      <c r="AME9" s="45"/>
      <c r="AMF9" s="45"/>
      <c r="AMG9" s="45"/>
      <c r="AMH9" s="45"/>
      <c r="AMI9" s="45"/>
      <c r="AMJ9" s="45"/>
      <c r="AMK9" s="45"/>
      <c r="AML9" s="45"/>
      <c r="AMM9" s="45"/>
      <c r="AMN9" s="45"/>
      <c r="AMO9" s="45"/>
      <c r="AMP9" s="45"/>
      <c r="AMQ9" s="45"/>
      <c r="AMR9" s="45"/>
      <c r="AMS9" s="45"/>
      <c r="AMT9" s="45"/>
      <c r="AMU9" s="45"/>
      <c r="AMV9" s="45"/>
      <c r="AMW9" s="45"/>
      <c r="AMX9" s="45"/>
      <c r="AMY9" s="45"/>
      <c r="AMZ9" s="45"/>
      <c r="ANA9" s="45"/>
      <c r="ANB9" s="45"/>
      <c r="ANC9" s="45"/>
      <c r="AND9" s="45"/>
      <c r="ANE9" s="45"/>
      <c r="ANF9" s="45"/>
      <c r="ANG9" s="45"/>
      <c r="ANH9" s="45"/>
      <c r="ANI9" s="45"/>
      <c r="ANJ9" s="45"/>
      <c r="ANK9" s="45"/>
      <c r="ANL9" s="45"/>
      <c r="ANM9" s="45"/>
      <c r="ANN9" s="45"/>
      <c r="ANO9" s="45"/>
      <c r="ANP9" s="45"/>
      <c r="ANQ9" s="45"/>
      <c r="ANR9" s="45"/>
      <c r="ANS9" s="45"/>
      <c r="ANT9" s="45"/>
      <c r="ANU9" s="45"/>
      <c r="ANV9" s="45"/>
      <c r="ANW9" s="45"/>
      <c r="ANX9" s="45"/>
      <c r="ANY9" s="45"/>
      <c r="ANZ9" s="45"/>
      <c r="AOA9" s="45"/>
      <c r="AOB9" s="45"/>
      <c r="AOC9" s="45"/>
      <c r="AOD9" s="45"/>
      <c r="AOE9" s="45"/>
      <c r="AOF9" s="45"/>
      <c r="AOG9" s="45"/>
      <c r="AOH9" s="45"/>
      <c r="AOI9" s="45"/>
      <c r="AOJ9" s="45"/>
      <c r="AOK9" s="45"/>
      <c r="AOL9" s="45"/>
      <c r="AOM9" s="45"/>
      <c r="AON9" s="45"/>
      <c r="AOO9" s="45"/>
      <c r="AOP9" s="45"/>
      <c r="AOQ9" s="45"/>
      <c r="AOR9" s="45"/>
      <c r="AOS9" s="45"/>
      <c r="AOT9" s="45"/>
      <c r="AOU9" s="45"/>
      <c r="AOV9" s="45"/>
      <c r="AOW9" s="45"/>
      <c r="AOX9" s="45"/>
      <c r="AOY9" s="45"/>
      <c r="AOZ9" s="45"/>
      <c r="APA9" s="45"/>
      <c r="APB9" s="45"/>
      <c r="APC9" s="45"/>
      <c r="APD9" s="45"/>
      <c r="APE9" s="45"/>
      <c r="APF9" s="45"/>
      <c r="APG9" s="45"/>
      <c r="APH9" s="45"/>
      <c r="API9" s="45"/>
      <c r="APJ9" s="45"/>
      <c r="APK9" s="45"/>
      <c r="APL9" s="45"/>
      <c r="APM9" s="45"/>
      <c r="APN9" s="45"/>
      <c r="APO9" s="45"/>
      <c r="APP9" s="45"/>
      <c r="APQ9" s="45"/>
      <c r="APR9" s="45"/>
      <c r="APS9" s="45"/>
      <c r="APT9" s="45"/>
      <c r="APU9" s="45"/>
      <c r="APV9" s="45"/>
      <c r="APW9" s="45"/>
      <c r="APX9" s="45"/>
      <c r="APY9" s="45"/>
      <c r="APZ9" s="45"/>
      <c r="AQA9" s="45"/>
      <c r="AQB9" s="45"/>
      <c r="AQC9" s="45"/>
      <c r="AQD9" s="45"/>
      <c r="AQE9" s="45"/>
      <c r="AQF9" s="45"/>
      <c r="AQG9" s="45"/>
      <c r="AQH9" s="45"/>
      <c r="AQI9" s="45"/>
      <c r="AQJ9" s="45"/>
      <c r="AQK9" s="45"/>
      <c r="AQL9" s="45"/>
      <c r="AQM9" s="45"/>
      <c r="AQN9" s="45"/>
      <c r="AQO9" s="45"/>
      <c r="AQP9" s="45"/>
      <c r="AQQ9" s="45"/>
      <c r="AQR9" s="45"/>
      <c r="AQS9" s="45"/>
      <c r="AQT9" s="45"/>
      <c r="AQU9" s="45"/>
      <c r="AQV9" s="45"/>
      <c r="AQW9" s="45"/>
      <c r="AQX9" s="45"/>
      <c r="AQY9" s="45"/>
      <c r="AQZ9" s="45"/>
      <c r="ARA9" s="45"/>
      <c r="ARB9" s="45"/>
      <c r="ARC9" s="45"/>
      <c r="ARD9" s="45"/>
      <c r="ARE9" s="45"/>
      <c r="ARF9" s="45"/>
      <c r="ARG9" s="45"/>
      <c r="ARH9" s="45"/>
      <c r="ARI9" s="45"/>
      <c r="ARJ9" s="45"/>
      <c r="ARK9" s="45"/>
      <c r="ARL9" s="45"/>
      <c r="ARM9" s="45"/>
      <c r="ARN9" s="45"/>
      <c r="ARO9" s="45"/>
      <c r="ARP9" s="45"/>
      <c r="ARQ9" s="45"/>
      <c r="ARR9" s="45"/>
      <c r="ARS9" s="45"/>
      <c r="ART9" s="45"/>
      <c r="ARU9" s="45"/>
      <c r="ARV9" s="45"/>
      <c r="ARW9" s="45"/>
      <c r="ARX9" s="45"/>
      <c r="ARY9" s="45"/>
      <c r="ARZ9" s="45"/>
      <c r="ASA9" s="45"/>
      <c r="ASB9" s="45"/>
      <c r="ASC9" s="45"/>
      <c r="ASD9" s="45"/>
      <c r="ASE9" s="45"/>
      <c r="ASF9" s="45"/>
      <c r="ASG9" s="45"/>
      <c r="ASH9" s="45"/>
      <c r="ASI9" s="45"/>
      <c r="ASJ9" s="45"/>
      <c r="ASK9" s="45"/>
      <c r="ASL9" s="45"/>
      <c r="ASM9" s="45"/>
      <c r="ASN9" s="45"/>
      <c r="ASO9" s="45"/>
      <c r="ASP9" s="45"/>
      <c r="ASQ9" s="45"/>
      <c r="ASR9" s="45"/>
      <c r="ASS9" s="45"/>
      <c r="AST9" s="45"/>
      <c r="ASU9" s="45"/>
      <c r="ASV9" s="45"/>
      <c r="ASW9" s="45"/>
      <c r="ASX9" s="45"/>
      <c r="ASY9" s="45"/>
      <c r="ASZ9" s="45"/>
      <c r="ATA9" s="45"/>
      <c r="ATB9" s="45"/>
      <c r="ATC9" s="45"/>
      <c r="ATD9" s="45"/>
      <c r="ATE9" s="45"/>
      <c r="ATF9" s="45"/>
      <c r="ATG9" s="45"/>
      <c r="ATH9" s="45"/>
      <c r="ATI9" s="45"/>
      <c r="ATJ9" s="45"/>
      <c r="ATK9" s="45"/>
      <c r="ATL9" s="45"/>
      <c r="ATM9" s="45"/>
      <c r="ATN9" s="45"/>
      <c r="ATO9" s="45"/>
      <c r="ATP9" s="45"/>
      <c r="ATQ9" s="45"/>
      <c r="ATR9" s="45"/>
      <c r="ATS9" s="45"/>
      <c r="ATT9" s="45"/>
      <c r="ATU9" s="45"/>
      <c r="ATV9" s="45"/>
      <c r="ATW9" s="45"/>
      <c r="ATX9" s="45"/>
      <c r="ATY9" s="45"/>
      <c r="ATZ9" s="45"/>
      <c r="AUA9" s="45"/>
      <c r="AUB9" s="45"/>
      <c r="AUC9" s="45"/>
      <c r="AUD9" s="45"/>
      <c r="AUE9" s="45"/>
      <c r="AUF9" s="45"/>
      <c r="AUG9" s="45"/>
      <c r="AUH9" s="45"/>
      <c r="AUI9" s="45"/>
      <c r="AUJ9" s="45"/>
      <c r="AUK9" s="45"/>
      <c r="AUL9" s="45"/>
      <c r="AUM9" s="45"/>
      <c r="AUN9" s="45"/>
      <c r="AUO9" s="45"/>
      <c r="AUP9" s="45"/>
      <c r="AUQ9" s="45"/>
      <c r="AUR9" s="45"/>
      <c r="AUS9" s="45"/>
      <c r="AUT9" s="45"/>
      <c r="AUU9" s="45"/>
      <c r="AUV9" s="45"/>
      <c r="AUW9" s="45"/>
      <c r="AUX9" s="45"/>
      <c r="AUY9" s="45"/>
      <c r="AUZ9" s="45"/>
      <c r="AVA9" s="45"/>
      <c r="AVB9" s="45"/>
      <c r="AVC9" s="45"/>
      <c r="AVD9" s="45"/>
      <c r="AVE9" s="45"/>
      <c r="AVF9" s="45"/>
      <c r="AVG9" s="45"/>
      <c r="AVH9" s="45"/>
      <c r="AVI9" s="45"/>
      <c r="AVJ9" s="45"/>
      <c r="AVK9" s="45"/>
      <c r="AVL9" s="45"/>
      <c r="AVM9" s="45"/>
      <c r="AVN9" s="45"/>
      <c r="AVO9" s="45"/>
      <c r="AVP9" s="45"/>
      <c r="AVQ9" s="45"/>
      <c r="AVR9" s="45"/>
      <c r="AVS9" s="45"/>
      <c r="AVT9" s="45"/>
      <c r="AVU9" s="45"/>
      <c r="AVV9" s="45"/>
      <c r="AVW9" s="45"/>
      <c r="AVX9" s="45"/>
      <c r="AVY9" s="45"/>
      <c r="AVZ9" s="45"/>
      <c r="AWA9" s="45"/>
      <c r="AWB9" s="45"/>
      <c r="AWC9" s="45"/>
      <c r="AWD9" s="45"/>
      <c r="AWE9" s="45"/>
      <c r="AWF9" s="45"/>
      <c r="AWG9" s="45"/>
      <c r="AWH9" s="45"/>
      <c r="AWI9" s="45"/>
      <c r="AWJ9" s="45"/>
      <c r="AWK9" s="45"/>
      <c r="AWL9" s="45"/>
      <c r="AWM9" s="45"/>
      <c r="AWN9" s="45"/>
      <c r="AWO9" s="45"/>
      <c r="AWP9" s="45"/>
      <c r="AWQ9" s="45"/>
      <c r="AWR9" s="45"/>
      <c r="AWS9" s="45"/>
      <c r="AWT9" s="45"/>
      <c r="AWU9" s="45"/>
      <c r="AWV9" s="45"/>
      <c r="AWW9" s="45"/>
      <c r="AWX9" s="45"/>
      <c r="AWY9" s="45"/>
      <c r="AWZ9" s="45"/>
      <c r="AXA9" s="45"/>
      <c r="AXB9" s="45"/>
      <c r="AXC9" s="45"/>
      <c r="AXD9" s="45"/>
      <c r="AXE9" s="45"/>
      <c r="AXF9" s="45"/>
      <c r="AXG9" s="45"/>
      <c r="AXH9" s="45"/>
      <c r="AXI9" s="45"/>
      <c r="AXJ9" s="45"/>
      <c r="AXK9" s="45"/>
      <c r="AXL9" s="45"/>
      <c r="AXM9" s="45"/>
      <c r="AXN9" s="45"/>
      <c r="AXO9" s="45"/>
      <c r="AXP9" s="45"/>
      <c r="AXQ9" s="45"/>
      <c r="AXR9" s="45"/>
      <c r="AXS9" s="45"/>
      <c r="AXT9" s="45"/>
      <c r="AXU9" s="45"/>
      <c r="AXV9" s="45"/>
      <c r="AXW9" s="45"/>
      <c r="AXX9" s="45"/>
      <c r="AXY9" s="45"/>
      <c r="AXZ9" s="45"/>
      <c r="AYA9" s="45"/>
      <c r="AYB9" s="45"/>
      <c r="AYC9" s="45"/>
      <c r="AYD9" s="45"/>
      <c r="AYE9" s="45"/>
      <c r="AYF9" s="45"/>
      <c r="AYG9" s="45"/>
      <c r="AYH9" s="45"/>
      <c r="AYI9" s="45"/>
      <c r="AYJ9" s="45"/>
      <c r="AYK9" s="45"/>
      <c r="AYL9" s="45"/>
      <c r="AYM9" s="45"/>
      <c r="AYN9" s="45"/>
      <c r="AYO9" s="45"/>
      <c r="AYP9" s="45"/>
      <c r="AYQ9" s="45"/>
      <c r="AYR9" s="45"/>
      <c r="AYS9" s="45"/>
      <c r="AYT9" s="45"/>
      <c r="AYU9" s="45"/>
      <c r="AYV9" s="45"/>
      <c r="AYW9" s="45"/>
      <c r="AYX9" s="45"/>
      <c r="AYY9" s="45"/>
      <c r="AYZ9" s="45"/>
      <c r="AZA9" s="45"/>
      <c r="AZB9" s="45"/>
      <c r="AZC9" s="45"/>
      <c r="AZD9" s="45"/>
      <c r="AZE9" s="45"/>
      <c r="AZF9" s="45"/>
      <c r="AZG9" s="45"/>
      <c r="AZH9" s="45"/>
      <c r="AZI9" s="45"/>
      <c r="AZJ9" s="45"/>
      <c r="AZK9" s="45"/>
      <c r="AZL9" s="45"/>
      <c r="AZM9" s="45"/>
      <c r="AZN9" s="45"/>
      <c r="AZO9" s="45"/>
      <c r="AZP9" s="45"/>
      <c r="AZQ9" s="45"/>
      <c r="AZR9" s="45"/>
      <c r="AZS9" s="45"/>
      <c r="AZT9" s="45"/>
      <c r="AZU9" s="45"/>
      <c r="AZV9" s="45"/>
      <c r="AZW9" s="45"/>
      <c r="AZX9" s="45"/>
      <c r="AZY9" s="45"/>
      <c r="AZZ9" s="45"/>
      <c r="BAA9" s="45"/>
      <c r="BAB9" s="45"/>
      <c r="BAC9" s="45"/>
      <c r="BAD9" s="45"/>
      <c r="BAE9" s="45"/>
      <c r="BAF9" s="45"/>
      <c r="BAG9" s="45"/>
      <c r="BAH9" s="45"/>
      <c r="BAI9" s="45"/>
      <c r="BAJ9" s="45"/>
      <c r="BAK9" s="45"/>
      <c r="BAL9" s="45"/>
      <c r="BAM9" s="45"/>
      <c r="BAN9" s="45"/>
      <c r="BAO9" s="45"/>
      <c r="BAP9" s="45"/>
      <c r="BAQ9" s="45"/>
      <c r="BAR9" s="45"/>
      <c r="BAS9" s="45"/>
      <c r="BAT9" s="45"/>
      <c r="BAU9" s="45"/>
      <c r="BAV9" s="45"/>
      <c r="BAW9" s="45"/>
      <c r="BAX9" s="45"/>
      <c r="BAY9" s="45"/>
      <c r="BAZ9" s="45"/>
      <c r="BBA9" s="45"/>
      <c r="BBB9" s="45"/>
      <c r="BBC9" s="45"/>
      <c r="BBD9" s="45"/>
      <c r="BBE9" s="45"/>
      <c r="BBF9" s="45"/>
      <c r="BBG9" s="45"/>
      <c r="BBH9" s="45"/>
      <c r="BBI9" s="45"/>
      <c r="BBJ9" s="45"/>
      <c r="BBK9" s="45"/>
      <c r="BBL9" s="45"/>
      <c r="BBM9" s="45"/>
      <c r="BBN9" s="45"/>
      <c r="BBO9" s="45"/>
      <c r="BBP9" s="45"/>
      <c r="BBQ9" s="45"/>
      <c r="BBR9" s="45"/>
      <c r="BBS9" s="45"/>
      <c r="BBT9" s="45"/>
      <c r="BBU9" s="45"/>
      <c r="BBV9" s="45"/>
      <c r="BBW9" s="45"/>
      <c r="BBX9" s="45"/>
      <c r="BBY9" s="45"/>
      <c r="BBZ9" s="45"/>
      <c r="BCA9" s="45"/>
      <c r="BCB9" s="45"/>
      <c r="BCC9" s="45"/>
      <c r="BCD9" s="45"/>
      <c r="BCE9" s="45"/>
      <c r="BCF9" s="45"/>
      <c r="BCG9" s="45"/>
      <c r="BCH9" s="45"/>
      <c r="BCI9" s="45"/>
      <c r="BCJ9" s="45"/>
      <c r="BCK9" s="45"/>
      <c r="BCL9" s="45"/>
      <c r="BCM9" s="45"/>
      <c r="BCN9" s="45"/>
      <c r="BCO9" s="45"/>
      <c r="BCP9" s="45"/>
      <c r="BCQ9" s="45"/>
      <c r="BCR9" s="45"/>
      <c r="BCS9" s="45"/>
      <c r="BCT9" s="45"/>
      <c r="BCU9" s="45"/>
      <c r="BCV9" s="45"/>
      <c r="BCW9" s="45"/>
      <c r="BCX9" s="45"/>
      <c r="BCY9" s="45"/>
      <c r="BCZ9" s="45"/>
      <c r="BDA9" s="45"/>
      <c r="BDB9" s="45"/>
      <c r="BDC9" s="45"/>
      <c r="BDD9" s="45"/>
      <c r="BDE9" s="45"/>
      <c r="BDF9" s="45"/>
      <c r="BDG9" s="45"/>
      <c r="BDH9" s="45"/>
      <c r="BDI9" s="45"/>
      <c r="BDJ9" s="45"/>
      <c r="BDK9" s="45"/>
      <c r="BDL9" s="45"/>
      <c r="BDM9" s="45"/>
      <c r="BDN9" s="45"/>
      <c r="BDO9" s="45"/>
      <c r="BDP9" s="45"/>
      <c r="BDQ9" s="45"/>
      <c r="BDR9" s="45"/>
      <c r="BDS9" s="45"/>
      <c r="BDT9" s="45"/>
      <c r="BDU9" s="45"/>
      <c r="BDV9" s="45"/>
      <c r="BDW9" s="45"/>
      <c r="BDX9" s="45"/>
      <c r="BDY9" s="45"/>
      <c r="BDZ9" s="45"/>
      <c r="BEA9" s="45"/>
      <c r="BEB9" s="45"/>
      <c r="BEC9" s="45"/>
      <c r="BED9" s="45"/>
      <c r="BEE9" s="45"/>
      <c r="BEF9" s="45"/>
      <c r="BEG9" s="45"/>
      <c r="BEH9" s="45"/>
      <c r="BEI9" s="45"/>
      <c r="BEJ9" s="45"/>
      <c r="BEK9" s="45"/>
      <c r="BEL9" s="45"/>
      <c r="BEM9" s="45"/>
      <c r="BEN9" s="45"/>
      <c r="BEO9" s="45"/>
      <c r="BEP9" s="45"/>
      <c r="BEQ9" s="45"/>
      <c r="BER9" s="45"/>
      <c r="BES9" s="45"/>
      <c r="BET9" s="45"/>
      <c r="BEU9" s="45"/>
      <c r="BEV9" s="45"/>
      <c r="BEW9" s="45"/>
      <c r="BEX9" s="45"/>
      <c r="BEY9" s="45"/>
      <c r="BEZ9" s="45"/>
      <c r="BFA9" s="45"/>
      <c r="BFB9" s="45"/>
      <c r="BFC9" s="45"/>
      <c r="BFD9" s="45"/>
      <c r="BFE9" s="45"/>
      <c r="BFF9" s="45"/>
      <c r="BFG9" s="45"/>
      <c r="BFH9" s="45"/>
      <c r="BFI9" s="45"/>
      <c r="BFJ9" s="45"/>
      <c r="BFK9" s="45"/>
      <c r="BFL9" s="45"/>
      <c r="BFM9" s="45"/>
      <c r="BFN9" s="45"/>
      <c r="BFO9" s="45"/>
      <c r="BFP9" s="45"/>
      <c r="BFQ9" s="45"/>
      <c r="BFR9" s="45"/>
      <c r="BFS9" s="45"/>
      <c r="BFT9" s="45"/>
      <c r="BFU9" s="45"/>
      <c r="BFV9" s="45"/>
      <c r="BFW9" s="45"/>
      <c r="BFX9" s="45"/>
      <c r="BFY9" s="45"/>
      <c r="BFZ9" s="45"/>
      <c r="BGA9" s="45"/>
      <c r="BGB9" s="45"/>
      <c r="BGC9" s="45"/>
      <c r="BGD9" s="45"/>
      <c r="BGE9" s="45"/>
      <c r="BGF9" s="45"/>
      <c r="BGG9" s="45"/>
      <c r="BGH9" s="45"/>
      <c r="BGI9" s="45"/>
      <c r="BGJ9" s="45"/>
      <c r="BGK9" s="45"/>
      <c r="BGL9" s="45"/>
      <c r="BGM9" s="45"/>
      <c r="BGN9" s="45"/>
      <c r="BGO9" s="45"/>
      <c r="BGP9" s="45"/>
      <c r="BGQ9" s="45"/>
      <c r="BGR9" s="45"/>
      <c r="BGS9" s="45"/>
      <c r="BGT9" s="45"/>
      <c r="BGU9" s="45"/>
      <c r="BGV9" s="45"/>
      <c r="BGW9" s="45"/>
      <c r="BGX9" s="45"/>
      <c r="BGY9" s="45"/>
      <c r="BGZ9" s="45"/>
      <c r="BHA9" s="45"/>
      <c r="BHB9" s="45"/>
      <c r="BHC9" s="45"/>
      <c r="BHD9" s="45"/>
      <c r="BHE9" s="45"/>
      <c r="BHF9" s="45"/>
      <c r="BHG9" s="45"/>
      <c r="BHH9" s="45"/>
      <c r="BHI9" s="45"/>
      <c r="BHJ9" s="45"/>
      <c r="BHK9" s="45"/>
      <c r="BHL9" s="45"/>
      <c r="BHM9" s="45"/>
      <c r="BHN9" s="45"/>
      <c r="BHO9" s="45"/>
      <c r="BHP9" s="45"/>
      <c r="BHQ9" s="45"/>
      <c r="BHR9" s="45"/>
      <c r="BHS9" s="45"/>
      <c r="BHT9" s="45"/>
      <c r="BHU9" s="45"/>
      <c r="BHV9" s="45"/>
      <c r="BHW9" s="45"/>
      <c r="BHX9" s="45"/>
      <c r="BHY9" s="45"/>
      <c r="BHZ9" s="45"/>
      <c r="BIA9" s="45"/>
      <c r="BIB9" s="45"/>
      <c r="BIC9" s="45"/>
      <c r="BID9" s="45"/>
      <c r="BIE9" s="45"/>
      <c r="BIF9" s="45"/>
      <c r="BIG9" s="45"/>
      <c r="BIH9" s="45"/>
      <c r="BII9" s="45"/>
      <c r="BIJ9" s="45"/>
      <c r="BIK9" s="45"/>
      <c r="BIL9" s="45"/>
      <c r="BIM9" s="45"/>
      <c r="BIN9" s="45"/>
      <c r="BIO9" s="45"/>
      <c r="BIP9" s="45"/>
      <c r="BIQ9" s="45"/>
      <c r="BIR9" s="45"/>
      <c r="BIS9" s="45"/>
      <c r="BIT9" s="45"/>
      <c r="BIU9" s="45"/>
      <c r="BIV9" s="45"/>
      <c r="BIW9" s="45"/>
      <c r="BIX9" s="45"/>
      <c r="BIY9" s="45"/>
      <c r="BIZ9" s="45"/>
      <c r="BJA9" s="45"/>
      <c r="BJB9" s="45"/>
      <c r="BJC9" s="45"/>
      <c r="BJD9" s="45"/>
      <c r="BJE9" s="45"/>
      <c r="BJF9" s="45"/>
      <c r="BJG9" s="45"/>
      <c r="BJH9" s="45"/>
      <c r="BJI9" s="45"/>
      <c r="BJJ9" s="45"/>
      <c r="BJK9" s="45"/>
      <c r="BJL9" s="45"/>
      <c r="BJM9" s="45"/>
      <c r="BJN9" s="45"/>
      <c r="BJO9" s="45"/>
      <c r="BJP9" s="45"/>
      <c r="BJQ9" s="45"/>
      <c r="BJR9" s="45"/>
      <c r="BJS9" s="45"/>
      <c r="BJT9" s="45"/>
      <c r="BJU9" s="45"/>
      <c r="BJV9" s="45"/>
      <c r="BJW9" s="45"/>
      <c r="BJX9" s="45"/>
      <c r="BJY9" s="45"/>
      <c r="BJZ9" s="45"/>
      <c r="BKA9" s="45"/>
      <c r="BKB9" s="45"/>
      <c r="BKC9" s="45"/>
      <c r="BKD9" s="45"/>
      <c r="BKE9" s="45"/>
      <c r="BKF9" s="45"/>
      <c r="BKG9" s="45"/>
      <c r="BKH9" s="45"/>
      <c r="BKI9" s="45"/>
      <c r="BKJ9" s="45"/>
      <c r="BKK9" s="45"/>
      <c r="BKL9" s="45"/>
      <c r="BKM9" s="45"/>
      <c r="BKN9" s="45"/>
      <c r="BKO9" s="45"/>
      <c r="BKP9" s="45"/>
      <c r="BKQ9" s="45"/>
      <c r="BKR9" s="45"/>
      <c r="BKS9" s="45"/>
      <c r="BKT9" s="45"/>
      <c r="BKU9" s="45"/>
      <c r="BKV9" s="45"/>
      <c r="BKW9" s="45"/>
      <c r="BKX9" s="45"/>
      <c r="BKY9" s="45"/>
      <c r="BKZ9" s="45"/>
      <c r="BLA9" s="45"/>
      <c r="BLB9" s="45"/>
      <c r="BLC9" s="45"/>
      <c r="BLD9" s="45"/>
      <c r="BLE9" s="45"/>
      <c r="BLF9" s="45"/>
      <c r="BLG9" s="45"/>
      <c r="BLH9" s="45"/>
      <c r="BLI9" s="45"/>
      <c r="BLJ9" s="45"/>
      <c r="BLK9" s="45"/>
      <c r="BLL9" s="45"/>
      <c r="BLM9" s="45"/>
      <c r="BLN9" s="45"/>
      <c r="BLO9" s="45"/>
      <c r="BLP9" s="45"/>
      <c r="BLQ9" s="45"/>
      <c r="BLR9" s="45"/>
      <c r="BLS9" s="45"/>
      <c r="BLT9" s="45"/>
      <c r="BLU9" s="45"/>
      <c r="BLV9" s="45"/>
      <c r="BLW9" s="45"/>
      <c r="BLX9" s="45"/>
      <c r="BLY9" s="45"/>
      <c r="BLZ9" s="45"/>
      <c r="BMA9" s="45"/>
      <c r="BMB9" s="45"/>
      <c r="BMC9" s="45"/>
      <c r="BMD9" s="45"/>
      <c r="BME9" s="45"/>
      <c r="BMF9" s="45"/>
      <c r="BMG9" s="45"/>
      <c r="BMH9" s="45"/>
      <c r="BMI9" s="45"/>
      <c r="BMJ9" s="45"/>
      <c r="BMK9" s="45"/>
      <c r="BML9" s="45"/>
      <c r="BMM9" s="45"/>
      <c r="BMN9" s="45"/>
      <c r="BMO9" s="45"/>
      <c r="BMP9" s="45"/>
      <c r="BMQ9" s="45"/>
      <c r="BMR9" s="45"/>
      <c r="BMS9" s="45"/>
      <c r="BMT9" s="45"/>
      <c r="BMU9" s="45"/>
      <c r="BMV9" s="45"/>
      <c r="BMW9" s="45"/>
      <c r="BMX9" s="45"/>
      <c r="BMY9" s="45"/>
      <c r="BMZ9" s="45"/>
      <c r="BNA9" s="45"/>
      <c r="BNB9" s="45"/>
      <c r="BNC9" s="45"/>
      <c r="BND9" s="45"/>
      <c r="BNE9" s="45"/>
      <c r="BNF9" s="45"/>
      <c r="BNG9" s="45"/>
      <c r="BNH9" s="45"/>
      <c r="BNI9" s="45"/>
      <c r="BNJ9" s="45"/>
      <c r="BNK9" s="45"/>
      <c r="BNL9" s="45"/>
      <c r="BNM9" s="45"/>
      <c r="BNN9" s="45"/>
      <c r="BNO9" s="45"/>
      <c r="BNP9" s="45"/>
      <c r="BNQ9" s="45"/>
      <c r="BNR9" s="45"/>
      <c r="BNS9" s="45"/>
      <c r="BNT9" s="45"/>
      <c r="BNU9" s="45"/>
      <c r="BNV9" s="45"/>
      <c r="BNW9" s="45"/>
      <c r="BNX9" s="45"/>
      <c r="BNY9" s="45"/>
      <c r="BNZ9" s="45"/>
      <c r="BOA9" s="45"/>
      <c r="BOB9" s="45"/>
      <c r="BOC9" s="45"/>
      <c r="BOD9" s="45"/>
      <c r="BOE9" s="45"/>
      <c r="BOF9" s="45"/>
      <c r="BOG9" s="45"/>
      <c r="BOH9" s="45"/>
      <c r="BOI9" s="45"/>
      <c r="BOJ9" s="45"/>
      <c r="BOK9" s="45"/>
      <c r="BOL9" s="45"/>
      <c r="BOM9" s="45"/>
      <c r="BON9" s="45"/>
      <c r="BOO9" s="45"/>
      <c r="BOP9" s="45"/>
      <c r="BOQ9" s="45"/>
      <c r="BOR9" s="45"/>
      <c r="BOS9" s="45"/>
      <c r="BOT9" s="45"/>
      <c r="BOU9" s="45"/>
      <c r="BOV9" s="45"/>
      <c r="BOW9" s="45"/>
      <c r="BOX9" s="45"/>
      <c r="BOY9" s="45"/>
      <c r="BOZ9" s="45"/>
      <c r="BPA9" s="45"/>
      <c r="BPB9" s="45"/>
      <c r="BPC9" s="45"/>
      <c r="BPD9" s="45"/>
      <c r="BPE9" s="45"/>
      <c r="BPF9" s="45"/>
      <c r="BPG9" s="45"/>
      <c r="BPH9" s="45"/>
      <c r="BPI9" s="45"/>
      <c r="BPJ9" s="45"/>
      <c r="BPK9" s="45"/>
      <c r="BPL9" s="45"/>
      <c r="BPM9" s="45"/>
      <c r="BPN9" s="45"/>
      <c r="BPO9" s="45"/>
      <c r="BPP9" s="45"/>
      <c r="BPQ9" s="45"/>
      <c r="BPR9" s="45"/>
      <c r="BPS9" s="45"/>
      <c r="BPT9" s="45"/>
      <c r="BPU9" s="45"/>
      <c r="BPV9" s="45"/>
      <c r="BPW9" s="45"/>
      <c r="BPX9" s="45"/>
      <c r="BPY9" s="45"/>
      <c r="BPZ9" s="45"/>
      <c r="BQA9" s="45"/>
      <c r="BQB9" s="45"/>
      <c r="BQC9" s="45"/>
      <c r="BQD9" s="45"/>
      <c r="BQE9" s="45"/>
      <c r="BQF9" s="45"/>
      <c r="BQG9" s="45"/>
      <c r="BQH9" s="45"/>
      <c r="BQI9" s="45"/>
      <c r="BQJ9" s="45"/>
      <c r="BQK9" s="45"/>
      <c r="BQL9" s="45"/>
      <c r="BQM9" s="45"/>
      <c r="BQN9" s="45"/>
      <c r="BQO9" s="45"/>
      <c r="BQP9" s="45"/>
      <c r="BQQ9" s="45"/>
      <c r="BQR9" s="45"/>
      <c r="BQS9" s="45"/>
      <c r="BQT9" s="45"/>
      <c r="BQU9" s="45"/>
      <c r="BQV9" s="45"/>
      <c r="BQW9" s="45"/>
      <c r="BQX9" s="45"/>
      <c r="BQY9" s="45"/>
      <c r="BQZ9" s="45"/>
      <c r="BRA9" s="45"/>
      <c r="BRB9" s="45"/>
      <c r="BRC9" s="45"/>
      <c r="BRD9" s="45"/>
      <c r="BRE9" s="45"/>
      <c r="BRF9" s="45"/>
      <c r="BRG9" s="45"/>
      <c r="BRH9" s="45"/>
      <c r="BRI9" s="45"/>
      <c r="BRJ9" s="45"/>
      <c r="BRK9" s="45"/>
      <c r="BRL9" s="45"/>
      <c r="BRM9" s="45"/>
      <c r="BRN9" s="45"/>
      <c r="BRO9" s="45"/>
      <c r="BRP9" s="45"/>
      <c r="BRQ9" s="45"/>
      <c r="BRR9" s="45"/>
      <c r="BRS9" s="45"/>
      <c r="BRT9" s="45"/>
      <c r="BRU9" s="45"/>
      <c r="BRV9" s="45"/>
      <c r="BRW9" s="45"/>
      <c r="BRX9" s="45"/>
      <c r="BRY9" s="45"/>
      <c r="BRZ9" s="45"/>
      <c r="BSA9" s="45"/>
      <c r="BSB9" s="45"/>
      <c r="BSC9" s="45"/>
      <c r="BSD9" s="45"/>
      <c r="BSE9" s="45"/>
      <c r="BSF9" s="45"/>
      <c r="BSG9" s="45"/>
      <c r="BSH9" s="45"/>
      <c r="BSI9" s="45"/>
      <c r="BSJ9" s="45"/>
      <c r="BSK9" s="45"/>
      <c r="BSL9" s="45"/>
      <c r="BSM9" s="45"/>
      <c r="BSN9" s="45"/>
      <c r="BSO9" s="45"/>
      <c r="BSP9" s="45"/>
      <c r="BSQ9" s="45"/>
      <c r="BSR9" s="45"/>
      <c r="BSS9" s="45"/>
      <c r="BST9" s="45"/>
      <c r="BSU9" s="45"/>
      <c r="BSV9" s="45"/>
      <c r="BSW9" s="45"/>
      <c r="BSX9" s="45"/>
      <c r="BSY9" s="45"/>
      <c r="BSZ9" s="45"/>
      <c r="BTA9" s="45"/>
      <c r="BTB9" s="45"/>
      <c r="BTC9" s="45"/>
      <c r="BTD9" s="45"/>
      <c r="BTE9" s="45"/>
      <c r="BTF9" s="45"/>
      <c r="BTG9" s="45"/>
      <c r="BTH9" s="45"/>
      <c r="BTI9" s="45"/>
      <c r="BTJ9" s="45"/>
      <c r="BTK9" s="45"/>
      <c r="BTL9" s="45"/>
      <c r="BTM9" s="45"/>
      <c r="BTN9" s="45"/>
      <c r="BTO9" s="45"/>
      <c r="BTP9" s="45"/>
      <c r="BTQ9" s="45"/>
      <c r="BTR9" s="45"/>
      <c r="BTS9" s="45"/>
      <c r="BTT9" s="45"/>
      <c r="BTU9" s="45"/>
      <c r="BTV9" s="45"/>
      <c r="BTW9" s="45"/>
      <c r="BTX9" s="45"/>
      <c r="BTY9" s="45"/>
      <c r="BTZ9" s="45"/>
      <c r="BUA9" s="45"/>
      <c r="BUB9" s="45"/>
      <c r="BUC9" s="45"/>
      <c r="BUD9" s="45"/>
      <c r="BUE9" s="45"/>
      <c r="BUF9" s="45"/>
      <c r="BUG9" s="45"/>
      <c r="BUH9" s="45"/>
      <c r="BUI9" s="45"/>
      <c r="BUJ9" s="45"/>
      <c r="BUK9" s="45"/>
      <c r="BUL9" s="45"/>
      <c r="BUM9" s="45"/>
      <c r="BUN9" s="45"/>
      <c r="BUO9" s="45"/>
      <c r="BUP9" s="45"/>
      <c r="BUQ9" s="45"/>
      <c r="BUR9" s="45"/>
      <c r="BUS9" s="45"/>
      <c r="BUT9" s="45"/>
      <c r="BUU9" s="45"/>
      <c r="BUV9" s="45"/>
      <c r="BUW9" s="45"/>
      <c r="BUX9" s="45"/>
      <c r="BUY9" s="45"/>
      <c r="BUZ9" s="45"/>
      <c r="BVA9" s="45"/>
      <c r="BVB9" s="45"/>
      <c r="BVC9" s="45"/>
      <c r="BVD9" s="45"/>
      <c r="BVE9" s="45"/>
      <c r="BVF9" s="45"/>
      <c r="BVG9" s="45"/>
      <c r="BVH9" s="45"/>
      <c r="BVI9" s="45"/>
      <c r="BVJ9" s="45"/>
      <c r="BVK9" s="45"/>
      <c r="BVL9" s="45"/>
      <c r="BVM9" s="45"/>
      <c r="BVN9" s="45"/>
      <c r="BVO9" s="45"/>
      <c r="BVP9" s="45"/>
      <c r="BVQ9" s="45"/>
      <c r="BVR9" s="45"/>
      <c r="BVS9" s="45"/>
      <c r="BVT9" s="45"/>
      <c r="BVU9" s="45"/>
      <c r="BVV9" s="45"/>
      <c r="BVW9" s="45"/>
      <c r="BVX9" s="45"/>
      <c r="BVY9" s="45"/>
      <c r="BVZ9" s="45"/>
      <c r="BWA9" s="45"/>
      <c r="BWB9" s="45"/>
      <c r="BWC9" s="45"/>
      <c r="BWD9" s="45"/>
      <c r="BWE9" s="45"/>
      <c r="BWF9" s="45"/>
      <c r="BWG9" s="45"/>
      <c r="BWH9" s="45"/>
      <c r="BWI9" s="45"/>
      <c r="BWJ9" s="45"/>
      <c r="BWK9" s="45"/>
      <c r="BWL9" s="45"/>
      <c r="BWM9" s="45"/>
      <c r="BWN9" s="45"/>
      <c r="BWO9" s="45"/>
      <c r="BWP9" s="45"/>
      <c r="BWQ9" s="45"/>
      <c r="BWR9" s="45"/>
      <c r="BWS9" s="45"/>
      <c r="BWT9" s="45"/>
      <c r="BWU9" s="45"/>
      <c r="BWV9" s="45"/>
      <c r="BWW9" s="45"/>
      <c r="BWX9" s="45"/>
      <c r="BWY9" s="45"/>
      <c r="BWZ9" s="45"/>
      <c r="BXA9" s="45"/>
      <c r="BXB9" s="45"/>
      <c r="BXC9" s="45"/>
      <c r="BXD9" s="45"/>
      <c r="BXE9" s="45"/>
      <c r="BXF9" s="45"/>
      <c r="BXG9" s="45"/>
      <c r="BXH9" s="45"/>
      <c r="BXI9" s="45"/>
      <c r="BXJ9" s="45"/>
      <c r="BXK9" s="45"/>
      <c r="BXL9" s="45"/>
      <c r="BXM9" s="45"/>
      <c r="BXN9" s="45"/>
      <c r="BXO9" s="45"/>
      <c r="BXP9" s="45"/>
      <c r="BXQ9" s="45"/>
      <c r="BXR9" s="45"/>
      <c r="BXS9" s="45"/>
      <c r="BXT9" s="45"/>
      <c r="BXU9" s="45"/>
      <c r="BXV9" s="45"/>
      <c r="BXW9" s="45"/>
      <c r="BXX9" s="45"/>
      <c r="BXY9" s="45"/>
      <c r="BXZ9" s="45"/>
      <c r="BYA9" s="45"/>
      <c r="BYB9" s="45"/>
      <c r="BYC9" s="45"/>
      <c r="BYD9" s="45"/>
      <c r="BYE9" s="45"/>
      <c r="BYF9" s="45"/>
      <c r="BYG9" s="45"/>
      <c r="BYH9" s="45"/>
      <c r="BYI9" s="45"/>
      <c r="BYJ9" s="45"/>
      <c r="BYK9" s="45"/>
      <c r="BYL9" s="45"/>
      <c r="BYM9" s="45"/>
      <c r="BYN9" s="45"/>
      <c r="BYO9" s="45"/>
      <c r="BYP9" s="45"/>
      <c r="BYQ9" s="45"/>
      <c r="BYR9" s="45"/>
      <c r="BYS9" s="45"/>
      <c r="BYT9" s="45"/>
      <c r="BYU9" s="45"/>
      <c r="BYV9" s="45"/>
      <c r="BYW9" s="45"/>
      <c r="BYX9" s="45"/>
      <c r="BYY9" s="45"/>
      <c r="BYZ9" s="45"/>
      <c r="BZA9" s="45"/>
      <c r="BZB9" s="45"/>
      <c r="BZC9" s="45"/>
      <c r="BZD9" s="45"/>
      <c r="BZE9" s="45"/>
      <c r="BZF9" s="45"/>
      <c r="BZG9" s="45"/>
      <c r="BZH9" s="45"/>
      <c r="BZI9" s="45"/>
      <c r="BZJ9" s="45"/>
      <c r="BZK9" s="45"/>
      <c r="BZL9" s="45"/>
      <c r="BZM9" s="45"/>
      <c r="BZN9" s="45"/>
      <c r="BZO9" s="45"/>
      <c r="BZP9" s="45"/>
      <c r="BZQ9" s="45"/>
      <c r="BZR9" s="45"/>
      <c r="BZS9" s="45"/>
      <c r="BZT9" s="45"/>
      <c r="BZU9" s="45"/>
      <c r="BZV9" s="45"/>
      <c r="BZW9" s="45"/>
      <c r="BZX9" s="45"/>
      <c r="BZY9" s="45"/>
      <c r="BZZ9" s="45"/>
      <c r="CAA9" s="45"/>
      <c r="CAB9" s="45"/>
      <c r="CAC9" s="45"/>
      <c r="CAD9" s="45"/>
      <c r="CAE9" s="45"/>
      <c r="CAF9" s="45"/>
      <c r="CAG9" s="45"/>
      <c r="CAH9" s="45"/>
      <c r="CAI9" s="45"/>
      <c r="CAJ9" s="45"/>
      <c r="CAK9" s="45"/>
      <c r="CAL9" s="45"/>
      <c r="CAM9" s="45"/>
      <c r="CAN9" s="45"/>
      <c r="CAO9" s="45"/>
      <c r="CAP9" s="45"/>
      <c r="CAQ9" s="45"/>
      <c r="CAR9" s="45"/>
      <c r="CAS9" s="45"/>
      <c r="CAT9" s="45"/>
      <c r="CAU9" s="45"/>
      <c r="CAV9" s="45"/>
      <c r="CAW9" s="45"/>
      <c r="CAX9" s="45"/>
      <c r="CAY9" s="45"/>
      <c r="CAZ9" s="45"/>
      <c r="CBA9" s="45"/>
      <c r="CBB9" s="45"/>
      <c r="CBC9" s="45"/>
      <c r="CBD9" s="45"/>
      <c r="CBE9" s="45"/>
      <c r="CBF9" s="45"/>
      <c r="CBG9" s="45"/>
      <c r="CBH9" s="45"/>
      <c r="CBI9" s="45"/>
      <c r="CBJ9" s="45"/>
      <c r="CBK9" s="45"/>
      <c r="CBL9" s="45"/>
      <c r="CBM9" s="45"/>
      <c r="CBN9" s="45"/>
      <c r="CBO9" s="45"/>
      <c r="CBP9" s="45"/>
      <c r="CBQ9" s="45"/>
      <c r="CBR9" s="45"/>
      <c r="CBS9" s="45"/>
      <c r="CBT9" s="45"/>
      <c r="CBU9" s="45"/>
      <c r="CBV9" s="45"/>
      <c r="CBW9" s="45"/>
      <c r="CBX9" s="45"/>
      <c r="CBY9" s="45"/>
      <c r="CBZ9" s="45"/>
      <c r="CCA9" s="45"/>
      <c r="CCB9" s="45"/>
      <c r="CCC9" s="45"/>
      <c r="CCD9" s="45"/>
      <c r="CCE9" s="45"/>
      <c r="CCF9" s="45"/>
      <c r="CCG9" s="45"/>
      <c r="CCH9" s="45"/>
      <c r="CCI9" s="45"/>
      <c r="CCJ9" s="45"/>
      <c r="CCK9" s="45"/>
      <c r="CCL9" s="45"/>
      <c r="CCM9" s="45"/>
      <c r="CCN9" s="45"/>
      <c r="CCO9" s="45"/>
      <c r="CCP9" s="45"/>
      <c r="CCQ9" s="45"/>
      <c r="CCR9" s="45"/>
      <c r="CCS9" s="45"/>
      <c r="CCT9" s="45"/>
      <c r="CCU9" s="45"/>
      <c r="CCV9" s="45"/>
      <c r="CCW9" s="45"/>
      <c r="CCX9" s="45"/>
      <c r="CCY9" s="45"/>
      <c r="CCZ9" s="45"/>
      <c r="CDA9" s="45"/>
      <c r="CDB9" s="45"/>
      <c r="CDC9" s="45"/>
      <c r="CDD9" s="45"/>
      <c r="CDE9" s="45"/>
      <c r="CDF9" s="45"/>
      <c r="CDG9" s="45"/>
      <c r="CDH9" s="45"/>
      <c r="CDI9" s="45"/>
      <c r="CDJ9" s="45"/>
      <c r="CDK9" s="45"/>
      <c r="CDL9" s="45"/>
      <c r="CDM9" s="45"/>
      <c r="CDN9" s="45"/>
      <c r="CDO9" s="45"/>
      <c r="CDP9" s="45"/>
      <c r="CDQ9" s="45"/>
      <c r="CDR9" s="45"/>
      <c r="CDS9" s="45"/>
      <c r="CDT9" s="45"/>
      <c r="CDU9" s="45"/>
      <c r="CDV9" s="45"/>
      <c r="CDW9" s="45"/>
      <c r="CDX9" s="45"/>
      <c r="CDY9" s="45"/>
      <c r="CDZ9" s="45"/>
      <c r="CEA9" s="45"/>
      <c r="CEB9" s="45"/>
      <c r="CEC9" s="45"/>
      <c r="CED9" s="45"/>
      <c r="CEE9" s="45"/>
      <c r="CEF9" s="45"/>
      <c r="CEG9" s="45"/>
      <c r="CEH9" s="45"/>
      <c r="CEI9" s="45"/>
      <c r="CEJ9" s="45"/>
      <c r="CEK9" s="45"/>
      <c r="CEL9" s="45"/>
      <c r="CEM9" s="45"/>
      <c r="CEN9" s="45"/>
      <c r="CEO9" s="45"/>
      <c r="CEP9" s="45"/>
      <c r="CEQ9" s="45"/>
      <c r="CER9" s="45"/>
      <c r="CES9" s="45"/>
      <c r="CET9" s="45"/>
      <c r="CEU9" s="45"/>
      <c r="CEV9" s="45"/>
      <c r="CEW9" s="45"/>
      <c r="CEX9" s="45"/>
      <c r="CEY9" s="45"/>
      <c r="CEZ9" s="45"/>
      <c r="CFA9" s="45"/>
      <c r="CFB9" s="45"/>
      <c r="CFC9" s="45"/>
      <c r="CFD9" s="45"/>
      <c r="CFE9" s="45"/>
      <c r="CFF9" s="45"/>
      <c r="CFG9" s="45"/>
      <c r="CFH9" s="45"/>
      <c r="CFI9" s="45"/>
      <c r="CFJ9" s="45"/>
      <c r="CFK9" s="45"/>
      <c r="CFL9" s="45"/>
      <c r="CFM9" s="45"/>
      <c r="CFN9" s="45"/>
      <c r="CFO9" s="45"/>
      <c r="CFP9" s="45"/>
      <c r="CFQ9" s="45"/>
      <c r="CFR9" s="45"/>
      <c r="CFS9" s="45"/>
      <c r="CFT9" s="45"/>
      <c r="CFU9" s="45"/>
      <c r="CFV9" s="45"/>
      <c r="CFW9" s="45"/>
      <c r="CFX9" s="45"/>
      <c r="CFY9" s="45"/>
      <c r="CFZ9" s="45"/>
      <c r="CGA9" s="45"/>
      <c r="CGB9" s="45"/>
      <c r="CGC9" s="45"/>
      <c r="CGD9" s="45"/>
      <c r="CGE9" s="45"/>
      <c r="CGF9" s="45"/>
      <c r="CGG9" s="45"/>
      <c r="CGH9" s="45"/>
      <c r="CGI9" s="45"/>
      <c r="CGJ9" s="45"/>
      <c r="CGK9" s="45"/>
      <c r="CGL9" s="45"/>
      <c r="CGM9" s="45"/>
      <c r="CGN9" s="45"/>
      <c r="CGO9" s="45"/>
      <c r="CGP9" s="45"/>
      <c r="CGQ9" s="45"/>
      <c r="CGR9" s="45"/>
      <c r="CGS9" s="45"/>
      <c r="CGT9" s="45"/>
      <c r="CGU9" s="45"/>
      <c r="CGV9" s="45"/>
      <c r="CGW9" s="45"/>
      <c r="CGX9" s="45"/>
      <c r="CGY9" s="45"/>
      <c r="CGZ9" s="45"/>
      <c r="CHA9" s="45"/>
      <c r="CHB9" s="45"/>
      <c r="CHC9" s="45"/>
      <c r="CHD9" s="45"/>
      <c r="CHE9" s="45"/>
      <c r="CHF9" s="45"/>
      <c r="CHG9" s="45"/>
      <c r="CHH9" s="45"/>
      <c r="CHI9" s="45"/>
      <c r="CHJ9" s="45"/>
      <c r="CHK9" s="45"/>
      <c r="CHL9" s="45"/>
      <c r="CHM9" s="45"/>
      <c r="CHN9" s="45"/>
      <c r="CHO9" s="45"/>
      <c r="CHP9" s="45"/>
      <c r="CHQ9" s="45"/>
      <c r="CHR9" s="45"/>
      <c r="CHS9" s="45"/>
      <c r="CHT9" s="45"/>
      <c r="CHU9" s="45"/>
      <c r="CHV9" s="45"/>
      <c r="CHW9" s="45"/>
      <c r="CHX9" s="45"/>
      <c r="CHY9" s="45"/>
      <c r="CHZ9" s="45"/>
      <c r="CIA9" s="45"/>
      <c r="CIB9" s="45"/>
      <c r="CIC9" s="45"/>
      <c r="CID9" s="45"/>
      <c r="CIE9" s="45"/>
      <c r="CIF9" s="45"/>
      <c r="CIG9" s="45"/>
      <c r="CIH9" s="45"/>
      <c r="CII9" s="45"/>
      <c r="CIJ9" s="45"/>
      <c r="CIK9" s="45"/>
      <c r="CIL9" s="45"/>
      <c r="CIM9" s="45"/>
      <c r="CIN9" s="45"/>
      <c r="CIO9" s="45"/>
      <c r="CIP9" s="45"/>
      <c r="CIQ9" s="45"/>
      <c r="CIR9" s="45"/>
      <c r="CIS9" s="45"/>
      <c r="CIT9" s="45"/>
      <c r="CIU9" s="45"/>
      <c r="CIV9" s="45"/>
      <c r="CIW9" s="45"/>
      <c r="CIX9" s="45"/>
      <c r="CIY9" s="45"/>
      <c r="CIZ9" s="45"/>
      <c r="CJA9" s="45"/>
      <c r="CJB9" s="45"/>
      <c r="CJC9" s="45"/>
      <c r="CJD9" s="45"/>
      <c r="CJE9" s="45"/>
      <c r="CJF9" s="45"/>
      <c r="CJG9" s="45"/>
      <c r="CJH9" s="45"/>
      <c r="CJI9" s="45"/>
      <c r="CJJ9" s="45"/>
      <c r="CJK9" s="45"/>
      <c r="CJL9" s="45"/>
      <c r="CJM9" s="45"/>
      <c r="CJN9" s="45"/>
      <c r="CJO9" s="45"/>
      <c r="CJP9" s="45"/>
      <c r="CJQ9" s="45"/>
      <c r="CJR9" s="45"/>
      <c r="CJS9" s="45"/>
      <c r="CJT9" s="45"/>
      <c r="CJU9" s="45"/>
      <c r="CJV9" s="45"/>
      <c r="CJW9" s="45"/>
      <c r="CJX9" s="45"/>
      <c r="CJY9" s="45"/>
      <c r="CJZ9" s="45"/>
      <c r="CKA9" s="45"/>
      <c r="CKB9" s="45"/>
      <c r="CKC9" s="45"/>
      <c r="CKD9" s="45"/>
      <c r="CKE9" s="45"/>
      <c r="CKF9" s="45"/>
      <c r="CKG9" s="45"/>
      <c r="CKH9" s="45"/>
      <c r="CKI9" s="45"/>
      <c r="CKJ9" s="45"/>
      <c r="CKK9" s="45"/>
      <c r="CKL9" s="45"/>
      <c r="CKM9" s="45"/>
      <c r="CKN9" s="45"/>
      <c r="CKO9" s="45"/>
      <c r="CKP9" s="45"/>
      <c r="CKQ9" s="45"/>
      <c r="CKR9" s="45"/>
      <c r="CKS9" s="45"/>
      <c r="CKT9" s="45"/>
      <c r="CKU9" s="45"/>
      <c r="CKV9" s="45"/>
      <c r="CKW9" s="45"/>
      <c r="CKX9" s="45"/>
      <c r="CKY9" s="45"/>
      <c r="CKZ9" s="45"/>
      <c r="CLA9" s="45"/>
      <c r="CLB9" s="45"/>
      <c r="CLC9" s="45"/>
      <c r="CLD9" s="45"/>
      <c r="CLE9" s="45"/>
      <c r="CLF9" s="45"/>
      <c r="CLG9" s="45"/>
      <c r="CLH9" s="45"/>
      <c r="CLI9" s="45"/>
      <c r="CLJ9" s="45"/>
      <c r="CLK9" s="45"/>
      <c r="CLL9" s="45"/>
      <c r="CLM9" s="45"/>
      <c r="CLN9" s="45"/>
      <c r="CLO9" s="45"/>
      <c r="CLP9" s="45"/>
      <c r="CLQ9" s="45"/>
      <c r="CLR9" s="45"/>
      <c r="CLS9" s="45"/>
      <c r="CLT9" s="45"/>
      <c r="CLU9" s="45"/>
      <c r="CLV9" s="45"/>
      <c r="CLW9" s="45"/>
      <c r="CLX9" s="45"/>
      <c r="CLY9" s="45"/>
      <c r="CLZ9" s="45"/>
      <c r="CMA9" s="45"/>
      <c r="CMB9" s="45"/>
      <c r="CMC9" s="45"/>
      <c r="CMD9" s="45"/>
      <c r="CME9" s="45"/>
      <c r="CMF9" s="45"/>
      <c r="CMG9" s="45"/>
      <c r="CMH9" s="45"/>
      <c r="CMI9" s="45"/>
      <c r="CMJ9" s="45"/>
      <c r="CMK9" s="45"/>
      <c r="CML9" s="45"/>
      <c r="CMM9" s="45"/>
      <c r="CMN9" s="45"/>
      <c r="CMO9" s="45"/>
      <c r="CMP9" s="45"/>
      <c r="CMQ9" s="45"/>
      <c r="CMR9" s="45"/>
      <c r="CMS9" s="45"/>
      <c r="CMT9" s="45"/>
      <c r="CMU9" s="45"/>
      <c r="CMV9" s="45"/>
      <c r="CMW9" s="45"/>
      <c r="CMX9" s="45"/>
      <c r="CMY9" s="45"/>
      <c r="CMZ9" s="45"/>
      <c r="CNA9" s="45"/>
      <c r="CNB9" s="45"/>
      <c r="CNC9" s="45"/>
      <c r="CND9" s="45"/>
      <c r="CNE9" s="45"/>
      <c r="CNF9" s="45"/>
      <c r="CNG9" s="45"/>
      <c r="CNH9" s="45"/>
      <c r="CNI9" s="45"/>
      <c r="CNJ9" s="45"/>
      <c r="CNK9" s="45"/>
      <c r="CNL9" s="45"/>
      <c r="CNM9" s="45"/>
      <c r="CNN9" s="45"/>
      <c r="CNO9" s="45"/>
      <c r="CNP9" s="45"/>
      <c r="CNQ9" s="45"/>
      <c r="CNR9" s="45"/>
      <c r="CNS9" s="45"/>
      <c r="CNT9" s="45"/>
      <c r="CNU9" s="45"/>
      <c r="CNV9" s="45"/>
      <c r="CNW9" s="45"/>
      <c r="CNX9" s="45"/>
      <c r="CNY9" s="45"/>
      <c r="CNZ9" s="45"/>
      <c r="COA9" s="45"/>
      <c r="COB9" s="45"/>
      <c r="COC9" s="45"/>
      <c r="COD9" s="45"/>
      <c r="COE9" s="45"/>
      <c r="COF9" s="45"/>
      <c r="COG9" s="45"/>
      <c r="COH9" s="45"/>
      <c r="COI9" s="45"/>
      <c r="COJ9" s="45"/>
      <c r="COK9" s="45"/>
      <c r="COL9" s="45"/>
      <c r="COM9" s="45"/>
      <c r="CON9" s="45"/>
      <c r="COO9" s="45"/>
      <c r="COP9" s="45"/>
      <c r="COQ9" s="45"/>
      <c r="COR9" s="45"/>
      <c r="COS9" s="45"/>
      <c r="COT9" s="45"/>
      <c r="COU9" s="45"/>
      <c r="COV9" s="45"/>
      <c r="COW9" s="45"/>
      <c r="COX9" s="45"/>
      <c r="COY9" s="45"/>
      <c r="COZ9" s="45"/>
      <c r="CPA9" s="45"/>
      <c r="CPB9" s="45"/>
      <c r="CPC9" s="45"/>
      <c r="CPD9" s="45"/>
      <c r="CPE9" s="45"/>
      <c r="CPF9" s="45"/>
      <c r="CPG9" s="45"/>
      <c r="CPH9" s="45"/>
      <c r="CPI9" s="45"/>
      <c r="CPJ9" s="45"/>
      <c r="CPK9" s="45"/>
      <c r="CPL9" s="45"/>
      <c r="CPM9" s="45"/>
      <c r="CPN9" s="45"/>
      <c r="CPO9" s="45"/>
      <c r="CPP9" s="45"/>
      <c r="CPQ9" s="45"/>
      <c r="CPR9" s="45"/>
      <c r="CPS9" s="45"/>
      <c r="CPT9" s="45"/>
      <c r="CPU9" s="45"/>
      <c r="CPV9" s="45"/>
      <c r="CPW9" s="45"/>
      <c r="CPX9" s="45"/>
      <c r="CPY9" s="45"/>
      <c r="CPZ9" s="45"/>
      <c r="CQA9" s="45"/>
      <c r="CQB9" s="45"/>
      <c r="CQC9" s="45"/>
      <c r="CQD9" s="45"/>
      <c r="CQE9" s="45"/>
      <c r="CQF9" s="45"/>
      <c r="CQG9" s="45"/>
      <c r="CQH9" s="45"/>
      <c r="CQI9" s="45"/>
      <c r="CQJ9" s="45"/>
      <c r="CQK9" s="45"/>
      <c r="CQL9" s="45"/>
      <c r="CQM9" s="45"/>
      <c r="CQN9" s="45"/>
      <c r="CQO9" s="45"/>
      <c r="CQP9" s="45"/>
      <c r="CQQ9" s="45"/>
      <c r="CQR9" s="45"/>
      <c r="CQS9" s="45"/>
      <c r="CQT9" s="45"/>
      <c r="CQU9" s="45"/>
      <c r="CQV9" s="45"/>
      <c r="CQW9" s="45"/>
      <c r="CQX9" s="45"/>
      <c r="CQY9" s="45"/>
      <c r="CQZ9" s="45"/>
      <c r="CRA9" s="45"/>
      <c r="CRB9" s="45"/>
      <c r="CRC9" s="45"/>
      <c r="CRD9" s="45"/>
      <c r="CRE9" s="45"/>
      <c r="CRF9" s="45"/>
      <c r="CRG9" s="45"/>
      <c r="CRH9" s="45"/>
      <c r="CRI9" s="45"/>
      <c r="CRJ9" s="45"/>
      <c r="CRK9" s="45"/>
      <c r="CRL9" s="45"/>
      <c r="CRM9" s="45"/>
      <c r="CRN9" s="45"/>
      <c r="CRO9" s="45"/>
      <c r="CRP9" s="45"/>
      <c r="CRQ9" s="45"/>
      <c r="CRR9" s="45"/>
      <c r="CRS9" s="45"/>
      <c r="CRT9" s="45"/>
      <c r="CRU9" s="45"/>
      <c r="CRV9" s="45"/>
      <c r="CRW9" s="45"/>
      <c r="CRX9" s="45"/>
      <c r="CRY9" s="45"/>
      <c r="CRZ9" s="45"/>
      <c r="CSA9" s="45"/>
      <c r="CSB9" s="45"/>
      <c r="CSC9" s="45"/>
      <c r="CSD9" s="45"/>
      <c r="CSE9" s="45"/>
      <c r="CSF9" s="45"/>
      <c r="CSG9" s="45"/>
      <c r="CSH9" s="45"/>
      <c r="CSI9" s="45"/>
      <c r="CSJ9" s="45"/>
      <c r="CSK9" s="45"/>
      <c r="CSL9" s="45"/>
      <c r="CSM9" s="45"/>
      <c r="CSN9" s="45"/>
      <c r="CSO9" s="45"/>
      <c r="CSP9" s="45"/>
      <c r="CSQ9" s="45"/>
      <c r="CSR9" s="45"/>
      <c r="CSS9" s="45"/>
      <c r="CST9" s="45"/>
      <c r="CSU9" s="45"/>
      <c r="CSV9" s="45"/>
      <c r="CSW9" s="45"/>
      <c r="CSX9" s="45"/>
      <c r="CSY9" s="45"/>
      <c r="CSZ9" s="45"/>
      <c r="CTA9" s="45"/>
      <c r="CTB9" s="45"/>
      <c r="CTC9" s="45"/>
      <c r="CTD9" s="45"/>
      <c r="CTE9" s="45"/>
      <c r="CTF9" s="45"/>
      <c r="CTG9" s="45"/>
      <c r="CTH9" s="45"/>
      <c r="CTI9" s="45"/>
      <c r="CTJ9" s="45"/>
      <c r="CTK9" s="45"/>
      <c r="CTL9" s="45"/>
      <c r="CTM9" s="45"/>
      <c r="CTN9" s="45"/>
      <c r="CTO9" s="45"/>
      <c r="CTP9" s="45"/>
      <c r="CTQ9" s="45"/>
      <c r="CTR9" s="45"/>
      <c r="CTS9" s="45"/>
      <c r="CTT9" s="45"/>
      <c r="CTU9" s="45"/>
      <c r="CTV9" s="45"/>
      <c r="CTW9" s="45"/>
      <c r="CTX9" s="45"/>
      <c r="CTY9" s="45"/>
      <c r="CTZ9" s="45"/>
      <c r="CUA9" s="45"/>
      <c r="CUB9" s="45"/>
      <c r="CUC9" s="45"/>
      <c r="CUD9" s="45"/>
      <c r="CUE9" s="45"/>
      <c r="CUF9" s="45"/>
      <c r="CUG9" s="45"/>
      <c r="CUH9" s="45"/>
      <c r="CUI9" s="45"/>
      <c r="CUJ9" s="45"/>
      <c r="CUK9" s="45"/>
      <c r="CUL9" s="45"/>
      <c r="CUM9" s="45"/>
      <c r="CUN9" s="45"/>
      <c r="CUO9" s="45"/>
      <c r="CUP9" s="45"/>
      <c r="CUQ9" s="45"/>
      <c r="CUR9" s="45"/>
      <c r="CUS9" s="45"/>
      <c r="CUT9" s="45"/>
      <c r="CUU9" s="45"/>
      <c r="CUV9" s="45"/>
      <c r="CUW9" s="45"/>
      <c r="CUX9" s="45"/>
      <c r="CUY9" s="45"/>
      <c r="CUZ9" s="45"/>
      <c r="CVA9" s="45"/>
      <c r="CVB9" s="45"/>
      <c r="CVC9" s="45"/>
      <c r="CVD9" s="45"/>
      <c r="CVE9" s="45"/>
      <c r="CVF9" s="45"/>
      <c r="CVG9" s="45"/>
      <c r="CVH9" s="45"/>
      <c r="CVI9" s="45"/>
      <c r="CVJ9" s="45"/>
      <c r="CVK9" s="45"/>
      <c r="CVL9" s="45"/>
      <c r="CVM9" s="45"/>
      <c r="CVN9" s="45"/>
      <c r="CVO9" s="45"/>
      <c r="CVP9" s="45"/>
      <c r="CVQ9" s="45"/>
      <c r="CVR9" s="45"/>
      <c r="CVS9" s="45"/>
      <c r="CVT9" s="45"/>
      <c r="CVU9" s="45"/>
      <c r="CVV9" s="45"/>
      <c r="CVW9" s="45"/>
      <c r="CVX9" s="45"/>
      <c r="CVY9" s="45"/>
      <c r="CVZ9" s="45"/>
      <c r="CWA9" s="45"/>
      <c r="CWB9" s="45"/>
      <c r="CWC9" s="45"/>
      <c r="CWD9" s="45"/>
      <c r="CWE9" s="45"/>
      <c r="CWF9" s="45"/>
      <c r="CWG9" s="45"/>
      <c r="CWH9" s="45"/>
      <c r="CWI9" s="45"/>
      <c r="CWJ9" s="45"/>
      <c r="CWK9" s="45"/>
      <c r="CWL9" s="45"/>
      <c r="CWM9" s="45"/>
      <c r="CWN9" s="45"/>
      <c r="CWO9" s="45"/>
      <c r="CWP9" s="45"/>
      <c r="CWQ9" s="45"/>
      <c r="CWR9" s="45"/>
      <c r="CWS9" s="45"/>
      <c r="CWT9" s="45"/>
      <c r="CWU9" s="45"/>
      <c r="CWV9" s="45"/>
      <c r="CWW9" s="45"/>
      <c r="CWX9" s="45"/>
      <c r="CWY9" s="45"/>
      <c r="CWZ9" s="45"/>
      <c r="CXA9" s="45"/>
      <c r="CXB9" s="45"/>
      <c r="CXC9" s="45"/>
      <c r="CXD9" s="45"/>
      <c r="CXE9" s="45"/>
      <c r="CXF9" s="45"/>
      <c r="CXG9" s="45"/>
      <c r="CXH9" s="45"/>
      <c r="CXI9" s="45"/>
      <c r="CXJ9" s="45"/>
      <c r="CXK9" s="45"/>
      <c r="CXL9" s="45"/>
      <c r="CXM9" s="45"/>
      <c r="CXN9" s="45"/>
      <c r="CXO9" s="45"/>
      <c r="CXP9" s="45"/>
      <c r="CXQ9" s="45"/>
      <c r="CXR9" s="45"/>
      <c r="CXS9" s="45"/>
      <c r="CXT9" s="45"/>
      <c r="CXU9" s="45"/>
      <c r="CXV9" s="45"/>
      <c r="CXW9" s="45"/>
      <c r="CXX9" s="45"/>
      <c r="CXY9" s="45"/>
      <c r="CXZ9" s="45"/>
      <c r="CYA9" s="45"/>
      <c r="CYB9" s="45"/>
      <c r="CYC9" s="45"/>
      <c r="CYD9" s="45"/>
      <c r="CYE9" s="45"/>
      <c r="CYF9" s="45"/>
      <c r="CYG9" s="45"/>
      <c r="CYH9" s="45"/>
      <c r="CYI9" s="45"/>
      <c r="CYJ9" s="45"/>
      <c r="CYK9" s="45"/>
      <c r="CYL9" s="45"/>
      <c r="CYM9" s="45"/>
      <c r="CYN9" s="45"/>
      <c r="CYO9" s="45"/>
      <c r="CYP9" s="45"/>
      <c r="CYQ9" s="45"/>
      <c r="CYR9" s="45"/>
      <c r="CYS9" s="45"/>
      <c r="CYT9" s="45"/>
      <c r="CYU9" s="45"/>
      <c r="CYV9" s="45"/>
      <c r="CYW9" s="45"/>
      <c r="CYX9" s="45"/>
      <c r="CYY9" s="45"/>
      <c r="CYZ9" s="45"/>
      <c r="CZA9" s="45"/>
      <c r="CZB9" s="45"/>
      <c r="CZC9" s="45"/>
      <c r="CZD9" s="45"/>
      <c r="CZE9" s="45"/>
      <c r="CZF9" s="45"/>
      <c r="CZG9" s="45"/>
      <c r="CZH9" s="45"/>
      <c r="CZI9" s="45"/>
      <c r="CZJ9" s="45"/>
      <c r="CZK9" s="45"/>
      <c r="CZL9" s="45"/>
      <c r="CZM9" s="45"/>
      <c r="CZN9" s="45"/>
      <c r="CZO9" s="45"/>
      <c r="CZP9" s="45"/>
      <c r="CZQ9" s="45"/>
      <c r="CZR9" s="45"/>
      <c r="CZS9" s="45"/>
      <c r="CZT9" s="45"/>
      <c r="CZU9" s="45"/>
      <c r="CZV9" s="45"/>
      <c r="CZW9" s="45"/>
      <c r="CZX9" s="45"/>
      <c r="CZY9" s="45"/>
      <c r="CZZ9" s="45"/>
      <c r="DAA9" s="45"/>
      <c r="DAB9" s="45"/>
      <c r="DAC9" s="45"/>
      <c r="DAD9" s="45"/>
      <c r="DAE9" s="45"/>
      <c r="DAF9" s="45"/>
      <c r="DAG9" s="45"/>
      <c r="DAH9" s="45"/>
      <c r="DAI9" s="45"/>
      <c r="DAJ9" s="45"/>
      <c r="DAK9" s="45"/>
      <c r="DAL9" s="45"/>
      <c r="DAM9" s="45"/>
      <c r="DAN9" s="45"/>
      <c r="DAO9" s="45"/>
      <c r="DAP9" s="45"/>
      <c r="DAQ9" s="45"/>
      <c r="DAR9" s="45"/>
      <c r="DAS9" s="45"/>
      <c r="DAT9" s="45"/>
      <c r="DAU9" s="45"/>
      <c r="DAV9" s="45"/>
      <c r="DAW9" s="45"/>
      <c r="DAX9" s="45"/>
      <c r="DAY9" s="45"/>
      <c r="DAZ9" s="45"/>
      <c r="DBA9" s="45"/>
      <c r="DBB9" s="45"/>
      <c r="DBC9" s="45"/>
      <c r="DBD9" s="45"/>
      <c r="DBE9" s="45"/>
      <c r="DBF9" s="45"/>
      <c r="DBG9" s="45"/>
      <c r="DBH9" s="45"/>
      <c r="DBI9" s="45"/>
      <c r="DBJ9" s="45"/>
      <c r="DBK9" s="45"/>
      <c r="DBL9" s="45"/>
      <c r="DBM9" s="45"/>
      <c r="DBN9" s="45"/>
      <c r="DBO9" s="45"/>
      <c r="DBP9" s="45"/>
      <c r="DBQ9" s="45"/>
      <c r="DBR9" s="45"/>
      <c r="DBS9" s="45"/>
      <c r="DBT9" s="45"/>
      <c r="DBU9" s="45"/>
      <c r="DBV9" s="45"/>
      <c r="DBW9" s="45"/>
      <c r="DBX9" s="45"/>
      <c r="DBY9" s="45"/>
      <c r="DBZ9" s="45"/>
      <c r="DCA9" s="45"/>
      <c r="DCB9" s="45"/>
      <c r="DCC9" s="45"/>
      <c r="DCD9" s="45"/>
      <c r="DCE9" s="45"/>
      <c r="DCF9" s="45"/>
      <c r="DCG9" s="45"/>
      <c r="DCH9" s="45"/>
      <c r="DCI9" s="45"/>
      <c r="DCJ9" s="45"/>
      <c r="DCK9" s="45"/>
      <c r="DCL9" s="45"/>
      <c r="DCM9" s="45"/>
      <c r="DCN9" s="45"/>
      <c r="DCO9" s="45"/>
      <c r="DCP9" s="45"/>
      <c r="DCQ9" s="45"/>
      <c r="DCR9" s="45"/>
      <c r="DCS9" s="45"/>
      <c r="DCT9" s="45"/>
      <c r="DCU9" s="45"/>
      <c r="DCV9" s="45"/>
      <c r="DCW9" s="45"/>
      <c r="DCX9" s="45"/>
      <c r="DCY9" s="45"/>
      <c r="DCZ9" s="45"/>
      <c r="DDA9" s="45"/>
      <c r="DDB9" s="45"/>
      <c r="DDC9" s="45"/>
      <c r="DDD9" s="45"/>
      <c r="DDE9" s="45"/>
      <c r="DDF9" s="45"/>
      <c r="DDG9" s="45"/>
      <c r="DDH9" s="45"/>
      <c r="DDI9" s="45"/>
      <c r="DDJ9" s="45"/>
      <c r="DDK9" s="45"/>
      <c r="DDL9" s="45"/>
      <c r="DDM9" s="45"/>
      <c r="DDN9" s="45"/>
      <c r="DDO9" s="45"/>
      <c r="DDP9" s="45"/>
      <c r="DDQ9" s="45"/>
      <c r="DDR9" s="45"/>
      <c r="DDS9" s="45"/>
      <c r="DDT9" s="45"/>
      <c r="DDU9" s="45"/>
      <c r="DDV9" s="45"/>
      <c r="DDW9" s="45"/>
      <c r="DDX9" s="45"/>
      <c r="DDY9" s="45"/>
      <c r="DDZ9" s="45"/>
      <c r="DEA9" s="45"/>
      <c r="DEB9" s="45"/>
      <c r="DEC9" s="45"/>
      <c r="DED9" s="45"/>
      <c r="DEE9" s="45"/>
      <c r="DEF9" s="45"/>
      <c r="DEG9" s="45"/>
      <c r="DEH9" s="45"/>
      <c r="DEI9" s="45"/>
      <c r="DEJ9" s="45"/>
      <c r="DEK9" s="45"/>
      <c r="DEL9" s="45"/>
      <c r="DEM9" s="45"/>
      <c r="DEN9" s="45"/>
      <c r="DEO9" s="45"/>
      <c r="DEP9" s="45"/>
      <c r="DEQ9" s="45"/>
      <c r="DER9" s="45"/>
      <c r="DES9" s="45"/>
      <c r="DET9" s="45"/>
      <c r="DEU9" s="45"/>
      <c r="DEV9" s="45"/>
      <c r="DEW9" s="45"/>
      <c r="DEX9" s="45"/>
      <c r="DEY9" s="45"/>
      <c r="DEZ9" s="45"/>
      <c r="DFA9" s="45"/>
      <c r="DFB9" s="45"/>
      <c r="DFC9" s="45"/>
      <c r="DFD9" s="45"/>
      <c r="DFE9" s="45"/>
      <c r="DFF9" s="45"/>
      <c r="DFG9" s="45"/>
      <c r="DFH9" s="45"/>
      <c r="DFI9" s="45"/>
      <c r="DFJ9" s="45"/>
      <c r="DFK9" s="45"/>
      <c r="DFL9" s="45"/>
      <c r="DFM9" s="45"/>
      <c r="DFN9" s="45"/>
      <c r="DFO9" s="45"/>
      <c r="DFP9" s="45"/>
      <c r="DFQ9" s="45"/>
      <c r="DFR9" s="45"/>
      <c r="DFS9" s="45"/>
      <c r="DFT9" s="45"/>
      <c r="DFU9" s="45"/>
      <c r="DFV9" s="45"/>
      <c r="DFW9" s="45"/>
      <c r="DFX9" s="45"/>
      <c r="DFY9" s="45"/>
      <c r="DFZ9" s="45"/>
      <c r="DGA9" s="45"/>
      <c r="DGB9" s="45"/>
      <c r="DGC9" s="45"/>
      <c r="DGD9" s="45"/>
      <c r="DGE9" s="45"/>
      <c r="DGF9" s="45"/>
      <c r="DGG9" s="45"/>
      <c r="DGH9" s="45"/>
      <c r="DGI9" s="45"/>
      <c r="DGJ9" s="45"/>
      <c r="DGK9" s="45"/>
      <c r="DGL9" s="45"/>
      <c r="DGM9" s="45"/>
      <c r="DGN9" s="45"/>
      <c r="DGO9" s="45"/>
      <c r="DGP9" s="45"/>
      <c r="DGQ9" s="45"/>
      <c r="DGR9" s="45"/>
      <c r="DGS9" s="45"/>
      <c r="DGT9" s="45"/>
      <c r="DGU9" s="45"/>
      <c r="DGV9" s="45"/>
      <c r="DGW9" s="45"/>
      <c r="DGX9" s="45"/>
      <c r="DGY9" s="45"/>
      <c r="DGZ9" s="45"/>
      <c r="DHA9" s="45"/>
      <c r="DHB9" s="45"/>
      <c r="DHC9" s="45"/>
      <c r="DHD9" s="45"/>
      <c r="DHE9" s="45"/>
      <c r="DHF9" s="45"/>
      <c r="DHG9" s="45"/>
      <c r="DHH9" s="45"/>
      <c r="DHI9" s="45"/>
      <c r="DHJ9" s="45"/>
      <c r="DHK9" s="45"/>
      <c r="DHL9" s="45"/>
      <c r="DHM9" s="45"/>
      <c r="DHN9" s="45"/>
      <c r="DHO9" s="45"/>
      <c r="DHP9" s="45"/>
      <c r="DHQ9" s="45"/>
      <c r="DHR9" s="45"/>
      <c r="DHS9" s="45"/>
      <c r="DHT9" s="45"/>
      <c r="DHU9" s="45"/>
      <c r="DHV9" s="45"/>
      <c r="DHW9" s="45"/>
      <c r="DHX9" s="45"/>
      <c r="DHY9" s="45"/>
      <c r="DHZ9" s="45"/>
      <c r="DIA9" s="45"/>
      <c r="DIB9" s="45"/>
      <c r="DIC9" s="45"/>
      <c r="DID9" s="45"/>
      <c r="DIE9" s="45"/>
      <c r="DIF9" s="45"/>
      <c r="DIG9" s="45"/>
      <c r="DIH9" s="45"/>
      <c r="DII9" s="45"/>
      <c r="DIJ9" s="45"/>
      <c r="DIK9" s="45"/>
      <c r="DIL9" s="45"/>
      <c r="DIM9" s="45"/>
      <c r="DIN9" s="45"/>
      <c r="DIO9" s="45"/>
      <c r="DIP9" s="45"/>
      <c r="DIQ9" s="45"/>
      <c r="DIR9" s="45"/>
      <c r="DIS9" s="45"/>
      <c r="DIT9" s="45"/>
      <c r="DIU9" s="45"/>
      <c r="DIV9" s="45"/>
      <c r="DIW9" s="45"/>
      <c r="DIX9" s="45"/>
      <c r="DIY9" s="45"/>
      <c r="DIZ9" s="45"/>
      <c r="DJA9" s="45"/>
      <c r="DJB9" s="45"/>
      <c r="DJC9" s="45"/>
      <c r="DJD9" s="45"/>
      <c r="DJE9" s="45"/>
      <c r="DJF9" s="45"/>
      <c r="DJG9" s="45"/>
      <c r="DJH9" s="45"/>
      <c r="DJI9" s="45"/>
      <c r="DJJ9" s="45"/>
      <c r="DJK9" s="45"/>
      <c r="DJL9" s="45"/>
      <c r="DJM9" s="45"/>
      <c r="DJN9" s="45"/>
      <c r="DJO9" s="45"/>
      <c r="DJP9" s="45"/>
      <c r="DJQ9" s="45"/>
      <c r="DJR9" s="45"/>
      <c r="DJS9" s="45"/>
      <c r="DJT9" s="45"/>
      <c r="DJU9" s="45"/>
      <c r="DJV9" s="45"/>
      <c r="DJW9" s="45"/>
      <c r="DJX9" s="45"/>
      <c r="DJY9" s="45"/>
      <c r="DJZ9" s="45"/>
      <c r="DKA9" s="45"/>
      <c r="DKB9" s="45"/>
      <c r="DKC9" s="45"/>
      <c r="DKD9" s="45"/>
      <c r="DKE9" s="45"/>
      <c r="DKF9" s="45"/>
      <c r="DKG9" s="45"/>
      <c r="DKH9" s="45"/>
      <c r="DKI9" s="45"/>
      <c r="DKJ9" s="45"/>
      <c r="DKK9" s="45"/>
      <c r="DKL9" s="45"/>
      <c r="DKM9" s="45"/>
      <c r="DKN9" s="45"/>
      <c r="DKO9" s="45"/>
      <c r="DKP9" s="45"/>
      <c r="DKQ9" s="45"/>
      <c r="DKR9" s="45"/>
      <c r="DKS9" s="45"/>
      <c r="DKT9" s="45"/>
      <c r="DKU9" s="45"/>
      <c r="DKV9" s="45"/>
      <c r="DKW9" s="45"/>
      <c r="DKX9" s="45"/>
      <c r="DKY9" s="45"/>
      <c r="DKZ9" s="45"/>
      <c r="DLA9" s="45"/>
      <c r="DLB9" s="45"/>
      <c r="DLC9" s="45"/>
      <c r="DLD9" s="45"/>
      <c r="DLE9" s="45"/>
      <c r="DLF9" s="45"/>
      <c r="DLG9" s="45"/>
      <c r="DLH9" s="45"/>
      <c r="DLI9" s="45"/>
      <c r="DLJ9" s="45"/>
      <c r="DLK9" s="45"/>
      <c r="DLL9" s="45"/>
      <c r="DLM9" s="45"/>
      <c r="DLN9" s="45"/>
      <c r="DLO9" s="45"/>
      <c r="DLP9" s="45"/>
      <c r="DLQ9" s="45"/>
      <c r="DLR9" s="45"/>
      <c r="DLS9" s="45"/>
      <c r="DLT9" s="45"/>
      <c r="DLU9" s="45"/>
      <c r="DLV9" s="45"/>
      <c r="DLW9" s="45"/>
      <c r="DLX9" s="45"/>
      <c r="DLY9" s="45"/>
      <c r="DLZ9" s="45"/>
      <c r="DMA9" s="45"/>
      <c r="DMB9" s="45"/>
      <c r="DMC9" s="45"/>
      <c r="DMD9" s="45"/>
      <c r="DME9" s="45"/>
      <c r="DMF9" s="45"/>
      <c r="DMG9" s="45"/>
      <c r="DMH9" s="45"/>
      <c r="DMI9" s="45"/>
      <c r="DMJ9" s="45"/>
      <c r="DMK9" s="45"/>
      <c r="DML9" s="45"/>
      <c r="DMM9" s="45"/>
      <c r="DMN9" s="45"/>
      <c r="DMO9" s="45"/>
      <c r="DMP9" s="45"/>
      <c r="DMQ9" s="45"/>
      <c r="DMR9" s="45"/>
      <c r="DMS9" s="45"/>
      <c r="DMT9" s="45"/>
      <c r="DMU9" s="45"/>
      <c r="DMV9" s="45"/>
      <c r="DMW9" s="45"/>
      <c r="DMX9" s="45"/>
      <c r="DMY9" s="45"/>
      <c r="DMZ9" s="45"/>
      <c r="DNA9" s="45"/>
      <c r="DNB9" s="45"/>
      <c r="DNC9" s="45"/>
      <c r="DND9" s="45"/>
      <c r="DNE9" s="45"/>
      <c r="DNF9" s="45"/>
      <c r="DNG9" s="45"/>
      <c r="DNH9" s="45"/>
      <c r="DNI9" s="45"/>
      <c r="DNJ9" s="45"/>
      <c r="DNK9" s="45"/>
      <c r="DNL9" s="45"/>
      <c r="DNM9" s="45"/>
      <c r="DNN9" s="45"/>
      <c r="DNO9" s="45"/>
      <c r="DNP9" s="45"/>
      <c r="DNQ9" s="45"/>
      <c r="DNR9" s="45"/>
      <c r="DNS9" s="45"/>
      <c r="DNT9" s="45"/>
      <c r="DNU9" s="45"/>
      <c r="DNV9" s="45"/>
      <c r="DNW9" s="45"/>
      <c r="DNX9" s="45"/>
      <c r="DNY9" s="45"/>
      <c r="DNZ9" s="45"/>
      <c r="DOA9" s="45"/>
      <c r="DOB9" s="45"/>
      <c r="DOC9" s="45"/>
      <c r="DOD9" s="45"/>
      <c r="DOE9" s="45"/>
      <c r="DOF9" s="45"/>
      <c r="DOG9" s="45"/>
      <c r="DOH9" s="45"/>
      <c r="DOI9" s="45"/>
      <c r="DOJ9" s="45"/>
      <c r="DOK9" s="45"/>
      <c r="DOL9" s="45"/>
      <c r="DOM9" s="45"/>
      <c r="DON9" s="45"/>
      <c r="DOO9" s="45"/>
      <c r="DOP9" s="45"/>
      <c r="DOQ9" s="45"/>
      <c r="DOR9" s="45"/>
      <c r="DOS9" s="45"/>
      <c r="DOT9" s="45"/>
      <c r="DOU9" s="45"/>
      <c r="DOV9" s="45"/>
      <c r="DOW9" s="45"/>
      <c r="DOX9" s="45"/>
      <c r="DOY9" s="45"/>
      <c r="DOZ9" s="45"/>
      <c r="DPA9" s="45"/>
      <c r="DPB9" s="45"/>
      <c r="DPC9" s="45"/>
      <c r="DPD9" s="45"/>
      <c r="DPE9" s="45"/>
      <c r="DPF9" s="45"/>
      <c r="DPG9" s="45"/>
      <c r="DPH9" s="45"/>
      <c r="DPI9" s="45"/>
      <c r="DPJ9" s="45"/>
      <c r="DPK9" s="45"/>
      <c r="DPL9" s="45"/>
      <c r="DPM9" s="45"/>
      <c r="DPN9" s="45"/>
      <c r="DPO9" s="45"/>
      <c r="DPP9" s="45"/>
      <c r="DPQ9" s="45"/>
      <c r="DPR9" s="45"/>
      <c r="DPS9" s="45"/>
      <c r="DPT9" s="45"/>
      <c r="DPU9" s="45"/>
      <c r="DPV9" s="45"/>
      <c r="DPW9" s="45"/>
      <c r="DPX9" s="45"/>
      <c r="DPY9" s="45"/>
      <c r="DPZ9" s="45"/>
      <c r="DQA9" s="45"/>
      <c r="DQB9" s="45"/>
      <c r="DQC9" s="45"/>
      <c r="DQD9" s="45"/>
      <c r="DQE9" s="45"/>
      <c r="DQF9" s="45"/>
      <c r="DQG9" s="45"/>
      <c r="DQH9" s="45"/>
      <c r="DQI9" s="45"/>
      <c r="DQJ9" s="45"/>
      <c r="DQK9" s="45"/>
      <c r="DQL9" s="45"/>
      <c r="DQM9" s="45"/>
      <c r="DQN9" s="45"/>
      <c r="DQO9" s="45"/>
      <c r="DQP9" s="45"/>
      <c r="DQQ9" s="45"/>
      <c r="DQR9" s="45"/>
      <c r="DQS9" s="45"/>
      <c r="DQT9" s="45"/>
      <c r="DQU9" s="45"/>
      <c r="DQV9" s="45"/>
      <c r="DQW9" s="45"/>
      <c r="DQX9" s="45"/>
      <c r="DQY9" s="45"/>
      <c r="DQZ9" s="45"/>
      <c r="DRA9" s="45"/>
      <c r="DRB9" s="45"/>
      <c r="DRC9" s="45"/>
      <c r="DRD9" s="45"/>
      <c r="DRE9" s="45"/>
      <c r="DRF9" s="45"/>
      <c r="DRG9" s="45"/>
      <c r="DRH9" s="45"/>
      <c r="DRI9" s="45"/>
      <c r="DRJ9" s="45"/>
      <c r="DRK9" s="45"/>
      <c r="DRL9" s="45"/>
      <c r="DRM9" s="45"/>
      <c r="DRN9" s="45"/>
      <c r="DRO9" s="45"/>
      <c r="DRP9" s="45"/>
      <c r="DRQ9" s="45"/>
      <c r="DRR9" s="45"/>
      <c r="DRS9" s="45"/>
      <c r="DRT9" s="45"/>
      <c r="DRU9" s="45"/>
      <c r="DRV9" s="45"/>
      <c r="DRW9" s="45"/>
      <c r="DRX9" s="45"/>
      <c r="DRY9" s="45"/>
      <c r="DRZ9" s="45"/>
      <c r="DSA9" s="45"/>
      <c r="DSB9" s="45"/>
      <c r="DSC9" s="45"/>
      <c r="DSD9" s="45"/>
      <c r="DSE9" s="45"/>
      <c r="DSF9" s="45"/>
      <c r="DSG9" s="45"/>
      <c r="DSH9" s="45"/>
      <c r="DSI9" s="45"/>
      <c r="DSJ9" s="45"/>
      <c r="DSK9" s="45"/>
      <c r="DSL9" s="45"/>
      <c r="DSM9" s="45"/>
      <c r="DSN9" s="45"/>
      <c r="DSO9" s="45"/>
      <c r="DSP9" s="45"/>
      <c r="DSQ9" s="45"/>
      <c r="DSR9" s="45"/>
      <c r="DSS9" s="45"/>
      <c r="DST9" s="45"/>
      <c r="DSU9" s="45"/>
      <c r="DSV9" s="45"/>
      <c r="DSW9" s="45"/>
      <c r="DSX9" s="45"/>
      <c r="DSY9" s="45"/>
      <c r="DSZ9" s="45"/>
      <c r="DTA9" s="45"/>
      <c r="DTB9" s="45"/>
      <c r="DTC9" s="45"/>
      <c r="DTD9" s="45"/>
      <c r="DTE9" s="45"/>
      <c r="DTF9" s="45"/>
      <c r="DTG9" s="45"/>
      <c r="DTH9" s="45"/>
      <c r="DTI9" s="45"/>
      <c r="DTJ9" s="45"/>
      <c r="DTK9" s="45"/>
      <c r="DTL9" s="45"/>
      <c r="DTM9" s="45"/>
      <c r="DTN9" s="45"/>
      <c r="DTO9" s="45"/>
      <c r="DTP9" s="45"/>
      <c r="DTQ9" s="45"/>
      <c r="DTR9" s="45"/>
      <c r="DTS9" s="45"/>
      <c r="DTT9" s="45"/>
      <c r="DTU9" s="45"/>
      <c r="DTV9" s="45"/>
      <c r="DTW9" s="45"/>
      <c r="DTX9" s="45"/>
      <c r="DTY9" s="45"/>
      <c r="DTZ9" s="45"/>
      <c r="DUA9" s="45"/>
      <c r="DUB9" s="45"/>
      <c r="DUC9" s="45"/>
      <c r="DUD9" s="45"/>
      <c r="DUE9" s="45"/>
      <c r="DUF9" s="45"/>
      <c r="DUG9" s="45"/>
      <c r="DUH9" s="45"/>
      <c r="DUI9" s="45"/>
      <c r="DUJ9" s="45"/>
      <c r="DUK9" s="45"/>
      <c r="DUL9" s="45"/>
      <c r="DUM9" s="45"/>
      <c r="DUN9" s="45"/>
      <c r="DUO9" s="45"/>
      <c r="DUP9" s="45"/>
      <c r="DUQ9" s="45"/>
      <c r="DUR9" s="45"/>
      <c r="DUS9" s="45"/>
      <c r="DUT9" s="45"/>
      <c r="DUU9" s="45"/>
      <c r="DUV9" s="45"/>
      <c r="DUW9" s="45"/>
      <c r="DUX9" s="45"/>
      <c r="DUY9" s="45"/>
      <c r="DUZ9" s="45"/>
      <c r="DVA9" s="45"/>
      <c r="DVB9" s="45"/>
      <c r="DVC9" s="45"/>
      <c r="DVD9" s="45"/>
      <c r="DVE9" s="45"/>
      <c r="DVF9" s="45"/>
      <c r="DVG9" s="45"/>
      <c r="DVH9" s="45"/>
      <c r="DVI9" s="45"/>
      <c r="DVJ9" s="45"/>
      <c r="DVK9" s="45"/>
      <c r="DVL9" s="45"/>
      <c r="DVM9" s="45"/>
      <c r="DVN9" s="45"/>
      <c r="DVO9" s="45"/>
      <c r="DVP9" s="45"/>
      <c r="DVQ9" s="45"/>
      <c r="DVR9" s="45"/>
      <c r="DVS9" s="45"/>
      <c r="DVT9" s="45"/>
      <c r="DVU9" s="45"/>
      <c r="DVV9" s="45"/>
      <c r="DVW9" s="45"/>
      <c r="DVX9" s="45"/>
      <c r="DVY9" s="45"/>
      <c r="DVZ9" s="45"/>
      <c r="DWA9" s="45"/>
      <c r="DWB9" s="45"/>
      <c r="DWC9" s="45"/>
      <c r="DWD9" s="45"/>
      <c r="DWE9" s="45"/>
      <c r="DWF9" s="45"/>
      <c r="DWG9" s="45"/>
      <c r="DWH9" s="45"/>
      <c r="DWI9" s="45"/>
      <c r="DWJ9" s="45"/>
      <c r="DWK9" s="45"/>
      <c r="DWL9" s="45"/>
      <c r="DWM9" s="45"/>
      <c r="DWN9" s="45"/>
      <c r="DWO9" s="45"/>
      <c r="DWP9" s="45"/>
      <c r="DWQ9" s="45"/>
      <c r="DWR9" s="45"/>
      <c r="DWS9" s="45"/>
      <c r="DWT9" s="45"/>
      <c r="DWU9" s="45"/>
      <c r="DWV9" s="45"/>
      <c r="DWW9" s="45"/>
      <c r="DWX9" s="45"/>
      <c r="DWY9" s="45"/>
      <c r="DWZ9" s="45"/>
      <c r="DXA9" s="45"/>
      <c r="DXB9" s="45"/>
      <c r="DXC9" s="45"/>
      <c r="DXD9" s="45"/>
      <c r="DXE9" s="45"/>
      <c r="DXF9" s="45"/>
      <c r="DXG9" s="45"/>
      <c r="DXH9" s="45"/>
      <c r="DXI9" s="45"/>
      <c r="DXJ9" s="45"/>
      <c r="DXK9" s="45"/>
      <c r="DXL9" s="45"/>
      <c r="DXM9" s="45"/>
      <c r="DXN9" s="45"/>
      <c r="DXO9" s="45"/>
      <c r="DXP9" s="45"/>
      <c r="DXQ9" s="45"/>
      <c r="DXR9" s="45"/>
      <c r="DXS9" s="45"/>
      <c r="DXT9" s="45"/>
      <c r="DXU9" s="45"/>
      <c r="DXV9" s="45"/>
      <c r="DXW9" s="45"/>
      <c r="DXX9" s="45"/>
      <c r="DXY9" s="45"/>
      <c r="DXZ9" s="45"/>
      <c r="DYA9" s="45"/>
      <c r="DYB9" s="45"/>
      <c r="DYC9" s="45"/>
      <c r="DYD9" s="45"/>
      <c r="DYE9" s="45"/>
      <c r="DYF9" s="45"/>
      <c r="DYG9" s="45"/>
      <c r="DYH9" s="45"/>
      <c r="DYI9" s="45"/>
      <c r="DYJ9" s="45"/>
      <c r="DYK9" s="45"/>
      <c r="DYL9" s="45"/>
      <c r="DYM9" s="45"/>
      <c r="DYN9" s="45"/>
      <c r="DYO9" s="45"/>
      <c r="DYP9" s="45"/>
      <c r="DYQ9" s="45"/>
      <c r="DYR9" s="45"/>
      <c r="DYS9" s="45"/>
      <c r="DYT9" s="45"/>
      <c r="DYU9" s="45"/>
      <c r="DYV9" s="45"/>
      <c r="DYW9" s="45"/>
      <c r="DYX9" s="45"/>
      <c r="DYY9" s="45"/>
      <c r="DYZ9" s="45"/>
      <c r="DZA9" s="45"/>
      <c r="DZB9" s="45"/>
      <c r="DZC9" s="45"/>
      <c r="DZD9" s="45"/>
      <c r="DZE9" s="45"/>
      <c r="DZF9" s="45"/>
      <c r="DZG9" s="45"/>
      <c r="DZH9" s="45"/>
      <c r="DZI9" s="45"/>
      <c r="DZJ9" s="45"/>
      <c r="DZK9" s="45"/>
      <c r="DZL9" s="45"/>
      <c r="DZM9" s="45"/>
      <c r="DZN9" s="45"/>
      <c r="DZO9" s="45"/>
      <c r="DZP9" s="45"/>
      <c r="DZQ9" s="45"/>
      <c r="DZR9" s="45"/>
      <c r="DZS9" s="45"/>
      <c r="DZT9" s="45"/>
      <c r="DZU9" s="45"/>
      <c r="DZV9" s="45"/>
      <c r="DZW9" s="45"/>
      <c r="DZX9" s="45"/>
      <c r="DZY9" s="45"/>
      <c r="DZZ9" s="45"/>
      <c r="EAA9" s="45"/>
      <c r="EAB9" s="45"/>
      <c r="EAC9" s="45"/>
      <c r="EAD9" s="45"/>
      <c r="EAE9" s="45"/>
      <c r="EAF9" s="45"/>
      <c r="EAG9" s="45"/>
      <c r="EAH9" s="45"/>
      <c r="EAI9" s="45"/>
      <c r="EAJ9" s="45"/>
      <c r="EAK9" s="45"/>
      <c r="EAL9" s="45"/>
      <c r="EAM9" s="45"/>
      <c r="EAN9" s="45"/>
      <c r="EAO9" s="45"/>
      <c r="EAP9" s="45"/>
      <c r="EAQ9" s="45"/>
      <c r="EAR9" s="45"/>
      <c r="EAS9" s="45"/>
      <c r="EAT9" s="45"/>
      <c r="EAU9" s="45"/>
      <c r="EAV9" s="45"/>
      <c r="EAW9" s="45"/>
      <c r="EAX9" s="45"/>
      <c r="EAY9" s="45"/>
      <c r="EAZ9" s="45"/>
      <c r="EBA9" s="45"/>
      <c r="EBB9" s="45"/>
      <c r="EBC9" s="45"/>
      <c r="EBD9" s="45"/>
      <c r="EBE9" s="45"/>
      <c r="EBF9" s="45"/>
      <c r="EBG9" s="45"/>
      <c r="EBH9" s="45"/>
      <c r="EBI9" s="45"/>
      <c r="EBJ9" s="45"/>
      <c r="EBK9" s="45"/>
      <c r="EBL9" s="45"/>
      <c r="EBM9" s="45"/>
      <c r="EBN9" s="45"/>
      <c r="EBO9" s="45"/>
      <c r="EBP9" s="45"/>
      <c r="EBQ9" s="45"/>
      <c r="EBR9" s="45"/>
      <c r="EBS9" s="45"/>
      <c r="EBT9" s="45"/>
      <c r="EBU9" s="45"/>
      <c r="EBV9" s="45"/>
      <c r="EBW9" s="45"/>
      <c r="EBX9" s="45"/>
      <c r="EBY9" s="45"/>
      <c r="EBZ9" s="45"/>
      <c r="ECA9" s="45"/>
      <c r="ECB9" s="45"/>
      <c r="ECC9" s="45"/>
      <c r="ECD9" s="45"/>
      <c r="ECE9" s="45"/>
      <c r="ECF9" s="45"/>
      <c r="ECG9" s="45"/>
      <c r="ECH9" s="45"/>
      <c r="ECI9" s="45"/>
      <c r="ECJ9" s="45"/>
      <c r="ECK9" s="45"/>
      <c r="ECL9" s="45"/>
      <c r="ECM9" s="45"/>
      <c r="ECN9" s="45"/>
      <c r="ECO9" s="45"/>
      <c r="ECP9" s="45"/>
      <c r="ECQ9" s="45"/>
      <c r="ECR9" s="45"/>
      <c r="ECS9" s="45"/>
      <c r="ECT9" s="45"/>
      <c r="ECU9" s="45"/>
      <c r="ECV9" s="45"/>
      <c r="ECW9" s="45"/>
      <c r="ECX9" s="45"/>
      <c r="ECY9" s="45"/>
      <c r="ECZ9" s="45"/>
      <c r="EDA9" s="45"/>
      <c r="EDB9" s="45"/>
      <c r="EDC9" s="45"/>
      <c r="EDD9" s="45"/>
      <c r="EDE9" s="45"/>
      <c r="EDF9" s="45"/>
      <c r="EDG9" s="45"/>
      <c r="EDH9" s="45"/>
      <c r="EDI9" s="45"/>
      <c r="EDJ9" s="45"/>
      <c r="EDK9" s="45"/>
      <c r="EDL9" s="45"/>
      <c r="EDM9" s="45"/>
      <c r="EDN9" s="45"/>
      <c r="EDO9" s="45"/>
      <c r="EDP9" s="45"/>
      <c r="EDQ9" s="45"/>
      <c r="EDR9" s="45"/>
      <c r="EDS9" s="45"/>
      <c r="EDT9" s="45"/>
      <c r="EDU9" s="45"/>
      <c r="EDV9" s="45"/>
      <c r="EDW9" s="45"/>
      <c r="EDX9" s="45"/>
      <c r="EDY9" s="45"/>
      <c r="EDZ9" s="45"/>
      <c r="EEA9" s="45"/>
      <c r="EEB9" s="45"/>
      <c r="EEC9" s="45"/>
      <c r="EED9" s="45"/>
      <c r="EEE9" s="45"/>
      <c r="EEF9" s="45"/>
      <c r="EEG9" s="45"/>
      <c r="EEH9" s="45"/>
      <c r="EEI9" s="45"/>
      <c r="EEJ9" s="45"/>
      <c r="EEK9" s="45"/>
      <c r="EEL9" s="45"/>
      <c r="EEM9" s="45"/>
      <c r="EEN9" s="45"/>
      <c r="EEO9" s="45"/>
      <c r="EEP9" s="45"/>
      <c r="EEQ9" s="45"/>
      <c r="EER9" s="45"/>
      <c r="EES9" s="45"/>
      <c r="EET9" s="45"/>
      <c r="EEU9" s="45"/>
      <c r="EEV9" s="45"/>
      <c r="EEW9" s="45"/>
      <c r="EEX9" s="45"/>
      <c r="EEY9" s="45"/>
      <c r="EEZ9" s="45"/>
      <c r="EFA9" s="45"/>
      <c r="EFB9" s="45"/>
      <c r="EFC9" s="45"/>
      <c r="EFD9" s="45"/>
      <c r="EFE9" s="45"/>
      <c r="EFF9" s="45"/>
      <c r="EFG9" s="45"/>
      <c r="EFH9" s="45"/>
      <c r="EFI9" s="45"/>
      <c r="EFJ9" s="45"/>
      <c r="EFK9" s="45"/>
      <c r="EFL9" s="45"/>
      <c r="EFM9" s="45"/>
      <c r="EFN9" s="45"/>
      <c r="EFO9" s="45"/>
      <c r="EFP9" s="45"/>
      <c r="EFQ9" s="45"/>
      <c r="EFR9" s="45"/>
      <c r="EFS9" s="45"/>
      <c r="EFT9" s="45"/>
      <c r="EFU9" s="45"/>
      <c r="EFV9" s="45"/>
      <c r="EFW9" s="45"/>
      <c r="EFX9" s="45"/>
      <c r="EFY9" s="45"/>
      <c r="EFZ9" s="45"/>
      <c r="EGA9" s="45"/>
      <c r="EGB9" s="45"/>
      <c r="EGC9" s="45"/>
      <c r="EGD9" s="45"/>
      <c r="EGE9" s="45"/>
      <c r="EGF9" s="45"/>
      <c r="EGG9" s="45"/>
      <c r="EGH9" s="45"/>
      <c r="EGI9" s="45"/>
      <c r="EGJ9" s="45"/>
      <c r="EGK9" s="45"/>
      <c r="EGL9" s="45"/>
      <c r="EGM9" s="45"/>
      <c r="EGN9" s="45"/>
      <c r="EGO9" s="45"/>
      <c r="EGP9" s="45"/>
      <c r="EGQ9" s="45"/>
      <c r="EGR9" s="45"/>
      <c r="EGS9" s="45"/>
      <c r="EGT9" s="45"/>
      <c r="EGU9" s="45"/>
      <c r="EGV9" s="45"/>
      <c r="EGW9" s="45"/>
      <c r="EGX9" s="45"/>
      <c r="EGY9" s="45"/>
      <c r="EGZ9" s="45"/>
      <c r="EHA9" s="45"/>
      <c r="EHB9" s="45"/>
      <c r="EHC9" s="45"/>
      <c r="EHD9" s="45"/>
      <c r="EHE9" s="45"/>
      <c r="EHF9" s="45"/>
      <c r="EHG9" s="45"/>
      <c r="EHH9" s="45"/>
      <c r="EHI9" s="45"/>
      <c r="EHJ9" s="45"/>
      <c r="EHK9" s="45"/>
      <c r="EHL9" s="45"/>
      <c r="EHM9" s="45"/>
      <c r="EHN9" s="45"/>
      <c r="EHO9" s="45"/>
      <c r="EHP9" s="45"/>
      <c r="EHQ9" s="45"/>
      <c r="EHR9" s="45"/>
      <c r="EHS9" s="45"/>
      <c r="EHT9" s="45"/>
      <c r="EHU9" s="45"/>
      <c r="EHV9" s="45"/>
      <c r="EHW9" s="45"/>
      <c r="EHX9" s="45"/>
      <c r="EHY9" s="45"/>
      <c r="EHZ9" s="45"/>
      <c r="EIA9" s="45"/>
      <c r="EIB9" s="45"/>
      <c r="EIC9" s="45"/>
      <c r="EID9" s="45"/>
      <c r="EIE9" s="45"/>
      <c r="EIF9" s="45"/>
      <c r="EIG9" s="45"/>
      <c r="EIH9" s="45"/>
      <c r="EII9" s="45"/>
      <c r="EIJ9" s="45"/>
      <c r="EIK9" s="45"/>
      <c r="EIL9" s="45"/>
      <c r="EIM9" s="45"/>
      <c r="EIN9" s="45"/>
      <c r="EIO9" s="45"/>
      <c r="EIP9" s="45"/>
      <c r="EIQ9" s="45"/>
      <c r="EIR9" s="45"/>
      <c r="EIS9" s="45"/>
      <c r="EIT9" s="45"/>
      <c r="EIU9" s="45"/>
      <c r="EIV9" s="45"/>
      <c r="EIW9" s="45"/>
      <c r="EIX9" s="45"/>
      <c r="EIY9" s="45"/>
      <c r="EIZ9" s="45"/>
      <c r="EJA9" s="45"/>
      <c r="EJB9" s="45"/>
      <c r="EJC9" s="45"/>
      <c r="EJD9" s="45"/>
      <c r="EJE9" s="45"/>
      <c r="EJF9" s="45"/>
      <c r="EJG9" s="45"/>
      <c r="EJH9" s="45"/>
      <c r="EJI9" s="45"/>
      <c r="EJJ9" s="45"/>
      <c r="EJK9" s="45"/>
      <c r="EJL9" s="45"/>
      <c r="EJM9" s="45"/>
      <c r="EJN9" s="45"/>
      <c r="EJO9" s="45"/>
      <c r="EJP9" s="45"/>
      <c r="EJQ9" s="45"/>
      <c r="EJR9" s="45"/>
      <c r="EJS9" s="45"/>
      <c r="EJT9" s="45"/>
      <c r="EJU9" s="45"/>
      <c r="EJV9" s="45"/>
      <c r="EJW9" s="45"/>
      <c r="EJX9" s="45"/>
      <c r="EJY9" s="45"/>
      <c r="EJZ9" s="45"/>
      <c r="EKA9" s="45"/>
      <c r="EKB9" s="45"/>
      <c r="EKC9" s="45"/>
      <c r="EKD9" s="45"/>
      <c r="EKE9" s="45"/>
      <c r="EKF9" s="45"/>
      <c r="EKG9" s="45"/>
      <c r="EKH9" s="45"/>
      <c r="EKI9" s="45"/>
      <c r="EKJ9" s="45"/>
      <c r="EKK9" s="45"/>
      <c r="EKL9" s="45"/>
      <c r="EKM9" s="45"/>
      <c r="EKN9" s="45"/>
      <c r="EKO9" s="45"/>
      <c r="EKP9" s="45"/>
      <c r="EKQ9" s="45"/>
      <c r="EKR9" s="45"/>
      <c r="EKS9" s="45"/>
      <c r="EKT9" s="45"/>
      <c r="EKU9" s="45"/>
      <c r="EKV9" s="45"/>
      <c r="EKW9" s="45"/>
      <c r="EKX9" s="45"/>
      <c r="EKY9" s="45"/>
      <c r="EKZ9" s="45"/>
      <c r="ELA9" s="45"/>
      <c r="ELB9" s="45"/>
      <c r="ELC9" s="45"/>
      <c r="ELD9" s="45"/>
      <c r="ELE9" s="45"/>
      <c r="ELF9" s="45"/>
      <c r="ELG9" s="45"/>
      <c r="ELH9" s="45"/>
      <c r="ELI9" s="45"/>
      <c r="ELJ9" s="45"/>
      <c r="ELK9" s="45"/>
      <c r="ELL9" s="45"/>
      <c r="ELM9" s="45"/>
      <c r="ELN9" s="45"/>
      <c r="ELO9" s="45"/>
      <c r="ELP9" s="45"/>
      <c r="ELQ9" s="45"/>
      <c r="ELR9" s="45"/>
      <c r="ELS9" s="45"/>
      <c r="ELT9" s="45"/>
      <c r="ELU9" s="45"/>
      <c r="ELV9" s="45"/>
      <c r="ELW9" s="45"/>
      <c r="ELX9" s="45"/>
      <c r="ELY9" s="45"/>
      <c r="ELZ9" s="45"/>
      <c r="EMA9" s="45"/>
      <c r="EMB9" s="45"/>
      <c r="EMC9" s="45"/>
      <c r="EMD9" s="45"/>
      <c r="EME9" s="45"/>
      <c r="EMF9" s="45"/>
      <c r="EMG9" s="45"/>
      <c r="EMH9" s="45"/>
      <c r="EMI9" s="45"/>
      <c r="EMJ9" s="45"/>
      <c r="EMK9" s="45"/>
      <c r="EML9" s="45"/>
      <c r="EMM9" s="45"/>
      <c r="EMN9" s="45"/>
      <c r="EMO9" s="45"/>
      <c r="EMP9" s="45"/>
      <c r="EMQ9" s="45"/>
      <c r="EMR9" s="45"/>
      <c r="EMS9" s="45"/>
      <c r="EMT9" s="45"/>
      <c r="EMU9" s="45"/>
      <c r="EMV9" s="45"/>
      <c r="EMW9" s="45"/>
      <c r="EMX9" s="45"/>
      <c r="EMY9" s="45"/>
      <c r="EMZ9" s="45"/>
      <c r="ENA9" s="45"/>
      <c r="ENB9" s="45"/>
      <c r="ENC9" s="45"/>
      <c r="END9" s="45"/>
      <c r="ENE9" s="45"/>
      <c r="ENF9" s="45"/>
      <c r="ENG9" s="45"/>
      <c r="ENH9" s="45"/>
      <c r="ENI9" s="45"/>
      <c r="ENJ9" s="45"/>
      <c r="ENK9" s="45"/>
      <c r="ENL9" s="45"/>
      <c r="ENM9" s="45"/>
      <c r="ENN9" s="45"/>
      <c r="ENO9" s="45"/>
      <c r="ENP9" s="45"/>
      <c r="ENQ9" s="45"/>
      <c r="ENR9" s="45"/>
      <c r="ENS9" s="45"/>
      <c r="ENT9" s="45"/>
      <c r="ENU9" s="45"/>
      <c r="ENV9" s="45"/>
      <c r="ENW9" s="45"/>
      <c r="ENX9" s="45"/>
      <c r="ENY9" s="45"/>
      <c r="ENZ9" s="45"/>
      <c r="EOA9" s="45"/>
      <c r="EOB9" s="45"/>
      <c r="EOC9" s="45"/>
      <c r="EOD9" s="45"/>
      <c r="EOE9" s="45"/>
      <c r="EOF9" s="45"/>
      <c r="EOG9" s="45"/>
      <c r="EOH9" s="45"/>
      <c r="EOI9" s="45"/>
      <c r="EOJ9" s="45"/>
      <c r="EOK9" s="45"/>
      <c r="EOL9" s="45"/>
      <c r="EOM9" s="45"/>
      <c r="EON9" s="45"/>
      <c r="EOO9" s="45"/>
      <c r="EOP9" s="45"/>
      <c r="EOQ9" s="45"/>
      <c r="EOR9" s="45"/>
      <c r="EOS9" s="45"/>
      <c r="EOT9" s="45"/>
      <c r="EOU9" s="45"/>
      <c r="EOV9" s="45"/>
      <c r="EOW9" s="45"/>
      <c r="EOX9" s="45"/>
      <c r="EOY9" s="45"/>
      <c r="EOZ9" s="45"/>
      <c r="EPA9" s="45"/>
      <c r="EPB9" s="45"/>
      <c r="EPC9" s="45"/>
      <c r="EPD9" s="45"/>
      <c r="EPE9" s="45"/>
      <c r="EPF9" s="45"/>
      <c r="EPG9" s="45"/>
      <c r="EPH9" s="45"/>
      <c r="EPI9" s="45"/>
      <c r="EPJ9" s="45"/>
      <c r="EPK9" s="45"/>
      <c r="EPL9" s="45"/>
      <c r="EPM9" s="45"/>
      <c r="EPN9" s="45"/>
      <c r="EPO9" s="45"/>
      <c r="EPP9" s="45"/>
      <c r="EPQ9" s="45"/>
      <c r="EPR9" s="45"/>
      <c r="EPS9" s="45"/>
      <c r="EPT9" s="45"/>
      <c r="EPU9" s="45"/>
      <c r="EPV9" s="45"/>
      <c r="EPW9" s="45"/>
      <c r="EPX9" s="45"/>
      <c r="EPY9" s="45"/>
      <c r="EPZ9" s="45"/>
      <c r="EQA9" s="45"/>
      <c r="EQB9" s="45"/>
      <c r="EQC9" s="45"/>
      <c r="EQD9" s="45"/>
      <c r="EQE9" s="45"/>
      <c r="EQF9" s="45"/>
      <c r="EQG9" s="45"/>
      <c r="EQH9" s="45"/>
      <c r="EQI9" s="45"/>
      <c r="EQJ9" s="45"/>
      <c r="EQK9" s="45"/>
      <c r="EQL9" s="45"/>
      <c r="EQM9" s="45"/>
      <c r="EQN9" s="45"/>
      <c r="EQO9" s="45"/>
      <c r="EQP9" s="45"/>
      <c r="EQQ9" s="45"/>
      <c r="EQR9" s="45"/>
      <c r="EQS9" s="45"/>
      <c r="EQT9" s="45"/>
      <c r="EQU9" s="45"/>
      <c r="EQV9" s="45"/>
      <c r="EQW9" s="45"/>
      <c r="EQX9" s="45"/>
      <c r="EQY9" s="45"/>
      <c r="EQZ9" s="45"/>
      <c r="ERA9" s="45"/>
      <c r="ERB9" s="45"/>
      <c r="ERC9" s="45"/>
      <c r="ERD9" s="45"/>
      <c r="ERE9" s="45"/>
      <c r="ERF9" s="45"/>
      <c r="ERG9" s="45"/>
      <c r="ERH9" s="45"/>
      <c r="ERI9" s="45"/>
      <c r="ERJ9" s="45"/>
      <c r="ERK9" s="45"/>
      <c r="ERL9" s="45"/>
      <c r="ERM9" s="45"/>
      <c r="ERN9" s="45"/>
      <c r="ERO9" s="45"/>
      <c r="ERP9" s="45"/>
      <c r="ERQ9" s="45"/>
      <c r="ERR9" s="45"/>
      <c r="ERS9" s="45"/>
      <c r="ERT9" s="45"/>
      <c r="ERU9" s="45"/>
      <c r="ERV9" s="45"/>
      <c r="ERW9" s="45"/>
      <c r="ERX9" s="45"/>
      <c r="ERY9" s="45"/>
      <c r="ERZ9" s="45"/>
      <c r="ESA9" s="45"/>
      <c r="ESB9" s="45"/>
      <c r="ESC9" s="45"/>
      <c r="ESD9" s="45"/>
      <c r="ESE9" s="45"/>
      <c r="ESF9" s="45"/>
      <c r="ESG9" s="45"/>
      <c r="ESH9" s="45"/>
      <c r="ESI9" s="45"/>
      <c r="ESJ9" s="45"/>
      <c r="ESK9" s="45"/>
      <c r="ESL9" s="45"/>
      <c r="ESM9" s="45"/>
      <c r="ESN9" s="45"/>
      <c r="ESO9" s="45"/>
      <c r="ESP9" s="45"/>
      <c r="ESQ9" s="45"/>
      <c r="ESR9" s="45"/>
      <c r="ESS9" s="45"/>
      <c r="EST9" s="45"/>
      <c r="ESU9" s="45"/>
      <c r="ESV9" s="45"/>
      <c r="ESW9" s="45"/>
      <c r="ESX9" s="45"/>
      <c r="ESY9" s="45"/>
      <c r="ESZ9" s="45"/>
      <c r="ETA9" s="45"/>
      <c r="ETB9" s="45"/>
      <c r="ETC9" s="45"/>
      <c r="ETD9" s="45"/>
      <c r="ETE9" s="45"/>
      <c r="ETF9" s="45"/>
      <c r="ETG9" s="45"/>
      <c r="ETH9" s="45"/>
      <c r="ETI9" s="45"/>
      <c r="ETJ9" s="45"/>
      <c r="ETK9" s="45"/>
      <c r="ETL9" s="45"/>
      <c r="ETM9" s="45"/>
      <c r="ETN9" s="45"/>
      <c r="ETO9" s="45"/>
      <c r="ETP9" s="45"/>
      <c r="ETQ9" s="45"/>
      <c r="ETR9" s="45"/>
      <c r="ETS9" s="45"/>
      <c r="ETT9" s="45"/>
      <c r="ETU9" s="45"/>
      <c r="ETV9" s="45"/>
      <c r="ETW9" s="45"/>
      <c r="ETX9" s="45"/>
      <c r="ETY9" s="45"/>
      <c r="ETZ9" s="45"/>
      <c r="EUA9" s="45"/>
      <c r="EUB9" s="45"/>
      <c r="EUC9" s="45"/>
      <c r="EUD9" s="45"/>
      <c r="EUE9" s="45"/>
      <c r="EUF9" s="45"/>
      <c r="EUG9" s="45"/>
      <c r="EUH9" s="45"/>
      <c r="EUI9" s="45"/>
      <c r="EUJ9" s="45"/>
      <c r="EUK9" s="45"/>
      <c r="EUL9" s="45"/>
      <c r="EUM9" s="45"/>
      <c r="EUN9" s="45"/>
      <c r="EUO9" s="45"/>
      <c r="EUP9" s="45"/>
      <c r="EUQ9" s="45"/>
      <c r="EUR9" s="45"/>
      <c r="EUS9" s="45"/>
      <c r="EUT9" s="45"/>
      <c r="EUU9" s="45"/>
      <c r="EUV9" s="45"/>
      <c r="EUW9" s="45"/>
      <c r="EUX9" s="45"/>
      <c r="EUY9" s="45"/>
      <c r="EUZ9" s="45"/>
      <c r="EVA9" s="45"/>
      <c r="EVB9" s="45"/>
      <c r="EVC9" s="45"/>
      <c r="EVD9" s="45"/>
      <c r="EVE9" s="45"/>
      <c r="EVF9" s="45"/>
      <c r="EVG9" s="45"/>
      <c r="EVH9" s="45"/>
      <c r="EVI9" s="45"/>
      <c r="EVJ9" s="45"/>
      <c r="EVK9" s="45"/>
      <c r="EVL9" s="45"/>
      <c r="EVM9" s="45"/>
      <c r="EVN9" s="45"/>
      <c r="EVO9" s="45"/>
      <c r="EVP9" s="45"/>
      <c r="EVQ9" s="45"/>
      <c r="EVR9" s="45"/>
      <c r="EVS9" s="45"/>
      <c r="EVT9" s="45"/>
      <c r="EVU9" s="45"/>
      <c r="EVV9" s="45"/>
      <c r="EVW9" s="45"/>
      <c r="EVX9" s="45"/>
      <c r="EVY9" s="45"/>
      <c r="EVZ9" s="45"/>
      <c r="EWA9" s="45"/>
      <c r="EWB9" s="45"/>
      <c r="EWC9" s="45"/>
      <c r="EWD9" s="45"/>
      <c r="EWE9" s="45"/>
      <c r="EWF9" s="45"/>
      <c r="EWG9" s="45"/>
      <c r="EWH9" s="45"/>
      <c r="EWI9" s="45"/>
      <c r="EWJ9" s="45"/>
      <c r="EWK9" s="45"/>
      <c r="EWL9" s="45"/>
      <c r="EWM9" s="45"/>
      <c r="EWN9" s="45"/>
      <c r="EWO9" s="45"/>
      <c r="EWP9" s="45"/>
      <c r="EWQ9" s="45"/>
      <c r="EWR9" s="45"/>
      <c r="EWS9" s="45"/>
      <c r="EWT9" s="45"/>
      <c r="EWU9" s="45"/>
      <c r="EWV9" s="45"/>
      <c r="EWW9" s="45"/>
      <c r="EWX9" s="45"/>
      <c r="EWY9" s="45"/>
      <c r="EWZ9" s="45"/>
      <c r="EXA9" s="45"/>
      <c r="EXB9" s="45"/>
      <c r="EXC9" s="45"/>
      <c r="EXD9" s="45"/>
      <c r="EXE9" s="45"/>
      <c r="EXF9" s="45"/>
      <c r="EXG9" s="45"/>
      <c r="EXH9" s="45"/>
      <c r="EXI9" s="45"/>
      <c r="EXJ9" s="45"/>
      <c r="EXK9" s="45"/>
      <c r="EXL9" s="45"/>
      <c r="EXM9" s="45"/>
      <c r="EXN9" s="45"/>
      <c r="EXO9" s="45"/>
      <c r="EXP9" s="45"/>
      <c r="EXQ9" s="45"/>
      <c r="EXR9" s="45"/>
      <c r="EXS9" s="45"/>
      <c r="EXT9" s="45"/>
      <c r="EXU9" s="45"/>
      <c r="EXV9" s="45"/>
      <c r="EXW9" s="45"/>
      <c r="EXX9" s="45"/>
      <c r="EXY9" s="45"/>
      <c r="EXZ9" s="45"/>
      <c r="EYA9" s="45"/>
      <c r="EYB9" s="45"/>
      <c r="EYC9" s="45"/>
      <c r="EYD9" s="45"/>
      <c r="EYE9" s="45"/>
      <c r="EYF9" s="45"/>
      <c r="EYG9" s="45"/>
      <c r="EYH9" s="45"/>
      <c r="EYI9" s="45"/>
      <c r="EYJ9" s="45"/>
      <c r="EYK9" s="45"/>
      <c r="EYL9" s="45"/>
      <c r="EYM9" s="45"/>
      <c r="EYN9" s="45"/>
      <c r="EYO9" s="45"/>
      <c r="EYP9" s="45"/>
      <c r="EYQ9" s="45"/>
      <c r="EYR9" s="45"/>
      <c r="EYS9" s="45"/>
      <c r="EYT9" s="45"/>
      <c r="EYU9" s="45"/>
      <c r="EYV9" s="45"/>
      <c r="EYW9" s="45"/>
      <c r="EYX9" s="45"/>
      <c r="EYY9" s="45"/>
      <c r="EYZ9" s="45"/>
      <c r="EZA9" s="45"/>
      <c r="EZB9" s="45"/>
      <c r="EZC9" s="45"/>
      <c r="EZD9" s="45"/>
      <c r="EZE9" s="45"/>
      <c r="EZF9" s="45"/>
      <c r="EZG9" s="45"/>
      <c r="EZH9" s="45"/>
      <c r="EZI9" s="45"/>
      <c r="EZJ9" s="45"/>
      <c r="EZK9" s="45"/>
      <c r="EZL9" s="45"/>
      <c r="EZM9" s="45"/>
      <c r="EZN9" s="45"/>
      <c r="EZO9" s="45"/>
      <c r="EZP9" s="45"/>
      <c r="EZQ9" s="45"/>
      <c r="EZR9" s="45"/>
      <c r="EZS9" s="45"/>
      <c r="EZT9" s="45"/>
      <c r="EZU9" s="45"/>
      <c r="EZV9" s="45"/>
      <c r="EZW9" s="45"/>
      <c r="EZX9" s="45"/>
      <c r="EZY9" s="45"/>
      <c r="EZZ9" s="45"/>
      <c r="FAA9" s="45"/>
      <c r="FAB9" s="45"/>
      <c r="FAC9" s="45"/>
      <c r="FAD9" s="45"/>
      <c r="FAE9" s="45"/>
      <c r="FAF9" s="45"/>
      <c r="FAG9" s="45"/>
      <c r="FAH9" s="45"/>
      <c r="FAI9" s="45"/>
      <c r="FAJ9" s="45"/>
      <c r="FAK9" s="45"/>
      <c r="FAL9" s="45"/>
      <c r="FAM9" s="45"/>
      <c r="FAN9" s="45"/>
      <c r="FAO9" s="45"/>
      <c r="FAP9" s="45"/>
      <c r="FAQ9" s="45"/>
      <c r="FAR9" s="45"/>
      <c r="FAS9" s="45"/>
      <c r="FAT9" s="45"/>
      <c r="FAU9" s="45"/>
      <c r="FAV9" s="45"/>
      <c r="FAW9" s="45"/>
      <c r="FAX9" s="45"/>
      <c r="FAY9" s="45"/>
      <c r="FAZ9" s="45"/>
      <c r="FBA9" s="45"/>
      <c r="FBB9" s="45"/>
      <c r="FBC9" s="45"/>
      <c r="FBD9" s="45"/>
      <c r="FBE9" s="45"/>
      <c r="FBF9" s="45"/>
      <c r="FBG9" s="45"/>
      <c r="FBH9" s="45"/>
      <c r="FBI9" s="45"/>
      <c r="FBJ9" s="45"/>
      <c r="FBK9" s="45"/>
      <c r="FBL9" s="45"/>
      <c r="FBM9" s="45"/>
      <c r="FBN9" s="45"/>
      <c r="FBO9" s="45"/>
      <c r="FBP9" s="45"/>
      <c r="FBQ9" s="45"/>
      <c r="FBR9" s="45"/>
      <c r="FBS9" s="45"/>
      <c r="FBT9" s="45"/>
      <c r="FBU9" s="45"/>
      <c r="FBV9" s="45"/>
      <c r="FBW9" s="45"/>
      <c r="FBX9" s="45"/>
      <c r="FBY9" s="45"/>
      <c r="FBZ9" s="45"/>
      <c r="FCA9" s="45"/>
      <c r="FCB9" s="45"/>
      <c r="FCC9" s="45"/>
      <c r="FCD9" s="45"/>
      <c r="FCE9" s="45"/>
      <c r="FCF9" s="45"/>
      <c r="FCG9" s="45"/>
      <c r="FCH9" s="45"/>
      <c r="FCI9" s="45"/>
      <c r="FCJ9" s="45"/>
      <c r="FCK9" s="45"/>
      <c r="FCL9" s="45"/>
      <c r="FCM9" s="45"/>
      <c r="FCN9" s="45"/>
      <c r="FCO9" s="45"/>
      <c r="FCP9" s="45"/>
      <c r="FCQ9" s="45"/>
      <c r="FCR9" s="45"/>
      <c r="FCS9" s="45"/>
      <c r="FCT9" s="45"/>
      <c r="FCU9" s="45"/>
      <c r="FCV9" s="45"/>
      <c r="FCW9" s="45"/>
      <c r="FCX9" s="45"/>
      <c r="FCY9" s="45"/>
      <c r="FCZ9" s="45"/>
      <c r="FDA9" s="45"/>
      <c r="FDB9" s="45"/>
      <c r="FDC9" s="45"/>
      <c r="FDD9" s="45"/>
      <c r="FDE9" s="45"/>
      <c r="FDF9" s="45"/>
      <c r="FDG9" s="45"/>
      <c r="FDH9" s="45"/>
      <c r="FDI9" s="45"/>
      <c r="FDJ9" s="45"/>
      <c r="FDK9" s="45"/>
      <c r="FDL9" s="45"/>
      <c r="FDM9" s="45"/>
      <c r="FDN9" s="45"/>
      <c r="FDO9" s="45"/>
      <c r="FDP9" s="45"/>
      <c r="FDQ9" s="45"/>
      <c r="FDR9" s="45"/>
      <c r="FDS9" s="45"/>
      <c r="FDT9" s="45"/>
      <c r="FDU9" s="45"/>
      <c r="FDV9" s="45"/>
      <c r="FDW9" s="45"/>
      <c r="FDX9" s="45"/>
      <c r="FDY9" s="45"/>
      <c r="FDZ9" s="45"/>
      <c r="FEA9" s="45"/>
      <c r="FEB9" s="45"/>
      <c r="FEC9" s="45"/>
      <c r="FED9" s="45"/>
      <c r="FEE9" s="45"/>
      <c r="FEF9" s="45"/>
      <c r="FEG9" s="45"/>
      <c r="FEH9" s="45"/>
      <c r="FEI9" s="45"/>
      <c r="FEJ9" s="45"/>
      <c r="FEK9" s="45"/>
      <c r="FEL9" s="45"/>
      <c r="FEM9" s="45"/>
      <c r="FEN9" s="45"/>
      <c r="FEO9" s="45"/>
      <c r="FEP9" s="45"/>
      <c r="FEQ9" s="45"/>
      <c r="FER9" s="45"/>
      <c r="FES9" s="45"/>
      <c r="FET9" s="45"/>
      <c r="FEU9" s="45"/>
      <c r="FEV9" s="45"/>
      <c r="FEW9" s="45"/>
      <c r="FEX9" s="45"/>
      <c r="FEY9" s="45"/>
      <c r="FEZ9" s="45"/>
      <c r="FFA9" s="45"/>
      <c r="FFB9" s="45"/>
      <c r="FFC9" s="45"/>
      <c r="FFD9" s="45"/>
      <c r="FFE9" s="45"/>
      <c r="FFF9" s="45"/>
      <c r="FFG9" s="45"/>
      <c r="FFH9" s="45"/>
      <c r="FFI9" s="45"/>
      <c r="FFJ9" s="45"/>
      <c r="FFK9" s="45"/>
      <c r="FFL9" s="45"/>
      <c r="FFM9" s="45"/>
      <c r="FFN9" s="45"/>
      <c r="FFO9" s="45"/>
      <c r="FFP9" s="45"/>
      <c r="FFQ9" s="45"/>
      <c r="FFR9" s="45"/>
      <c r="FFS9" s="45"/>
      <c r="FFT9" s="45"/>
      <c r="FFU9" s="45"/>
      <c r="FFV9" s="45"/>
      <c r="FFW9" s="45"/>
      <c r="FFX9" s="45"/>
      <c r="FFY9" s="45"/>
      <c r="FFZ9" s="45"/>
      <c r="FGA9" s="45"/>
      <c r="FGB9" s="45"/>
      <c r="FGC9" s="45"/>
      <c r="FGD9" s="45"/>
      <c r="FGE9" s="45"/>
      <c r="FGF9" s="45"/>
      <c r="FGG9" s="45"/>
      <c r="FGH9" s="45"/>
      <c r="FGI9" s="45"/>
      <c r="FGJ9" s="45"/>
      <c r="FGK9" s="45"/>
      <c r="FGL9" s="45"/>
      <c r="FGM9" s="45"/>
      <c r="FGN9" s="45"/>
      <c r="FGO9" s="45"/>
      <c r="FGP9" s="45"/>
      <c r="FGQ9" s="45"/>
      <c r="FGR9" s="45"/>
      <c r="FGS9" s="45"/>
      <c r="FGT9" s="45"/>
      <c r="FGU9" s="45"/>
      <c r="FGV9" s="45"/>
      <c r="FGW9" s="45"/>
      <c r="FGX9" s="45"/>
      <c r="FGY9" s="45"/>
      <c r="FGZ9" s="45"/>
      <c r="FHA9" s="45"/>
      <c r="FHB9" s="45"/>
      <c r="FHC9" s="45"/>
      <c r="FHD9" s="45"/>
      <c r="FHE9" s="45"/>
      <c r="FHF9" s="45"/>
      <c r="FHG9" s="45"/>
      <c r="FHH9" s="45"/>
      <c r="FHI9" s="45"/>
      <c r="FHJ9" s="45"/>
      <c r="FHK9" s="45"/>
      <c r="FHL9" s="45"/>
      <c r="FHM9" s="45"/>
      <c r="FHN9" s="45"/>
      <c r="FHO9" s="45"/>
      <c r="FHP9" s="45"/>
      <c r="FHQ9" s="45"/>
      <c r="FHR9" s="45"/>
      <c r="FHS9" s="45"/>
      <c r="FHT9" s="45"/>
      <c r="FHU9" s="45"/>
      <c r="FHV9" s="45"/>
      <c r="FHW9" s="45"/>
      <c r="FHX9" s="45"/>
      <c r="FHY9" s="45"/>
      <c r="FHZ9" s="45"/>
      <c r="FIA9" s="45"/>
      <c r="FIB9" s="45"/>
      <c r="FIC9" s="45"/>
      <c r="FID9" s="45"/>
      <c r="FIE9" s="45"/>
      <c r="FIF9" s="45"/>
      <c r="FIG9" s="45"/>
      <c r="FIH9" s="45"/>
      <c r="FII9" s="45"/>
      <c r="FIJ9" s="45"/>
      <c r="FIK9" s="45"/>
      <c r="FIL9" s="45"/>
      <c r="FIM9" s="45"/>
      <c r="FIN9" s="45"/>
      <c r="FIO9" s="45"/>
      <c r="FIP9" s="45"/>
      <c r="FIQ9" s="45"/>
      <c r="FIR9" s="45"/>
      <c r="FIS9" s="45"/>
      <c r="FIT9" s="45"/>
      <c r="FIU9" s="45"/>
      <c r="FIV9" s="45"/>
      <c r="FIW9" s="45"/>
      <c r="FIX9" s="45"/>
      <c r="FIY9" s="45"/>
      <c r="FIZ9" s="45"/>
      <c r="FJA9" s="45"/>
      <c r="FJB9" s="45"/>
      <c r="FJC9" s="45"/>
      <c r="FJD9" s="45"/>
      <c r="FJE9" s="45"/>
      <c r="FJF9" s="45"/>
      <c r="FJG9" s="45"/>
      <c r="FJH9" s="45"/>
      <c r="FJI9" s="45"/>
      <c r="FJJ9" s="45"/>
      <c r="FJK9" s="45"/>
      <c r="FJL9" s="45"/>
      <c r="FJM9" s="45"/>
      <c r="FJN9" s="45"/>
      <c r="FJO9" s="45"/>
      <c r="FJP9" s="45"/>
      <c r="FJQ9" s="45"/>
      <c r="FJR9" s="45"/>
      <c r="FJS9" s="45"/>
      <c r="FJT9" s="45"/>
      <c r="FJU9" s="45"/>
      <c r="FJV9" s="45"/>
      <c r="FJW9" s="45"/>
      <c r="FJX9" s="45"/>
      <c r="FJY9" s="45"/>
      <c r="FJZ9" s="45"/>
      <c r="FKA9" s="45"/>
      <c r="FKB9" s="45"/>
      <c r="FKC9" s="45"/>
      <c r="FKD9" s="45"/>
      <c r="FKE9" s="45"/>
      <c r="FKF9" s="45"/>
      <c r="FKG9" s="45"/>
      <c r="FKH9" s="45"/>
      <c r="FKI9" s="45"/>
      <c r="FKJ9" s="45"/>
      <c r="FKK9" s="45"/>
      <c r="FKL9" s="45"/>
      <c r="FKM9" s="45"/>
      <c r="FKN9" s="45"/>
      <c r="FKO9" s="45"/>
      <c r="FKP9" s="45"/>
      <c r="FKQ9" s="45"/>
      <c r="FKR9" s="45"/>
      <c r="FKS9" s="45"/>
      <c r="FKT9" s="45"/>
      <c r="FKU9" s="45"/>
      <c r="FKV9" s="45"/>
      <c r="FKW9" s="45"/>
      <c r="FKX9" s="45"/>
      <c r="FKY9" s="45"/>
      <c r="FKZ9" s="45"/>
      <c r="FLA9" s="45"/>
      <c r="FLB9" s="45"/>
      <c r="FLC9" s="45"/>
      <c r="FLD9" s="45"/>
      <c r="FLE9" s="45"/>
      <c r="FLF9" s="45"/>
      <c r="FLG9" s="45"/>
      <c r="FLH9" s="45"/>
      <c r="FLI9" s="45"/>
      <c r="FLJ9" s="45"/>
      <c r="FLK9" s="45"/>
      <c r="FLL9" s="45"/>
      <c r="FLM9" s="45"/>
      <c r="FLN9" s="45"/>
      <c r="FLO9" s="45"/>
      <c r="FLP9" s="45"/>
      <c r="FLQ9" s="45"/>
      <c r="FLR9" s="45"/>
      <c r="FLS9" s="45"/>
      <c r="FLT9" s="45"/>
      <c r="FLU9" s="45"/>
      <c r="FLV9" s="45"/>
      <c r="FLW9" s="45"/>
      <c r="FLX9" s="45"/>
    </row>
    <row r="10" spans="1:4392">
      <c r="A10" s="22"/>
      <c r="B10" s="15" t="s">
        <v>91</v>
      </c>
      <c r="C10" s="15"/>
      <c r="D10" s="15"/>
      <c r="E10" s="25" t="s">
        <v>92</v>
      </c>
      <c r="F10" s="23">
        <v>92830.785000000003</v>
      </c>
      <c r="G10" s="23">
        <v>94447.634999999995</v>
      </c>
    </row>
    <row r="11" spans="1:4392">
      <c r="A11" s="22"/>
      <c r="B11" s="15" t="s">
        <v>98</v>
      </c>
      <c r="C11" s="15"/>
      <c r="D11" s="15"/>
      <c r="E11" s="29" t="s">
        <v>99</v>
      </c>
      <c r="F11" s="23">
        <v>56176.9</v>
      </c>
      <c r="G11" s="23">
        <v>56445.32</v>
      </c>
    </row>
    <row r="12" spans="1:4392" ht="25.5">
      <c r="A12" s="22"/>
      <c r="B12" s="15"/>
      <c r="C12" s="15" t="s">
        <v>276</v>
      </c>
      <c r="D12" s="15"/>
      <c r="E12" s="81" t="s">
        <v>100</v>
      </c>
      <c r="F12" s="23">
        <v>56176.9</v>
      </c>
      <c r="G12" s="23">
        <v>56445.32</v>
      </c>
    </row>
    <row r="13" spans="1:4392" ht="28.5" customHeight="1">
      <c r="A13" s="22"/>
      <c r="B13" s="15"/>
      <c r="C13" s="15" t="s">
        <v>277</v>
      </c>
      <c r="D13" s="15"/>
      <c r="E13" s="75" t="s">
        <v>275</v>
      </c>
      <c r="F13" s="23">
        <v>53848.700000000004</v>
      </c>
      <c r="G13" s="23">
        <v>54117.120000000003</v>
      </c>
    </row>
    <row r="14" spans="1:4392" ht="39.75" customHeight="1">
      <c r="A14" s="22"/>
      <c r="B14" s="15"/>
      <c r="C14" s="15" t="s">
        <v>278</v>
      </c>
      <c r="D14" s="15"/>
      <c r="E14" s="128" t="s">
        <v>279</v>
      </c>
      <c r="F14" s="23">
        <v>53848.700000000004</v>
      </c>
      <c r="G14" s="23">
        <v>54117.120000000003</v>
      </c>
    </row>
    <row r="15" spans="1:4392" ht="26.25" customHeight="1">
      <c r="A15" s="122"/>
      <c r="B15" s="85"/>
      <c r="C15" s="85" t="s">
        <v>280</v>
      </c>
      <c r="D15" s="85"/>
      <c r="E15" s="128" t="s">
        <v>281</v>
      </c>
      <c r="F15" s="125">
        <v>53848.700000000004</v>
      </c>
      <c r="G15" s="125">
        <v>54117.120000000003</v>
      </c>
    </row>
    <row r="16" spans="1:4392" ht="25.5">
      <c r="A16" s="22"/>
      <c r="B16" s="15"/>
      <c r="C16" s="15"/>
      <c r="D16" s="22">
        <v>600</v>
      </c>
      <c r="E16" s="42" t="s">
        <v>44</v>
      </c>
      <c r="F16" s="23">
        <v>53848.700000000004</v>
      </c>
      <c r="G16" s="23">
        <v>54117.120000000003</v>
      </c>
    </row>
    <row r="17" spans="1:7" ht="25.5">
      <c r="A17" s="22"/>
      <c r="B17" s="15"/>
      <c r="C17" s="15" t="s">
        <v>282</v>
      </c>
      <c r="D17" s="15"/>
      <c r="E17" s="75" t="s">
        <v>283</v>
      </c>
      <c r="F17" s="23">
        <v>2328.1999999999998</v>
      </c>
      <c r="G17" s="23">
        <v>2328.1999999999998</v>
      </c>
    </row>
    <row r="18" spans="1:7" ht="38.25">
      <c r="A18" s="22"/>
      <c r="B18" s="15"/>
      <c r="C18" s="15" t="s">
        <v>284</v>
      </c>
      <c r="D18" s="15"/>
      <c r="E18" s="126" t="s">
        <v>285</v>
      </c>
      <c r="F18" s="23">
        <v>2328.1999999999998</v>
      </c>
      <c r="G18" s="23">
        <v>2328.1999999999998</v>
      </c>
    </row>
    <row r="19" spans="1:7">
      <c r="A19" s="22"/>
      <c r="B19" s="15"/>
      <c r="C19" s="15" t="s">
        <v>286</v>
      </c>
      <c r="D19" s="15"/>
      <c r="E19" s="43" t="s">
        <v>287</v>
      </c>
      <c r="F19" s="23">
        <v>2328.1999999999998</v>
      </c>
      <c r="G19" s="23">
        <v>2328.1999999999998</v>
      </c>
    </row>
    <row r="20" spans="1:7" ht="25.5">
      <c r="A20" s="22"/>
      <c r="B20" s="15"/>
      <c r="C20" s="15"/>
      <c r="D20" s="22">
        <v>600</v>
      </c>
      <c r="E20" s="42" t="s">
        <v>44</v>
      </c>
      <c r="F20" s="23">
        <v>2328.1999999999998</v>
      </c>
      <c r="G20" s="23">
        <v>2328.1999999999998</v>
      </c>
    </row>
    <row r="21" spans="1:7">
      <c r="A21" s="22"/>
      <c r="B21" s="15" t="s">
        <v>102</v>
      </c>
      <c r="C21" s="15"/>
      <c r="D21" s="15"/>
      <c r="E21" s="29" t="s">
        <v>103</v>
      </c>
      <c r="F21" s="23">
        <v>36653.884999999995</v>
      </c>
      <c r="G21" s="23">
        <v>38002.314999999995</v>
      </c>
    </row>
    <row r="22" spans="1:7" ht="25.5">
      <c r="A22" s="22"/>
      <c r="B22" s="15"/>
      <c r="C22" s="15" t="s">
        <v>288</v>
      </c>
      <c r="D22" s="15"/>
      <c r="E22" s="25" t="s">
        <v>104</v>
      </c>
      <c r="F22" s="23">
        <v>34243.784999999996</v>
      </c>
      <c r="G22" s="23">
        <v>35562.214999999997</v>
      </c>
    </row>
    <row r="23" spans="1:7" ht="25.5">
      <c r="A23" s="22"/>
      <c r="B23" s="15"/>
      <c r="C23" s="15" t="s">
        <v>289</v>
      </c>
      <c r="D23" s="15"/>
      <c r="E23" s="29" t="s">
        <v>290</v>
      </c>
      <c r="F23" s="23">
        <v>756.79099999999994</v>
      </c>
      <c r="G23" s="23">
        <v>756.79100000000005</v>
      </c>
    </row>
    <row r="24" spans="1:7" ht="53.25" customHeight="1">
      <c r="A24" s="22"/>
      <c r="B24" s="15"/>
      <c r="C24" s="15" t="s">
        <v>291</v>
      </c>
      <c r="D24" s="15"/>
      <c r="E24" s="127" t="s">
        <v>292</v>
      </c>
      <c r="F24" s="23">
        <v>313.791</v>
      </c>
      <c r="G24" s="23">
        <v>331.19100000000003</v>
      </c>
    </row>
    <row r="25" spans="1:7">
      <c r="A25" s="22"/>
      <c r="B25" s="15"/>
      <c r="C25" s="15" t="s">
        <v>296</v>
      </c>
      <c r="D25" s="15"/>
      <c r="E25" s="25" t="s">
        <v>105</v>
      </c>
      <c r="F25" s="23">
        <v>79</v>
      </c>
      <c r="G25" s="23">
        <v>79</v>
      </c>
    </row>
    <row r="26" spans="1:7" ht="25.5">
      <c r="A26" s="22"/>
      <c r="B26" s="15"/>
      <c r="C26" s="15"/>
      <c r="D26" s="22">
        <v>600</v>
      </c>
      <c r="E26" s="42" t="s">
        <v>44</v>
      </c>
      <c r="F26" s="23">
        <v>79</v>
      </c>
      <c r="G26" s="23">
        <v>79</v>
      </c>
    </row>
    <row r="27" spans="1:7">
      <c r="A27" s="22"/>
      <c r="B27" s="15"/>
      <c r="C27" s="15" t="s">
        <v>297</v>
      </c>
      <c r="D27" s="15"/>
      <c r="E27" s="25" t="s">
        <v>106</v>
      </c>
      <c r="F27" s="23">
        <v>28</v>
      </c>
      <c r="G27" s="23">
        <v>40.4</v>
      </c>
    </row>
    <row r="28" spans="1:7" ht="25.5">
      <c r="A28" s="22"/>
      <c r="B28" s="15"/>
      <c r="C28" s="15"/>
      <c r="D28" s="22">
        <v>600</v>
      </c>
      <c r="E28" s="42" t="s">
        <v>44</v>
      </c>
      <c r="F28" s="23">
        <v>28</v>
      </c>
      <c r="G28" s="23">
        <v>40.4</v>
      </c>
    </row>
    <row r="29" spans="1:7">
      <c r="A29" s="22"/>
      <c r="B29" s="15"/>
      <c r="C29" s="15" t="s">
        <v>298</v>
      </c>
      <c r="D29" s="15"/>
      <c r="E29" s="25" t="s">
        <v>107</v>
      </c>
      <c r="F29" s="23">
        <v>20</v>
      </c>
      <c r="G29" s="23">
        <v>25</v>
      </c>
    </row>
    <row r="30" spans="1:7" ht="25.5">
      <c r="A30" s="22"/>
      <c r="B30" s="15"/>
      <c r="C30" s="15"/>
      <c r="D30" s="22">
        <v>600</v>
      </c>
      <c r="E30" s="42" t="s">
        <v>44</v>
      </c>
      <c r="F30" s="23">
        <v>20</v>
      </c>
      <c r="G30" s="23">
        <v>25</v>
      </c>
    </row>
    <row r="31" spans="1:7">
      <c r="A31" s="22"/>
      <c r="B31" s="15"/>
      <c r="C31" s="15" t="s">
        <v>808</v>
      </c>
      <c r="D31" s="22"/>
      <c r="E31" s="42" t="s">
        <v>809</v>
      </c>
      <c r="F31" s="23">
        <v>186.791</v>
      </c>
      <c r="G31" s="23">
        <v>186.791</v>
      </c>
    </row>
    <row r="32" spans="1:7" ht="25.5">
      <c r="A32" s="22"/>
      <c r="B32" s="15"/>
      <c r="C32" s="15"/>
      <c r="D32" s="22">
        <v>600</v>
      </c>
      <c r="E32" s="42" t="s">
        <v>44</v>
      </c>
      <c r="F32" s="23">
        <v>186.791</v>
      </c>
      <c r="G32" s="23">
        <v>186.791</v>
      </c>
    </row>
    <row r="33" spans="1:7" ht="51">
      <c r="A33" s="22"/>
      <c r="B33" s="15"/>
      <c r="C33" s="15" t="s">
        <v>299</v>
      </c>
      <c r="D33" s="22"/>
      <c r="E33" s="18" t="s">
        <v>300</v>
      </c>
      <c r="F33" s="23">
        <v>443</v>
      </c>
      <c r="G33" s="23">
        <v>425.6</v>
      </c>
    </row>
    <row r="34" spans="1:7">
      <c r="A34" s="22"/>
      <c r="B34" s="15"/>
      <c r="C34" s="15" t="s">
        <v>293</v>
      </c>
      <c r="D34" s="22"/>
      <c r="E34" s="42" t="s">
        <v>200</v>
      </c>
      <c r="F34" s="23">
        <v>10</v>
      </c>
      <c r="G34" s="23">
        <v>15</v>
      </c>
    </row>
    <row r="35" spans="1:7" ht="25.5">
      <c r="A35" s="22"/>
      <c r="B35" s="15"/>
      <c r="C35" s="15"/>
      <c r="D35" s="22">
        <v>600</v>
      </c>
      <c r="E35" s="42" t="s">
        <v>44</v>
      </c>
      <c r="F35" s="23">
        <v>10</v>
      </c>
      <c r="G35" s="23">
        <v>15</v>
      </c>
    </row>
    <row r="36" spans="1:7">
      <c r="A36" s="22"/>
      <c r="B36" s="15"/>
      <c r="C36" s="15" t="s">
        <v>294</v>
      </c>
      <c r="D36" s="22"/>
      <c r="E36" s="42" t="s">
        <v>108</v>
      </c>
      <c r="F36" s="23">
        <v>40</v>
      </c>
      <c r="G36" s="23">
        <v>60</v>
      </c>
    </row>
    <row r="37" spans="1:7" ht="25.5">
      <c r="A37" s="22"/>
      <c r="B37" s="15"/>
      <c r="C37" s="15"/>
      <c r="D37" s="22">
        <v>600</v>
      </c>
      <c r="E37" s="42" t="s">
        <v>44</v>
      </c>
      <c r="F37" s="23">
        <v>40</v>
      </c>
      <c r="G37" s="23">
        <v>60</v>
      </c>
    </row>
    <row r="38" spans="1:7">
      <c r="A38" s="22"/>
      <c r="B38" s="15"/>
      <c r="C38" s="15" t="s">
        <v>295</v>
      </c>
      <c r="D38" s="22"/>
      <c r="E38" s="24" t="s">
        <v>109</v>
      </c>
      <c r="F38" s="23">
        <v>45</v>
      </c>
      <c r="G38" s="23">
        <v>50</v>
      </c>
    </row>
    <row r="39" spans="1:7" ht="25.5">
      <c r="A39" s="22"/>
      <c r="B39" s="15"/>
      <c r="C39" s="15"/>
      <c r="D39" s="22">
        <v>600</v>
      </c>
      <c r="E39" s="42" t="s">
        <v>44</v>
      </c>
      <c r="F39" s="23">
        <v>45</v>
      </c>
      <c r="G39" s="23">
        <v>50</v>
      </c>
    </row>
    <row r="40" spans="1:7">
      <c r="A40" s="22"/>
      <c r="B40" s="15"/>
      <c r="C40" s="15" t="s">
        <v>301</v>
      </c>
      <c r="D40" s="22"/>
      <c r="E40" s="24" t="s">
        <v>110</v>
      </c>
      <c r="F40" s="23">
        <v>28</v>
      </c>
      <c r="G40" s="23">
        <v>35</v>
      </c>
    </row>
    <row r="41" spans="1:7" ht="25.5">
      <c r="A41" s="22"/>
      <c r="B41" s="15"/>
      <c r="C41" s="15"/>
      <c r="D41" s="22">
        <v>600</v>
      </c>
      <c r="E41" s="42" t="s">
        <v>44</v>
      </c>
      <c r="F41" s="23">
        <v>28</v>
      </c>
      <c r="G41" s="23">
        <v>35</v>
      </c>
    </row>
    <row r="42" spans="1:7">
      <c r="A42" s="22"/>
      <c r="B42" s="15"/>
      <c r="C42" s="15" t="s">
        <v>302</v>
      </c>
      <c r="D42" s="22"/>
      <c r="E42" s="42" t="s">
        <v>111</v>
      </c>
      <c r="F42" s="23">
        <v>4.0999999999999996</v>
      </c>
      <c r="G42" s="23">
        <v>5</v>
      </c>
    </row>
    <row r="43" spans="1:7" ht="25.5">
      <c r="A43" s="22"/>
      <c r="B43" s="15"/>
      <c r="C43" s="15"/>
      <c r="D43" s="22">
        <v>600</v>
      </c>
      <c r="E43" s="42" t="s">
        <v>44</v>
      </c>
      <c r="F43" s="23">
        <v>4.0999999999999996</v>
      </c>
      <c r="G43" s="23">
        <v>5</v>
      </c>
    </row>
    <row r="44" spans="1:7">
      <c r="A44" s="22"/>
      <c r="B44" s="15"/>
      <c r="C44" s="15" t="s">
        <v>303</v>
      </c>
      <c r="D44" s="22"/>
      <c r="E44" s="42" t="s">
        <v>112</v>
      </c>
      <c r="F44" s="23">
        <v>8</v>
      </c>
      <c r="G44" s="23">
        <v>10</v>
      </c>
    </row>
    <row r="45" spans="1:7" ht="25.5">
      <c r="A45" s="22"/>
      <c r="B45" s="15"/>
      <c r="C45" s="15"/>
      <c r="D45" s="22">
        <v>600</v>
      </c>
      <c r="E45" s="42" t="s">
        <v>44</v>
      </c>
      <c r="F45" s="23">
        <v>8</v>
      </c>
      <c r="G45" s="23">
        <v>10</v>
      </c>
    </row>
    <row r="46" spans="1:7">
      <c r="A46" s="22"/>
      <c r="B46" s="15"/>
      <c r="C46" s="15" t="s">
        <v>304</v>
      </c>
      <c r="D46" s="22"/>
      <c r="E46" s="24" t="s">
        <v>113</v>
      </c>
      <c r="F46" s="23">
        <v>9</v>
      </c>
      <c r="G46" s="23">
        <v>10</v>
      </c>
    </row>
    <row r="47" spans="1:7" ht="25.5">
      <c r="A47" s="22"/>
      <c r="B47" s="15"/>
      <c r="C47" s="15"/>
      <c r="D47" s="22">
        <v>600</v>
      </c>
      <c r="E47" s="42" t="s">
        <v>44</v>
      </c>
      <c r="F47" s="23">
        <v>9</v>
      </c>
      <c r="G47" s="23">
        <v>10</v>
      </c>
    </row>
    <row r="48" spans="1:7">
      <c r="A48" s="22"/>
      <c r="B48" s="15"/>
      <c r="C48" s="15" t="s">
        <v>305</v>
      </c>
      <c r="D48" s="22"/>
      <c r="E48" s="133" t="s">
        <v>114</v>
      </c>
      <c r="F48" s="23">
        <v>10</v>
      </c>
      <c r="G48" s="23">
        <v>12.3</v>
      </c>
    </row>
    <row r="49" spans="1:7" ht="25.5">
      <c r="A49" s="22"/>
      <c r="B49" s="15"/>
      <c r="C49" s="15"/>
      <c r="D49" s="22">
        <v>600</v>
      </c>
      <c r="E49" s="42" t="s">
        <v>44</v>
      </c>
      <c r="F49" s="23">
        <v>10</v>
      </c>
      <c r="G49" s="23">
        <v>12.3</v>
      </c>
    </row>
    <row r="50" spans="1:7">
      <c r="A50" s="22"/>
      <c r="B50" s="15"/>
      <c r="C50" s="15" t="s">
        <v>306</v>
      </c>
      <c r="D50" s="22"/>
      <c r="E50" s="133" t="s">
        <v>115</v>
      </c>
      <c r="F50" s="23">
        <v>5</v>
      </c>
      <c r="G50" s="23">
        <v>6</v>
      </c>
    </row>
    <row r="51" spans="1:7" ht="25.5">
      <c r="A51" s="22"/>
      <c r="B51" s="15"/>
      <c r="C51" s="15"/>
      <c r="D51" s="22">
        <v>600</v>
      </c>
      <c r="E51" s="42" t="s">
        <v>44</v>
      </c>
      <c r="F51" s="23">
        <v>5</v>
      </c>
      <c r="G51" s="23">
        <v>6</v>
      </c>
    </row>
    <row r="52" spans="1:7">
      <c r="A52" s="22"/>
      <c r="B52" s="15"/>
      <c r="C52" s="15" t="s">
        <v>307</v>
      </c>
      <c r="D52" s="22"/>
      <c r="E52" s="133" t="s">
        <v>116</v>
      </c>
      <c r="F52" s="23">
        <v>5</v>
      </c>
      <c r="G52" s="23">
        <v>7</v>
      </c>
    </row>
    <row r="53" spans="1:7" ht="25.5">
      <c r="A53" s="22"/>
      <c r="B53" s="15"/>
      <c r="C53" s="15"/>
      <c r="D53" s="22">
        <v>600</v>
      </c>
      <c r="E53" s="42" t="s">
        <v>44</v>
      </c>
      <c r="F53" s="23">
        <v>5</v>
      </c>
      <c r="G53" s="23">
        <v>7</v>
      </c>
    </row>
    <row r="54" spans="1:7" ht="25.5">
      <c r="A54" s="22"/>
      <c r="B54" s="15"/>
      <c r="C54" s="15" t="s">
        <v>308</v>
      </c>
      <c r="D54" s="22"/>
      <c r="E54" s="49" t="s">
        <v>261</v>
      </c>
      <c r="F54" s="23">
        <v>4</v>
      </c>
      <c r="G54" s="23">
        <v>15</v>
      </c>
    </row>
    <row r="55" spans="1:7" ht="25.5">
      <c r="A55" s="22"/>
      <c r="B55" s="15"/>
      <c r="C55" s="15"/>
      <c r="D55" s="22">
        <v>600</v>
      </c>
      <c r="E55" s="42" t="s">
        <v>44</v>
      </c>
      <c r="F55" s="23">
        <v>4</v>
      </c>
      <c r="G55" s="23">
        <v>15</v>
      </c>
    </row>
    <row r="56" spans="1:7">
      <c r="A56" s="22"/>
      <c r="B56" s="15"/>
      <c r="C56" s="15" t="s">
        <v>309</v>
      </c>
      <c r="D56" s="22"/>
      <c r="E56" s="42" t="s">
        <v>117</v>
      </c>
      <c r="F56" s="23">
        <v>10</v>
      </c>
      <c r="G56" s="23">
        <v>15</v>
      </c>
    </row>
    <row r="57" spans="1:7" ht="25.5">
      <c r="A57" s="22"/>
      <c r="B57" s="15"/>
      <c r="C57" s="15"/>
      <c r="D57" s="22">
        <v>600</v>
      </c>
      <c r="E57" s="42" t="s">
        <v>44</v>
      </c>
      <c r="F57" s="23">
        <v>10</v>
      </c>
      <c r="G57" s="23">
        <v>15</v>
      </c>
    </row>
    <row r="58" spans="1:7">
      <c r="A58" s="22"/>
      <c r="B58" s="15"/>
      <c r="C58" s="15" t="s">
        <v>310</v>
      </c>
      <c r="D58" s="22"/>
      <c r="E58" s="24" t="s">
        <v>118</v>
      </c>
      <c r="F58" s="23">
        <v>264.89999999999998</v>
      </c>
      <c r="G58" s="23">
        <v>185.3</v>
      </c>
    </row>
    <row r="59" spans="1:7" ht="25.5">
      <c r="A59" s="22"/>
      <c r="B59" s="15"/>
      <c r="C59" s="15"/>
      <c r="D59" s="22">
        <v>600</v>
      </c>
      <c r="E59" s="42" t="s">
        <v>44</v>
      </c>
      <c r="F59" s="23">
        <v>264.89999999999998</v>
      </c>
      <c r="G59" s="23">
        <v>185.3</v>
      </c>
    </row>
    <row r="60" spans="1:7" ht="26.25" customHeight="1">
      <c r="A60" s="22"/>
      <c r="B60" s="15"/>
      <c r="C60" s="15" t="s">
        <v>311</v>
      </c>
      <c r="D60" s="22"/>
      <c r="E60" s="75" t="s">
        <v>312</v>
      </c>
      <c r="F60" s="23">
        <v>33341.593999999997</v>
      </c>
      <c r="G60" s="23">
        <v>34805.423999999999</v>
      </c>
    </row>
    <row r="61" spans="1:7" ht="36.75" customHeight="1">
      <c r="A61" s="22"/>
      <c r="B61" s="15"/>
      <c r="C61" s="15" t="s">
        <v>313</v>
      </c>
      <c r="D61" s="22"/>
      <c r="E61" s="18" t="s">
        <v>314</v>
      </c>
      <c r="F61" s="23">
        <v>33341.593999999997</v>
      </c>
      <c r="G61" s="23">
        <v>34805.423999999999</v>
      </c>
    </row>
    <row r="62" spans="1:7" ht="25.5">
      <c r="A62" s="22"/>
      <c r="B62" s="15"/>
      <c r="C62" s="15" t="s">
        <v>315</v>
      </c>
      <c r="D62" s="22"/>
      <c r="E62" s="128" t="s">
        <v>281</v>
      </c>
      <c r="F62" s="23">
        <v>33341.593999999997</v>
      </c>
      <c r="G62" s="23">
        <v>34805.423999999999</v>
      </c>
    </row>
    <row r="63" spans="1:7" ht="25.5">
      <c r="A63" s="22"/>
      <c r="B63" s="15"/>
      <c r="C63" s="15"/>
      <c r="D63" s="22">
        <v>600</v>
      </c>
      <c r="E63" s="42" t="s">
        <v>44</v>
      </c>
      <c r="F63" s="23">
        <v>33341.593999999997</v>
      </c>
      <c r="G63" s="23">
        <v>34805.423999999999</v>
      </c>
    </row>
    <row r="64" spans="1:7" ht="51">
      <c r="A64" s="22"/>
      <c r="B64" s="15"/>
      <c r="C64" s="15" t="s">
        <v>316</v>
      </c>
      <c r="D64" s="22"/>
      <c r="E64" s="75" t="s">
        <v>317</v>
      </c>
      <c r="F64" s="23">
        <v>145.4</v>
      </c>
      <c r="G64" s="23"/>
    </row>
    <row r="65" spans="1:7" ht="51">
      <c r="A65" s="22"/>
      <c r="B65" s="15"/>
      <c r="C65" s="15" t="s">
        <v>318</v>
      </c>
      <c r="D65" s="22"/>
      <c r="E65" s="126" t="s">
        <v>319</v>
      </c>
      <c r="F65" s="23">
        <v>145.4</v>
      </c>
      <c r="G65" s="23"/>
    </row>
    <row r="66" spans="1:7">
      <c r="A66" s="22"/>
      <c r="B66" s="15"/>
      <c r="C66" s="15" t="s">
        <v>320</v>
      </c>
      <c r="D66" s="22"/>
      <c r="E66" s="42" t="s">
        <v>192</v>
      </c>
      <c r="F66" s="23">
        <v>145.4</v>
      </c>
      <c r="G66" s="23"/>
    </row>
    <row r="67" spans="1:7" ht="25.5">
      <c r="A67" s="22"/>
      <c r="B67" s="15"/>
      <c r="C67" s="15"/>
      <c r="D67" s="22">
        <v>600</v>
      </c>
      <c r="E67" s="42" t="s">
        <v>44</v>
      </c>
      <c r="F67" s="23">
        <v>145.4</v>
      </c>
      <c r="G67" s="23"/>
    </row>
    <row r="68" spans="1:7" ht="38.25">
      <c r="A68" s="22"/>
      <c r="B68" s="15"/>
      <c r="C68" s="15" t="s">
        <v>321</v>
      </c>
      <c r="D68" s="15"/>
      <c r="E68" s="81" t="s">
        <v>50</v>
      </c>
      <c r="F68" s="23">
        <v>407</v>
      </c>
      <c r="G68" s="23">
        <v>437</v>
      </c>
    </row>
    <row r="69" spans="1:7" ht="38.25">
      <c r="A69" s="22"/>
      <c r="B69" s="15"/>
      <c r="C69" s="15" t="s">
        <v>322</v>
      </c>
      <c r="D69" s="22"/>
      <c r="E69" s="147" t="s">
        <v>791</v>
      </c>
      <c r="F69" s="23">
        <v>407</v>
      </c>
      <c r="G69" s="23">
        <v>437</v>
      </c>
    </row>
    <row r="70" spans="1:7" ht="51">
      <c r="A70" s="22"/>
      <c r="B70" s="15"/>
      <c r="C70" s="15" t="s">
        <v>323</v>
      </c>
      <c r="D70" s="22"/>
      <c r="E70" s="126" t="s">
        <v>324</v>
      </c>
      <c r="F70" s="23">
        <v>20</v>
      </c>
      <c r="G70" s="23">
        <v>20</v>
      </c>
    </row>
    <row r="71" spans="1:7" ht="25.5">
      <c r="A71" s="22"/>
      <c r="B71" s="15"/>
      <c r="C71" s="15" t="s">
        <v>325</v>
      </c>
      <c r="D71" s="22"/>
      <c r="E71" s="48" t="s">
        <v>101</v>
      </c>
      <c r="F71" s="23">
        <v>20</v>
      </c>
      <c r="G71" s="23">
        <v>20</v>
      </c>
    </row>
    <row r="72" spans="1:7" ht="25.5">
      <c r="A72" s="22"/>
      <c r="B72" s="15"/>
      <c r="C72" s="15"/>
      <c r="D72" s="22">
        <v>600</v>
      </c>
      <c r="E72" s="42" t="s">
        <v>44</v>
      </c>
      <c r="F72" s="23">
        <v>20</v>
      </c>
      <c r="G72" s="23">
        <v>20</v>
      </c>
    </row>
    <row r="73" spans="1:7" ht="51">
      <c r="A73" s="22"/>
      <c r="B73" s="15"/>
      <c r="C73" s="15" t="s">
        <v>326</v>
      </c>
      <c r="D73" s="22"/>
      <c r="E73" s="18" t="s">
        <v>327</v>
      </c>
      <c r="F73" s="23">
        <v>387</v>
      </c>
      <c r="G73" s="23">
        <v>417</v>
      </c>
    </row>
    <row r="74" spans="1:7" ht="25.5">
      <c r="A74" s="22"/>
      <c r="B74" s="15"/>
      <c r="C74" s="15" t="s">
        <v>328</v>
      </c>
      <c r="D74" s="15"/>
      <c r="E74" s="49" t="s">
        <v>119</v>
      </c>
      <c r="F74" s="23"/>
      <c r="G74" s="23">
        <v>30</v>
      </c>
    </row>
    <row r="75" spans="1:7" ht="25.5">
      <c r="A75" s="22"/>
      <c r="B75" s="15"/>
      <c r="C75" s="15"/>
      <c r="D75" s="22">
        <v>600</v>
      </c>
      <c r="E75" s="42" t="s">
        <v>44</v>
      </c>
      <c r="F75" s="23"/>
      <c r="G75" s="23">
        <v>30</v>
      </c>
    </row>
    <row r="76" spans="1:7">
      <c r="A76" s="22"/>
      <c r="B76" s="15"/>
      <c r="C76" s="15" t="s">
        <v>329</v>
      </c>
      <c r="D76" s="15"/>
      <c r="E76" s="49" t="s">
        <v>120</v>
      </c>
      <c r="F76" s="23">
        <v>387</v>
      </c>
      <c r="G76" s="23">
        <v>387</v>
      </c>
    </row>
    <row r="77" spans="1:7" ht="25.5">
      <c r="A77" s="22"/>
      <c r="B77" s="15"/>
      <c r="C77" s="15"/>
      <c r="D77" s="22">
        <v>600</v>
      </c>
      <c r="E77" s="42" t="s">
        <v>44</v>
      </c>
      <c r="F77" s="23">
        <v>387</v>
      </c>
      <c r="G77" s="23">
        <v>387</v>
      </c>
    </row>
    <row r="78" spans="1:7" ht="25.5">
      <c r="A78" s="22"/>
      <c r="B78" s="15"/>
      <c r="C78" s="15" t="s">
        <v>330</v>
      </c>
      <c r="D78" s="15"/>
      <c r="E78" s="25" t="s">
        <v>231</v>
      </c>
      <c r="F78" s="23">
        <v>2003.1</v>
      </c>
      <c r="G78" s="23">
        <v>2003.1</v>
      </c>
    </row>
    <row r="79" spans="1:7" ht="26.25" customHeight="1">
      <c r="A79" s="22"/>
      <c r="B79" s="15"/>
      <c r="C79" s="15" t="s">
        <v>331</v>
      </c>
      <c r="D79" s="15"/>
      <c r="E79" s="29" t="s">
        <v>332</v>
      </c>
      <c r="F79" s="23">
        <v>2003.1</v>
      </c>
      <c r="G79" s="23">
        <v>2003.1</v>
      </c>
    </row>
    <row r="80" spans="1:7" ht="24" customHeight="1">
      <c r="A80" s="22"/>
      <c r="B80" s="15"/>
      <c r="C80" s="15" t="s">
        <v>333</v>
      </c>
      <c r="D80" s="15"/>
      <c r="E80" s="126" t="s">
        <v>334</v>
      </c>
      <c r="F80" s="23">
        <v>2003.1</v>
      </c>
      <c r="G80" s="23">
        <v>2003.1</v>
      </c>
    </row>
    <row r="81" spans="1:7">
      <c r="A81" s="22"/>
      <c r="B81" s="15"/>
      <c r="C81" s="15" t="s">
        <v>335</v>
      </c>
      <c r="D81" s="22"/>
      <c r="E81" s="48" t="s">
        <v>336</v>
      </c>
      <c r="F81" s="23">
        <v>501.1</v>
      </c>
      <c r="G81" s="23">
        <v>501.1</v>
      </c>
    </row>
    <row r="82" spans="1:7" ht="25.5">
      <c r="A82" s="22"/>
      <c r="B82" s="15"/>
      <c r="C82" s="15"/>
      <c r="D82" s="22">
        <v>600</v>
      </c>
      <c r="E82" s="42" t="s">
        <v>44</v>
      </c>
      <c r="F82" s="23">
        <v>501.1</v>
      </c>
      <c r="G82" s="23">
        <v>501.1</v>
      </c>
    </row>
    <row r="83" spans="1:7">
      <c r="A83" s="22"/>
      <c r="B83" s="15"/>
      <c r="C83" s="15" t="s">
        <v>337</v>
      </c>
      <c r="D83" s="22"/>
      <c r="E83" s="42" t="s">
        <v>338</v>
      </c>
      <c r="F83" s="23">
        <v>1502</v>
      </c>
      <c r="G83" s="23">
        <v>1502</v>
      </c>
    </row>
    <row r="84" spans="1:7" ht="25.5">
      <c r="A84" s="22"/>
      <c r="B84" s="15"/>
      <c r="C84" s="15"/>
      <c r="D84" s="22">
        <v>600</v>
      </c>
      <c r="E84" s="42" t="s">
        <v>44</v>
      </c>
      <c r="F84" s="23">
        <v>1502</v>
      </c>
      <c r="G84" s="23">
        <v>1502</v>
      </c>
    </row>
    <row r="85" spans="1:7">
      <c r="A85" s="22"/>
      <c r="B85" s="15" t="s">
        <v>124</v>
      </c>
      <c r="C85" s="15"/>
      <c r="D85" s="15"/>
      <c r="E85" s="25" t="s">
        <v>125</v>
      </c>
      <c r="F85" s="23">
        <v>36565.945999999996</v>
      </c>
      <c r="G85" s="23">
        <v>37134.356</v>
      </c>
    </row>
    <row r="86" spans="1:7">
      <c r="A86" s="22"/>
      <c r="B86" s="15" t="s">
        <v>126</v>
      </c>
      <c r="C86" s="15"/>
      <c r="D86" s="15"/>
      <c r="E86" s="29" t="s">
        <v>127</v>
      </c>
      <c r="F86" s="23">
        <v>25056.87</v>
      </c>
      <c r="G86" s="23">
        <v>25625.279999999999</v>
      </c>
    </row>
    <row r="87" spans="1:7" ht="25.5">
      <c r="A87" s="22"/>
      <c r="B87" s="15"/>
      <c r="C87" s="15" t="s">
        <v>276</v>
      </c>
      <c r="D87" s="15"/>
      <c r="E87" s="81" t="s">
        <v>100</v>
      </c>
      <c r="F87" s="23">
        <v>24956.87</v>
      </c>
      <c r="G87" s="23">
        <v>25525.279999999999</v>
      </c>
    </row>
    <row r="88" spans="1:7" ht="27" customHeight="1">
      <c r="A88" s="22"/>
      <c r="B88" s="15"/>
      <c r="C88" s="15" t="s">
        <v>277</v>
      </c>
      <c r="D88" s="15"/>
      <c r="E88" s="75" t="s">
        <v>275</v>
      </c>
      <c r="F88" s="23">
        <v>24956.87</v>
      </c>
      <c r="G88" s="23">
        <v>25525.279999999999</v>
      </c>
    </row>
    <row r="89" spans="1:7" ht="27" customHeight="1">
      <c r="A89" s="22"/>
      <c r="B89" s="15"/>
      <c r="C89" s="15" t="s">
        <v>339</v>
      </c>
      <c r="D89" s="15"/>
      <c r="E89" s="128" t="s">
        <v>340</v>
      </c>
      <c r="F89" s="23">
        <v>7691.4</v>
      </c>
      <c r="G89" s="23">
        <v>7873</v>
      </c>
    </row>
    <row r="90" spans="1:7">
      <c r="A90" s="22"/>
      <c r="B90" s="15"/>
      <c r="C90" s="15" t="s">
        <v>341</v>
      </c>
      <c r="D90" s="15"/>
      <c r="E90" s="112" t="s">
        <v>342</v>
      </c>
      <c r="F90" s="23">
        <v>150</v>
      </c>
      <c r="G90" s="23">
        <v>150</v>
      </c>
    </row>
    <row r="91" spans="1:7" ht="25.5">
      <c r="A91" s="22"/>
      <c r="B91" s="15"/>
      <c r="C91" s="15"/>
      <c r="D91" s="22">
        <v>600</v>
      </c>
      <c r="E91" s="42" t="s">
        <v>44</v>
      </c>
      <c r="F91" s="23">
        <v>150</v>
      </c>
      <c r="G91" s="23">
        <v>150</v>
      </c>
    </row>
    <row r="92" spans="1:7" ht="25.5">
      <c r="A92" s="22"/>
      <c r="B92" s="15"/>
      <c r="C92" s="15" t="s">
        <v>343</v>
      </c>
      <c r="D92" s="15"/>
      <c r="E92" s="128" t="s">
        <v>281</v>
      </c>
      <c r="F92" s="23">
        <v>7541.4</v>
      </c>
      <c r="G92" s="23">
        <v>7723</v>
      </c>
    </row>
    <row r="93" spans="1:7" ht="25.5">
      <c r="A93" s="22"/>
      <c r="B93" s="15"/>
      <c r="C93" s="15"/>
      <c r="D93" s="22">
        <v>600</v>
      </c>
      <c r="E93" s="42" t="s">
        <v>44</v>
      </c>
      <c r="F93" s="23">
        <v>7541.4</v>
      </c>
      <c r="G93" s="23">
        <v>7723</v>
      </c>
    </row>
    <row r="94" spans="1:7" ht="38.25">
      <c r="A94" s="22"/>
      <c r="B94" s="15"/>
      <c r="C94" s="15" t="s">
        <v>344</v>
      </c>
      <c r="D94" s="22"/>
      <c r="E94" s="18" t="s">
        <v>345</v>
      </c>
      <c r="F94" s="23">
        <v>4430.8500000000004</v>
      </c>
      <c r="G94" s="23">
        <v>4508.57</v>
      </c>
    </row>
    <row r="95" spans="1:7">
      <c r="A95" s="22"/>
      <c r="B95" s="15"/>
      <c r="C95" s="15" t="s">
        <v>346</v>
      </c>
      <c r="D95" s="15"/>
      <c r="E95" s="24" t="s">
        <v>128</v>
      </c>
      <c r="F95" s="23">
        <v>500</v>
      </c>
      <c r="G95" s="23">
        <v>500</v>
      </c>
    </row>
    <row r="96" spans="1:7" ht="25.5">
      <c r="A96" s="22"/>
      <c r="B96" s="15"/>
      <c r="C96" s="15"/>
      <c r="D96" s="22">
        <v>600</v>
      </c>
      <c r="E96" s="42" t="s">
        <v>44</v>
      </c>
      <c r="F96" s="23">
        <v>500</v>
      </c>
      <c r="G96" s="23">
        <v>500</v>
      </c>
    </row>
    <row r="97" spans="1:7" ht="25.5">
      <c r="A97" s="22"/>
      <c r="B97" s="15"/>
      <c r="C97" s="15" t="s">
        <v>347</v>
      </c>
      <c r="D97" s="15"/>
      <c r="E97" s="49" t="s">
        <v>129</v>
      </c>
      <c r="F97" s="23">
        <v>700</v>
      </c>
      <c r="G97" s="23">
        <v>700</v>
      </c>
    </row>
    <row r="98" spans="1:7" ht="25.5">
      <c r="A98" s="22"/>
      <c r="B98" s="15"/>
      <c r="C98" s="15"/>
      <c r="D98" s="22">
        <v>600</v>
      </c>
      <c r="E98" s="42" t="s">
        <v>44</v>
      </c>
      <c r="F98" s="23">
        <v>700</v>
      </c>
      <c r="G98" s="23">
        <v>700</v>
      </c>
    </row>
    <row r="99" spans="1:7" ht="25.5">
      <c r="A99" s="22"/>
      <c r="B99" s="15"/>
      <c r="C99" s="15" t="s">
        <v>348</v>
      </c>
      <c r="D99" s="22"/>
      <c r="E99" s="128" t="s">
        <v>281</v>
      </c>
      <c r="F99" s="23">
        <v>3230.8500000000004</v>
      </c>
      <c r="G99" s="23">
        <v>3308.57</v>
      </c>
    </row>
    <row r="100" spans="1:7" ht="25.5">
      <c r="A100" s="22"/>
      <c r="B100" s="15"/>
      <c r="C100" s="15"/>
      <c r="D100" s="22">
        <v>600</v>
      </c>
      <c r="E100" s="42" t="s">
        <v>44</v>
      </c>
      <c r="F100" s="23">
        <v>3230.8500000000004</v>
      </c>
      <c r="G100" s="23">
        <v>3308.57</v>
      </c>
    </row>
    <row r="101" spans="1:7" ht="36.75" customHeight="1">
      <c r="A101" s="22"/>
      <c r="B101" s="15"/>
      <c r="C101" s="15" t="s">
        <v>349</v>
      </c>
      <c r="D101" s="22"/>
      <c r="E101" s="128" t="s">
        <v>350</v>
      </c>
      <c r="F101" s="23">
        <v>1599.9</v>
      </c>
      <c r="G101" s="23">
        <v>1638.66</v>
      </c>
    </row>
    <row r="102" spans="1:7" ht="25.5">
      <c r="A102" s="22"/>
      <c r="B102" s="15"/>
      <c r="C102" s="15" t="s">
        <v>351</v>
      </c>
      <c r="D102" s="22"/>
      <c r="E102" s="128" t="s">
        <v>281</v>
      </c>
      <c r="F102" s="23">
        <v>1599.9</v>
      </c>
      <c r="G102" s="23">
        <v>1638.66</v>
      </c>
    </row>
    <row r="103" spans="1:7" ht="25.5">
      <c r="A103" s="22"/>
      <c r="B103" s="15"/>
      <c r="C103" s="15"/>
      <c r="D103" s="22">
        <v>600</v>
      </c>
      <c r="E103" s="42" t="s">
        <v>44</v>
      </c>
      <c r="F103" s="23">
        <v>1599.9</v>
      </c>
      <c r="G103" s="23">
        <v>1638.66</v>
      </c>
    </row>
    <row r="104" spans="1:7" ht="25.5">
      <c r="A104" s="22"/>
      <c r="B104" s="15"/>
      <c r="C104" s="15" t="s">
        <v>352</v>
      </c>
      <c r="D104" s="22"/>
      <c r="E104" s="126" t="s">
        <v>353</v>
      </c>
      <c r="F104" s="23">
        <v>11234.72</v>
      </c>
      <c r="G104" s="23">
        <v>11505.05</v>
      </c>
    </row>
    <row r="105" spans="1:7" ht="25.5">
      <c r="A105" s="22"/>
      <c r="B105" s="15"/>
      <c r="C105" s="15" t="s">
        <v>354</v>
      </c>
      <c r="D105" s="22"/>
      <c r="E105" s="128" t="s">
        <v>281</v>
      </c>
      <c r="F105" s="23">
        <v>11234.72</v>
      </c>
      <c r="G105" s="23">
        <v>11505.05</v>
      </c>
    </row>
    <row r="106" spans="1:7" ht="25.5">
      <c r="A106" s="22"/>
      <c r="B106" s="15"/>
      <c r="C106" s="15"/>
      <c r="D106" s="22">
        <v>600</v>
      </c>
      <c r="E106" s="42" t="s">
        <v>44</v>
      </c>
      <c r="F106" s="23">
        <v>11234.72</v>
      </c>
      <c r="G106" s="23">
        <v>11505.05</v>
      </c>
    </row>
    <row r="107" spans="1:7" ht="25.5">
      <c r="A107" s="22"/>
      <c r="B107" s="15"/>
      <c r="C107" s="15" t="s">
        <v>355</v>
      </c>
      <c r="D107" s="15"/>
      <c r="E107" s="43" t="s">
        <v>259</v>
      </c>
      <c r="F107" s="23">
        <v>100</v>
      </c>
      <c r="G107" s="23">
        <v>100</v>
      </c>
    </row>
    <row r="108" spans="1:7" ht="25.5">
      <c r="A108" s="22"/>
      <c r="B108" s="15"/>
      <c r="C108" s="15" t="s">
        <v>356</v>
      </c>
      <c r="D108" s="15"/>
      <c r="E108" s="149" t="s">
        <v>357</v>
      </c>
      <c r="F108" s="23">
        <v>100</v>
      </c>
      <c r="G108" s="23">
        <v>100</v>
      </c>
    </row>
    <row r="109" spans="1:7" ht="38.25">
      <c r="A109" s="22"/>
      <c r="B109" s="15"/>
      <c r="C109" s="15" t="s">
        <v>358</v>
      </c>
      <c r="D109" s="15"/>
      <c r="E109" s="126" t="s">
        <v>359</v>
      </c>
      <c r="F109" s="23">
        <v>100</v>
      </c>
      <c r="G109" s="23">
        <v>100</v>
      </c>
    </row>
    <row r="110" spans="1:7">
      <c r="A110" s="22"/>
      <c r="B110" s="15"/>
      <c r="C110" s="15" t="s">
        <v>360</v>
      </c>
      <c r="D110" s="15"/>
      <c r="E110" s="25" t="s">
        <v>225</v>
      </c>
      <c r="F110" s="23">
        <v>100</v>
      </c>
      <c r="G110" s="23">
        <v>100</v>
      </c>
    </row>
    <row r="111" spans="1:7" ht="25.5">
      <c r="A111" s="22"/>
      <c r="B111" s="15"/>
      <c r="C111" s="15"/>
      <c r="D111" s="22">
        <v>600</v>
      </c>
      <c r="E111" s="42" t="s">
        <v>44</v>
      </c>
      <c r="F111" s="23">
        <v>100</v>
      </c>
      <c r="G111" s="23">
        <v>100</v>
      </c>
    </row>
    <row r="112" spans="1:7">
      <c r="A112" s="22"/>
      <c r="B112" s="15" t="s">
        <v>130</v>
      </c>
      <c r="C112" s="15"/>
      <c r="D112" s="22"/>
      <c r="E112" s="75" t="s">
        <v>131</v>
      </c>
      <c r="F112" s="23">
        <v>11509.076000000001</v>
      </c>
      <c r="G112" s="23">
        <v>11509.076000000001</v>
      </c>
    </row>
    <row r="113" spans="1:4392" ht="25.5">
      <c r="A113" s="22"/>
      <c r="B113" s="15"/>
      <c r="C113" s="15" t="s">
        <v>276</v>
      </c>
      <c r="D113" s="15"/>
      <c r="E113" s="81" t="s">
        <v>100</v>
      </c>
      <c r="F113" s="23">
        <v>11375.076000000001</v>
      </c>
      <c r="G113" s="23">
        <v>11375.076000000001</v>
      </c>
    </row>
    <row r="114" spans="1:4392" s="24" customFormat="1" ht="25.5">
      <c r="A114" s="22"/>
      <c r="B114" s="15"/>
      <c r="C114" s="15" t="s">
        <v>361</v>
      </c>
      <c r="D114" s="22"/>
      <c r="E114" s="149" t="s">
        <v>362</v>
      </c>
      <c r="F114" s="23">
        <v>11375.076000000001</v>
      </c>
      <c r="G114" s="23">
        <v>11375.076000000001</v>
      </c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  <c r="FS114" s="86"/>
      <c r="FT114" s="86"/>
      <c r="FU114" s="86"/>
      <c r="FV114" s="86"/>
      <c r="FW114" s="86"/>
      <c r="FX114" s="86"/>
      <c r="FY114" s="86"/>
      <c r="FZ114" s="86"/>
      <c r="GA114" s="86"/>
      <c r="GB114" s="86"/>
      <c r="GC114" s="86"/>
      <c r="GD114" s="86"/>
      <c r="GE114" s="86"/>
      <c r="GF114" s="86"/>
      <c r="GG114" s="86"/>
      <c r="GH114" s="86"/>
      <c r="GI114" s="86"/>
      <c r="GJ114" s="86"/>
      <c r="GK114" s="86"/>
      <c r="GL114" s="86"/>
      <c r="GM114" s="86"/>
      <c r="GN114" s="86"/>
      <c r="GO114" s="86"/>
      <c r="GP114" s="86"/>
      <c r="GQ114" s="86"/>
      <c r="GR114" s="86"/>
      <c r="GS114" s="86"/>
      <c r="GT114" s="86"/>
      <c r="GU114" s="86"/>
      <c r="GV114" s="86"/>
      <c r="GW114" s="86"/>
      <c r="GX114" s="86"/>
      <c r="GY114" s="86"/>
      <c r="GZ114" s="86"/>
      <c r="HA114" s="86"/>
      <c r="HB114" s="86"/>
      <c r="HC114" s="86"/>
      <c r="HD114" s="86"/>
      <c r="HE114" s="86"/>
      <c r="HF114" s="86"/>
      <c r="HG114" s="86"/>
      <c r="HH114" s="86"/>
      <c r="HI114" s="86"/>
      <c r="HJ114" s="86"/>
      <c r="HK114" s="86"/>
      <c r="HL114" s="86"/>
      <c r="HM114" s="86"/>
      <c r="HN114" s="86"/>
      <c r="HO114" s="86"/>
      <c r="HP114" s="86"/>
      <c r="HQ114" s="86"/>
      <c r="HR114" s="86"/>
      <c r="HS114" s="86"/>
      <c r="HT114" s="86"/>
      <c r="HU114" s="86"/>
      <c r="HV114" s="86"/>
      <c r="HW114" s="86"/>
      <c r="HX114" s="86"/>
      <c r="HY114" s="86"/>
      <c r="HZ114" s="86"/>
      <c r="IA114" s="86"/>
      <c r="IB114" s="86"/>
      <c r="IC114" s="86"/>
      <c r="ID114" s="86"/>
      <c r="IE114" s="86"/>
      <c r="IF114" s="86"/>
      <c r="IG114" s="86"/>
      <c r="IH114" s="86"/>
      <c r="II114" s="86"/>
      <c r="IJ114" s="86"/>
      <c r="IK114" s="86"/>
      <c r="IL114" s="86"/>
      <c r="IM114" s="86"/>
      <c r="IN114" s="86"/>
      <c r="IO114" s="86"/>
      <c r="IP114" s="86"/>
      <c r="IQ114" s="86"/>
      <c r="IR114" s="86"/>
      <c r="IS114" s="86"/>
      <c r="IT114" s="86"/>
      <c r="IU114" s="86"/>
      <c r="IV114" s="86"/>
      <c r="IW114" s="86"/>
      <c r="IX114" s="86"/>
      <c r="IY114" s="86"/>
      <c r="IZ114" s="86"/>
      <c r="JA114" s="86"/>
      <c r="JB114" s="86"/>
      <c r="JC114" s="86"/>
      <c r="JD114" s="86"/>
      <c r="JE114" s="86"/>
      <c r="JF114" s="86"/>
      <c r="JG114" s="86"/>
      <c r="JH114" s="86"/>
      <c r="JI114" s="86"/>
      <c r="JJ114" s="86"/>
      <c r="JK114" s="86"/>
      <c r="JL114" s="86"/>
      <c r="JM114" s="86"/>
      <c r="JN114" s="86"/>
      <c r="JO114" s="86"/>
      <c r="JP114" s="86"/>
      <c r="JQ114" s="86"/>
      <c r="JR114" s="86"/>
      <c r="JS114" s="86"/>
      <c r="JT114" s="86"/>
      <c r="JU114" s="86"/>
      <c r="JV114" s="86"/>
      <c r="JW114" s="86"/>
      <c r="JX114" s="86"/>
      <c r="JY114" s="86"/>
      <c r="JZ114" s="86"/>
      <c r="KA114" s="86"/>
      <c r="KB114" s="86"/>
      <c r="KC114" s="86"/>
      <c r="KD114" s="86"/>
      <c r="KE114" s="86"/>
      <c r="KF114" s="86"/>
      <c r="KG114" s="86"/>
      <c r="KH114" s="86"/>
      <c r="KI114" s="86"/>
      <c r="KJ114" s="86"/>
      <c r="KK114" s="86"/>
      <c r="KL114" s="86"/>
      <c r="KM114" s="86"/>
      <c r="KN114" s="86"/>
      <c r="KO114" s="86"/>
      <c r="KP114" s="86"/>
      <c r="KQ114" s="86"/>
      <c r="KR114" s="86"/>
      <c r="KS114" s="86"/>
      <c r="KT114" s="86"/>
      <c r="KU114" s="86"/>
      <c r="KV114" s="86"/>
      <c r="KW114" s="86"/>
      <c r="KX114" s="86"/>
      <c r="KY114" s="86"/>
      <c r="KZ114" s="86"/>
      <c r="LA114" s="86"/>
      <c r="LB114" s="86"/>
      <c r="LC114" s="86"/>
      <c r="LD114" s="86"/>
      <c r="LE114" s="86"/>
      <c r="LF114" s="86"/>
      <c r="LG114" s="86"/>
      <c r="LH114" s="86"/>
      <c r="LI114" s="86"/>
      <c r="LJ114" s="86"/>
      <c r="LK114" s="86"/>
      <c r="LL114" s="86"/>
      <c r="LM114" s="86"/>
      <c r="LN114" s="86"/>
      <c r="LO114" s="86"/>
      <c r="LP114" s="86"/>
      <c r="LQ114" s="86"/>
      <c r="LR114" s="86"/>
      <c r="LS114" s="86"/>
      <c r="LT114" s="86"/>
      <c r="LU114" s="86"/>
      <c r="LV114" s="86"/>
      <c r="LW114" s="86"/>
      <c r="LX114" s="86"/>
      <c r="LY114" s="86"/>
      <c r="LZ114" s="86"/>
      <c r="MA114" s="86"/>
      <c r="MB114" s="86"/>
      <c r="MC114" s="86"/>
      <c r="MD114" s="86"/>
      <c r="ME114" s="86"/>
      <c r="MF114" s="86"/>
      <c r="MG114" s="86"/>
      <c r="MH114" s="86"/>
      <c r="MI114" s="86"/>
      <c r="MJ114" s="86"/>
      <c r="MK114" s="86"/>
      <c r="ML114" s="86"/>
      <c r="MM114" s="86"/>
      <c r="MN114" s="86"/>
      <c r="MO114" s="86"/>
      <c r="MP114" s="86"/>
      <c r="MQ114" s="86"/>
      <c r="MR114" s="86"/>
      <c r="MS114" s="86"/>
      <c r="MT114" s="86"/>
      <c r="MU114" s="86"/>
      <c r="MV114" s="86"/>
      <c r="MW114" s="86"/>
      <c r="MX114" s="86"/>
      <c r="MY114" s="86"/>
      <c r="MZ114" s="86"/>
      <c r="NA114" s="86"/>
      <c r="NB114" s="86"/>
      <c r="NC114" s="86"/>
      <c r="ND114" s="86"/>
      <c r="NE114" s="86"/>
      <c r="NF114" s="86"/>
      <c r="NG114" s="86"/>
      <c r="NH114" s="86"/>
      <c r="NI114" s="86"/>
      <c r="NJ114" s="86"/>
      <c r="NK114" s="86"/>
      <c r="NL114" s="86"/>
      <c r="NM114" s="86"/>
      <c r="NN114" s="86"/>
      <c r="NO114" s="86"/>
      <c r="NP114" s="86"/>
      <c r="NQ114" s="86"/>
      <c r="NR114" s="86"/>
      <c r="NS114" s="86"/>
      <c r="NT114" s="86"/>
      <c r="NU114" s="86"/>
      <c r="NV114" s="86"/>
      <c r="NW114" s="86"/>
      <c r="NX114" s="86"/>
      <c r="NY114" s="86"/>
      <c r="NZ114" s="86"/>
      <c r="OA114" s="86"/>
      <c r="OB114" s="86"/>
      <c r="OC114" s="86"/>
      <c r="OD114" s="86"/>
      <c r="OE114" s="86"/>
      <c r="OF114" s="86"/>
      <c r="OG114" s="86"/>
      <c r="OH114" s="86"/>
      <c r="OI114" s="86"/>
      <c r="OJ114" s="86"/>
      <c r="OK114" s="86"/>
      <c r="OL114" s="86"/>
      <c r="OM114" s="86"/>
      <c r="ON114" s="86"/>
      <c r="OO114" s="86"/>
      <c r="OP114" s="86"/>
      <c r="OQ114" s="86"/>
      <c r="OR114" s="86"/>
      <c r="OS114" s="86"/>
      <c r="OT114" s="86"/>
      <c r="OU114" s="86"/>
      <c r="OV114" s="86"/>
      <c r="OW114" s="86"/>
      <c r="OX114" s="86"/>
      <c r="OY114" s="86"/>
      <c r="OZ114" s="86"/>
      <c r="PA114" s="86"/>
      <c r="PB114" s="86"/>
      <c r="PC114" s="86"/>
      <c r="PD114" s="86"/>
      <c r="PE114" s="86"/>
      <c r="PF114" s="86"/>
      <c r="PG114" s="86"/>
      <c r="PH114" s="86"/>
      <c r="PI114" s="86"/>
      <c r="PJ114" s="86"/>
      <c r="PK114" s="86"/>
      <c r="PL114" s="86"/>
      <c r="PM114" s="86"/>
      <c r="PN114" s="86"/>
      <c r="PO114" s="86"/>
      <c r="PP114" s="86"/>
      <c r="PQ114" s="86"/>
      <c r="PR114" s="86"/>
      <c r="PS114" s="86"/>
      <c r="PT114" s="86"/>
      <c r="PU114" s="86"/>
      <c r="PV114" s="86"/>
      <c r="PW114" s="86"/>
      <c r="PX114" s="86"/>
      <c r="PY114" s="86"/>
      <c r="PZ114" s="86"/>
      <c r="QA114" s="86"/>
      <c r="QB114" s="86"/>
      <c r="QC114" s="86"/>
      <c r="QD114" s="86"/>
      <c r="QE114" s="86"/>
      <c r="QF114" s="86"/>
      <c r="QG114" s="86"/>
      <c r="QH114" s="86"/>
      <c r="QI114" s="86"/>
      <c r="QJ114" s="86"/>
      <c r="QK114" s="86"/>
      <c r="QL114" s="86"/>
      <c r="QM114" s="86"/>
      <c r="QN114" s="86"/>
      <c r="QO114" s="86"/>
      <c r="QP114" s="86"/>
      <c r="QQ114" s="86"/>
      <c r="QR114" s="86"/>
      <c r="QS114" s="86"/>
      <c r="QT114" s="86"/>
      <c r="QU114" s="86"/>
      <c r="QV114" s="86"/>
      <c r="QW114" s="86"/>
      <c r="QX114" s="86"/>
      <c r="QY114" s="86"/>
      <c r="QZ114" s="86"/>
      <c r="RA114" s="86"/>
      <c r="RB114" s="86"/>
      <c r="RC114" s="86"/>
      <c r="RD114" s="86"/>
      <c r="RE114" s="86"/>
      <c r="RF114" s="86"/>
      <c r="RG114" s="86"/>
      <c r="RH114" s="86"/>
      <c r="RI114" s="86"/>
      <c r="RJ114" s="86"/>
      <c r="RK114" s="86"/>
      <c r="RL114" s="86"/>
      <c r="RM114" s="86"/>
      <c r="RN114" s="86"/>
      <c r="RO114" s="86"/>
      <c r="RP114" s="86"/>
      <c r="RQ114" s="86"/>
      <c r="RR114" s="86"/>
      <c r="RS114" s="86"/>
      <c r="RT114" s="86"/>
      <c r="RU114" s="86"/>
      <c r="RV114" s="86"/>
      <c r="RW114" s="86"/>
      <c r="RX114" s="86"/>
      <c r="RY114" s="86"/>
      <c r="RZ114" s="86"/>
      <c r="SA114" s="86"/>
      <c r="SB114" s="86"/>
      <c r="SC114" s="86"/>
      <c r="SD114" s="86"/>
      <c r="SE114" s="86"/>
      <c r="SF114" s="86"/>
      <c r="SG114" s="86"/>
      <c r="SH114" s="86"/>
      <c r="SI114" s="86"/>
      <c r="SJ114" s="86"/>
      <c r="SK114" s="86"/>
      <c r="SL114" s="86"/>
      <c r="SM114" s="86"/>
      <c r="SN114" s="86"/>
      <c r="SO114" s="86"/>
      <c r="SP114" s="86"/>
      <c r="SQ114" s="86"/>
      <c r="SR114" s="86"/>
      <c r="SS114" s="86"/>
      <c r="ST114" s="86"/>
      <c r="SU114" s="86"/>
      <c r="SV114" s="86"/>
      <c r="SW114" s="86"/>
      <c r="SX114" s="86"/>
      <c r="SY114" s="86"/>
      <c r="SZ114" s="86"/>
      <c r="TA114" s="86"/>
      <c r="TB114" s="86"/>
      <c r="TC114" s="86"/>
      <c r="TD114" s="86"/>
      <c r="TE114" s="86"/>
      <c r="TF114" s="86"/>
      <c r="TG114" s="86"/>
      <c r="TH114" s="86"/>
      <c r="TI114" s="86"/>
      <c r="TJ114" s="86"/>
      <c r="TK114" s="86"/>
      <c r="TL114" s="86"/>
      <c r="TM114" s="86"/>
      <c r="TN114" s="86"/>
      <c r="TO114" s="86"/>
      <c r="TP114" s="86"/>
      <c r="TQ114" s="86"/>
      <c r="TR114" s="86"/>
      <c r="TS114" s="86"/>
      <c r="TT114" s="86"/>
      <c r="TU114" s="86"/>
      <c r="TV114" s="86"/>
      <c r="TW114" s="86"/>
      <c r="TX114" s="86"/>
      <c r="TY114" s="86"/>
      <c r="TZ114" s="86"/>
      <c r="UA114" s="86"/>
      <c r="UB114" s="86"/>
      <c r="UC114" s="86"/>
      <c r="UD114" s="86"/>
      <c r="UE114" s="86"/>
      <c r="UF114" s="86"/>
      <c r="UG114" s="86"/>
      <c r="UH114" s="86"/>
      <c r="UI114" s="86"/>
      <c r="UJ114" s="86"/>
      <c r="UK114" s="86"/>
      <c r="UL114" s="86"/>
      <c r="UM114" s="86"/>
      <c r="UN114" s="86"/>
      <c r="UO114" s="86"/>
      <c r="UP114" s="86"/>
      <c r="UQ114" s="86"/>
      <c r="UR114" s="86"/>
      <c r="US114" s="86"/>
      <c r="UT114" s="86"/>
      <c r="UU114" s="86"/>
      <c r="UV114" s="86"/>
      <c r="UW114" s="86"/>
      <c r="UX114" s="86"/>
      <c r="UY114" s="86"/>
      <c r="UZ114" s="86"/>
      <c r="VA114" s="86"/>
      <c r="VB114" s="86"/>
      <c r="VC114" s="86"/>
      <c r="VD114" s="86"/>
      <c r="VE114" s="86"/>
      <c r="VF114" s="86"/>
      <c r="VG114" s="86"/>
      <c r="VH114" s="86"/>
      <c r="VI114" s="86"/>
      <c r="VJ114" s="86"/>
      <c r="VK114" s="86"/>
      <c r="VL114" s="86"/>
      <c r="VM114" s="86"/>
      <c r="VN114" s="86"/>
      <c r="VO114" s="86"/>
      <c r="VP114" s="86"/>
      <c r="VQ114" s="86"/>
      <c r="VR114" s="86"/>
      <c r="VS114" s="86"/>
      <c r="VT114" s="86"/>
      <c r="VU114" s="86"/>
      <c r="VV114" s="86"/>
      <c r="VW114" s="86"/>
      <c r="VX114" s="86"/>
      <c r="VY114" s="86"/>
      <c r="VZ114" s="86"/>
      <c r="WA114" s="86"/>
      <c r="WB114" s="86"/>
      <c r="WC114" s="86"/>
      <c r="WD114" s="86"/>
      <c r="WE114" s="86"/>
      <c r="WF114" s="86"/>
      <c r="WG114" s="86"/>
      <c r="WH114" s="86"/>
      <c r="WI114" s="86"/>
      <c r="WJ114" s="86"/>
      <c r="WK114" s="86"/>
      <c r="WL114" s="86"/>
      <c r="WM114" s="86"/>
      <c r="WN114" s="86"/>
      <c r="WO114" s="86"/>
      <c r="WP114" s="86"/>
      <c r="WQ114" s="86"/>
      <c r="WR114" s="86"/>
      <c r="WS114" s="86"/>
      <c r="WT114" s="86"/>
      <c r="WU114" s="86"/>
      <c r="WV114" s="86"/>
      <c r="WW114" s="86"/>
      <c r="WX114" s="86"/>
      <c r="WY114" s="86"/>
      <c r="WZ114" s="86"/>
      <c r="XA114" s="86"/>
      <c r="XB114" s="86"/>
      <c r="XC114" s="86"/>
      <c r="XD114" s="86"/>
      <c r="XE114" s="86"/>
      <c r="XF114" s="86"/>
      <c r="XG114" s="86"/>
      <c r="XH114" s="86"/>
      <c r="XI114" s="86"/>
      <c r="XJ114" s="86"/>
      <c r="XK114" s="86"/>
      <c r="XL114" s="86"/>
      <c r="XM114" s="86"/>
      <c r="XN114" s="86"/>
      <c r="XO114" s="86"/>
      <c r="XP114" s="86"/>
      <c r="XQ114" s="86"/>
      <c r="XR114" s="86"/>
      <c r="XS114" s="86"/>
      <c r="XT114" s="86"/>
      <c r="XU114" s="86"/>
      <c r="XV114" s="86"/>
      <c r="XW114" s="86"/>
      <c r="XX114" s="86"/>
      <c r="XY114" s="86"/>
      <c r="XZ114" s="86"/>
      <c r="YA114" s="86"/>
      <c r="YB114" s="86"/>
      <c r="YC114" s="86"/>
      <c r="YD114" s="86"/>
      <c r="YE114" s="86"/>
      <c r="YF114" s="86"/>
      <c r="YG114" s="86"/>
      <c r="YH114" s="86"/>
      <c r="YI114" s="86"/>
      <c r="YJ114" s="86"/>
      <c r="YK114" s="86"/>
      <c r="YL114" s="86"/>
      <c r="YM114" s="86"/>
      <c r="YN114" s="86"/>
      <c r="YO114" s="86"/>
      <c r="YP114" s="86"/>
      <c r="YQ114" s="86"/>
      <c r="YR114" s="86"/>
      <c r="YS114" s="86"/>
      <c r="YT114" s="86"/>
      <c r="YU114" s="86"/>
      <c r="YV114" s="86"/>
      <c r="YW114" s="86"/>
      <c r="YX114" s="86"/>
      <c r="YY114" s="86"/>
      <c r="YZ114" s="86"/>
      <c r="ZA114" s="86"/>
      <c r="ZB114" s="86"/>
      <c r="ZC114" s="86"/>
      <c r="ZD114" s="86"/>
      <c r="ZE114" s="86"/>
      <c r="ZF114" s="86"/>
      <c r="ZG114" s="86"/>
      <c r="ZH114" s="86"/>
      <c r="ZI114" s="86"/>
      <c r="ZJ114" s="86"/>
      <c r="ZK114" s="86"/>
      <c r="ZL114" s="86"/>
      <c r="ZM114" s="86"/>
      <c r="ZN114" s="86"/>
      <c r="ZO114" s="86"/>
      <c r="ZP114" s="86"/>
      <c r="ZQ114" s="86"/>
      <c r="ZR114" s="86"/>
      <c r="ZS114" s="86"/>
      <c r="ZT114" s="86"/>
      <c r="ZU114" s="86"/>
      <c r="ZV114" s="86"/>
      <c r="ZW114" s="86"/>
      <c r="ZX114" s="86"/>
      <c r="ZY114" s="86"/>
      <c r="ZZ114" s="86"/>
      <c r="AAA114" s="86"/>
      <c r="AAB114" s="86"/>
      <c r="AAC114" s="86"/>
      <c r="AAD114" s="86"/>
      <c r="AAE114" s="86"/>
      <c r="AAF114" s="86"/>
      <c r="AAG114" s="86"/>
      <c r="AAH114" s="86"/>
      <c r="AAI114" s="86"/>
      <c r="AAJ114" s="86"/>
      <c r="AAK114" s="86"/>
      <c r="AAL114" s="86"/>
      <c r="AAM114" s="86"/>
      <c r="AAN114" s="86"/>
      <c r="AAO114" s="86"/>
      <c r="AAP114" s="86"/>
      <c r="AAQ114" s="86"/>
      <c r="AAR114" s="86"/>
      <c r="AAS114" s="86"/>
      <c r="AAT114" s="86"/>
      <c r="AAU114" s="86"/>
      <c r="AAV114" s="86"/>
      <c r="AAW114" s="86"/>
      <c r="AAX114" s="86"/>
      <c r="AAY114" s="86"/>
      <c r="AAZ114" s="86"/>
      <c r="ABA114" s="86"/>
      <c r="ABB114" s="86"/>
      <c r="ABC114" s="86"/>
      <c r="ABD114" s="86"/>
      <c r="ABE114" s="86"/>
      <c r="ABF114" s="86"/>
      <c r="ABG114" s="86"/>
      <c r="ABH114" s="86"/>
      <c r="ABI114" s="86"/>
      <c r="ABJ114" s="86"/>
      <c r="ABK114" s="86"/>
      <c r="ABL114" s="86"/>
      <c r="ABM114" s="86"/>
      <c r="ABN114" s="86"/>
      <c r="ABO114" s="86"/>
      <c r="ABP114" s="86"/>
      <c r="ABQ114" s="86"/>
      <c r="ABR114" s="86"/>
      <c r="ABS114" s="86"/>
      <c r="ABT114" s="86"/>
      <c r="ABU114" s="86"/>
      <c r="ABV114" s="86"/>
      <c r="ABW114" s="86"/>
      <c r="ABX114" s="86"/>
      <c r="ABY114" s="86"/>
      <c r="ABZ114" s="86"/>
      <c r="ACA114" s="86"/>
      <c r="ACB114" s="86"/>
      <c r="ACC114" s="86"/>
      <c r="ACD114" s="86"/>
      <c r="ACE114" s="86"/>
      <c r="ACF114" s="86"/>
      <c r="ACG114" s="86"/>
      <c r="ACH114" s="86"/>
      <c r="ACI114" s="86"/>
      <c r="ACJ114" s="86"/>
      <c r="ACK114" s="86"/>
      <c r="ACL114" s="86"/>
      <c r="ACM114" s="86"/>
      <c r="ACN114" s="86"/>
      <c r="ACO114" s="86"/>
      <c r="ACP114" s="86"/>
      <c r="ACQ114" s="86"/>
      <c r="ACR114" s="86"/>
      <c r="ACS114" s="86"/>
      <c r="ACT114" s="86"/>
      <c r="ACU114" s="86"/>
      <c r="ACV114" s="86"/>
      <c r="ACW114" s="86"/>
      <c r="ACX114" s="86"/>
      <c r="ACY114" s="86"/>
      <c r="ACZ114" s="86"/>
      <c r="ADA114" s="86"/>
      <c r="ADB114" s="86"/>
      <c r="ADC114" s="86"/>
      <c r="ADD114" s="86"/>
      <c r="ADE114" s="86"/>
      <c r="ADF114" s="86"/>
      <c r="ADG114" s="86"/>
      <c r="ADH114" s="86"/>
      <c r="ADI114" s="86"/>
      <c r="ADJ114" s="86"/>
      <c r="ADK114" s="86"/>
      <c r="ADL114" s="86"/>
      <c r="ADM114" s="86"/>
      <c r="ADN114" s="86"/>
      <c r="ADO114" s="86"/>
      <c r="ADP114" s="86"/>
      <c r="ADQ114" s="86"/>
      <c r="ADR114" s="86"/>
      <c r="ADS114" s="86"/>
      <c r="ADT114" s="86"/>
      <c r="ADU114" s="86"/>
      <c r="ADV114" s="86"/>
      <c r="ADW114" s="86"/>
      <c r="ADX114" s="86"/>
      <c r="ADY114" s="86"/>
      <c r="ADZ114" s="86"/>
      <c r="AEA114" s="86"/>
      <c r="AEB114" s="86"/>
      <c r="AEC114" s="86"/>
      <c r="AED114" s="86"/>
      <c r="AEE114" s="86"/>
      <c r="AEF114" s="86"/>
      <c r="AEG114" s="86"/>
      <c r="AEH114" s="86"/>
      <c r="AEI114" s="86"/>
      <c r="AEJ114" s="86"/>
      <c r="AEK114" s="86"/>
      <c r="AEL114" s="86"/>
      <c r="AEM114" s="86"/>
      <c r="AEN114" s="86"/>
      <c r="AEO114" s="86"/>
      <c r="AEP114" s="86"/>
      <c r="AEQ114" s="86"/>
      <c r="AER114" s="86"/>
      <c r="AES114" s="86"/>
      <c r="AET114" s="86"/>
      <c r="AEU114" s="86"/>
      <c r="AEV114" s="86"/>
      <c r="AEW114" s="86"/>
      <c r="AEX114" s="86"/>
      <c r="AEY114" s="86"/>
      <c r="AEZ114" s="86"/>
      <c r="AFA114" s="86"/>
      <c r="AFB114" s="86"/>
      <c r="AFC114" s="86"/>
      <c r="AFD114" s="86"/>
      <c r="AFE114" s="86"/>
      <c r="AFF114" s="86"/>
      <c r="AFG114" s="86"/>
      <c r="AFH114" s="86"/>
      <c r="AFI114" s="86"/>
      <c r="AFJ114" s="86"/>
      <c r="AFK114" s="86"/>
      <c r="AFL114" s="86"/>
      <c r="AFM114" s="86"/>
      <c r="AFN114" s="86"/>
      <c r="AFO114" s="86"/>
      <c r="AFP114" s="86"/>
      <c r="AFQ114" s="86"/>
      <c r="AFR114" s="86"/>
      <c r="AFS114" s="86"/>
      <c r="AFT114" s="86"/>
      <c r="AFU114" s="86"/>
      <c r="AFV114" s="86"/>
      <c r="AFW114" s="86"/>
      <c r="AFX114" s="86"/>
      <c r="AFY114" s="86"/>
      <c r="AFZ114" s="86"/>
      <c r="AGA114" s="86"/>
      <c r="AGB114" s="86"/>
      <c r="AGC114" s="86"/>
      <c r="AGD114" s="86"/>
      <c r="AGE114" s="86"/>
      <c r="AGF114" s="86"/>
      <c r="AGG114" s="86"/>
      <c r="AGH114" s="86"/>
      <c r="AGI114" s="86"/>
      <c r="AGJ114" s="86"/>
      <c r="AGK114" s="86"/>
      <c r="AGL114" s="86"/>
      <c r="AGM114" s="86"/>
      <c r="AGN114" s="86"/>
      <c r="AGO114" s="86"/>
      <c r="AGP114" s="86"/>
      <c r="AGQ114" s="86"/>
      <c r="AGR114" s="86"/>
      <c r="AGS114" s="86"/>
      <c r="AGT114" s="86"/>
      <c r="AGU114" s="86"/>
      <c r="AGV114" s="86"/>
      <c r="AGW114" s="86"/>
      <c r="AGX114" s="86"/>
      <c r="AGY114" s="86"/>
      <c r="AGZ114" s="86"/>
      <c r="AHA114" s="86"/>
      <c r="AHB114" s="86"/>
      <c r="AHC114" s="86"/>
      <c r="AHD114" s="86"/>
      <c r="AHE114" s="86"/>
      <c r="AHF114" s="86"/>
      <c r="AHG114" s="86"/>
      <c r="AHH114" s="86"/>
      <c r="AHI114" s="86"/>
      <c r="AHJ114" s="86"/>
      <c r="AHK114" s="86"/>
      <c r="AHL114" s="86"/>
      <c r="AHM114" s="86"/>
      <c r="AHN114" s="86"/>
      <c r="AHO114" s="86"/>
      <c r="AHP114" s="86"/>
      <c r="AHQ114" s="86"/>
      <c r="AHR114" s="86"/>
      <c r="AHS114" s="86"/>
      <c r="AHT114" s="86"/>
      <c r="AHU114" s="86"/>
      <c r="AHV114" s="86"/>
      <c r="AHW114" s="86"/>
      <c r="AHX114" s="86"/>
      <c r="AHY114" s="86"/>
      <c r="AHZ114" s="86"/>
      <c r="AIA114" s="86"/>
      <c r="AIB114" s="86"/>
      <c r="AIC114" s="86"/>
      <c r="AID114" s="86"/>
      <c r="AIE114" s="86"/>
      <c r="AIF114" s="86"/>
      <c r="AIG114" s="86"/>
      <c r="AIH114" s="86"/>
      <c r="AII114" s="86"/>
      <c r="AIJ114" s="86"/>
      <c r="AIK114" s="86"/>
      <c r="AIL114" s="86"/>
      <c r="AIM114" s="86"/>
      <c r="AIN114" s="86"/>
      <c r="AIO114" s="86"/>
      <c r="AIP114" s="86"/>
      <c r="AIQ114" s="86"/>
      <c r="AIR114" s="86"/>
      <c r="AIS114" s="86"/>
      <c r="AIT114" s="86"/>
      <c r="AIU114" s="86"/>
      <c r="AIV114" s="86"/>
      <c r="AIW114" s="86"/>
      <c r="AIX114" s="86"/>
      <c r="AIY114" s="86"/>
      <c r="AIZ114" s="86"/>
      <c r="AJA114" s="86"/>
      <c r="AJB114" s="86"/>
      <c r="AJC114" s="86"/>
      <c r="AJD114" s="86"/>
      <c r="AJE114" s="86"/>
      <c r="AJF114" s="86"/>
      <c r="AJG114" s="86"/>
      <c r="AJH114" s="86"/>
      <c r="AJI114" s="86"/>
      <c r="AJJ114" s="86"/>
      <c r="AJK114" s="86"/>
      <c r="AJL114" s="86"/>
      <c r="AJM114" s="86"/>
      <c r="AJN114" s="86"/>
      <c r="AJO114" s="86"/>
      <c r="AJP114" s="86"/>
      <c r="AJQ114" s="86"/>
      <c r="AJR114" s="86"/>
      <c r="AJS114" s="86"/>
      <c r="AJT114" s="86"/>
      <c r="AJU114" s="86"/>
      <c r="AJV114" s="86"/>
      <c r="AJW114" s="86"/>
      <c r="AJX114" s="86"/>
      <c r="AJY114" s="86"/>
      <c r="AJZ114" s="86"/>
      <c r="AKA114" s="86"/>
      <c r="AKB114" s="86"/>
      <c r="AKC114" s="86"/>
      <c r="AKD114" s="86"/>
      <c r="AKE114" s="86"/>
      <c r="AKF114" s="86"/>
      <c r="AKG114" s="86"/>
      <c r="AKH114" s="86"/>
      <c r="AKI114" s="86"/>
      <c r="AKJ114" s="86"/>
      <c r="AKK114" s="86"/>
      <c r="AKL114" s="86"/>
      <c r="AKM114" s="86"/>
      <c r="AKN114" s="86"/>
      <c r="AKO114" s="86"/>
      <c r="AKP114" s="86"/>
      <c r="AKQ114" s="86"/>
      <c r="AKR114" s="86"/>
      <c r="AKS114" s="86"/>
      <c r="AKT114" s="86"/>
      <c r="AKU114" s="86"/>
      <c r="AKV114" s="86"/>
      <c r="AKW114" s="86"/>
      <c r="AKX114" s="86"/>
      <c r="AKY114" s="86"/>
      <c r="AKZ114" s="86"/>
      <c r="ALA114" s="86"/>
      <c r="ALB114" s="86"/>
      <c r="ALC114" s="86"/>
      <c r="ALD114" s="86"/>
      <c r="ALE114" s="86"/>
      <c r="ALF114" s="86"/>
      <c r="ALG114" s="86"/>
      <c r="ALH114" s="86"/>
      <c r="ALI114" s="86"/>
      <c r="ALJ114" s="86"/>
      <c r="ALK114" s="86"/>
      <c r="ALL114" s="86"/>
      <c r="ALM114" s="86"/>
      <c r="ALN114" s="86"/>
      <c r="ALO114" s="86"/>
      <c r="ALP114" s="86"/>
      <c r="ALQ114" s="86"/>
      <c r="ALR114" s="86"/>
      <c r="ALS114" s="86"/>
      <c r="ALT114" s="86"/>
      <c r="ALU114" s="86"/>
      <c r="ALV114" s="86"/>
      <c r="ALW114" s="86"/>
      <c r="ALX114" s="86"/>
      <c r="ALY114" s="86"/>
      <c r="ALZ114" s="86"/>
      <c r="AMA114" s="86"/>
      <c r="AMB114" s="86"/>
      <c r="AMC114" s="86"/>
      <c r="AMD114" s="86"/>
      <c r="AME114" s="86"/>
      <c r="AMF114" s="86"/>
      <c r="AMG114" s="86"/>
      <c r="AMH114" s="86"/>
      <c r="AMI114" s="86"/>
      <c r="AMJ114" s="86"/>
      <c r="AMK114" s="86"/>
      <c r="AML114" s="86"/>
      <c r="AMM114" s="86"/>
      <c r="AMN114" s="86"/>
      <c r="AMO114" s="86"/>
      <c r="AMP114" s="86"/>
      <c r="AMQ114" s="86"/>
      <c r="AMR114" s="86"/>
      <c r="AMS114" s="86"/>
      <c r="AMT114" s="86"/>
      <c r="AMU114" s="86"/>
      <c r="AMV114" s="86"/>
      <c r="AMW114" s="86"/>
      <c r="AMX114" s="86"/>
      <c r="AMY114" s="86"/>
      <c r="AMZ114" s="86"/>
      <c r="ANA114" s="86"/>
      <c r="ANB114" s="86"/>
      <c r="ANC114" s="86"/>
      <c r="AND114" s="86"/>
      <c r="ANE114" s="86"/>
      <c r="ANF114" s="86"/>
      <c r="ANG114" s="86"/>
      <c r="ANH114" s="86"/>
      <c r="ANI114" s="86"/>
      <c r="ANJ114" s="86"/>
      <c r="ANK114" s="86"/>
      <c r="ANL114" s="86"/>
      <c r="ANM114" s="86"/>
      <c r="ANN114" s="86"/>
      <c r="ANO114" s="86"/>
      <c r="ANP114" s="86"/>
      <c r="ANQ114" s="86"/>
      <c r="ANR114" s="86"/>
      <c r="ANS114" s="86"/>
      <c r="ANT114" s="86"/>
      <c r="ANU114" s="86"/>
      <c r="ANV114" s="86"/>
      <c r="ANW114" s="86"/>
      <c r="ANX114" s="86"/>
      <c r="ANY114" s="86"/>
      <c r="ANZ114" s="86"/>
      <c r="AOA114" s="86"/>
      <c r="AOB114" s="86"/>
      <c r="AOC114" s="86"/>
      <c r="AOD114" s="86"/>
      <c r="AOE114" s="86"/>
      <c r="AOF114" s="86"/>
      <c r="AOG114" s="86"/>
      <c r="AOH114" s="86"/>
      <c r="AOI114" s="86"/>
      <c r="AOJ114" s="86"/>
      <c r="AOK114" s="86"/>
      <c r="AOL114" s="86"/>
      <c r="AOM114" s="86"/>
      <c r="AON114" s="86"/>
      <c r="AOO114" s="86"/>
      <c r="AOP114" s="86"/>
      <c r="AOQ114" s="86"/>
      <c r="AOR114" s="86"/>
      <c r="AOS114" s="86"/>
      <c r="AOT114" s="86"/>
      <c r="AOU114" s="86"/>
      <c r="AOV114" s="86"/>
      <c r="AOW114" s="86"/>
      <c r="AOX114" s="86"/>
      <c r="AOY114" s="86"/>
      <c r="AOZ114" s="86"/>
      <c r="APA114" s="86"/>
      <c r="APB114" s="86"/>
      <c r="APC114" s="86"/>
      <c r="APD114" s="86"/>
      <c r="APE114" s="86"/>
      <c r="APF114" s="86"/>
      <c r="APG114" s="86"/>
      <c r="APH114" s="86"/>
      <c r="API114" s="86"/>
      <c r="APJ114" s="86"/>
      <c r="APK114" s="86"/>
      <c r="APL114" s="86"/>
      <c r="APM114" s="86"/>
      <c r="APN114" s="86"/>
      <c r="APO114" s="86"/>
      <c r="APP114" s="86"/>
      <c r="APQ114" s="86"/>
      <c r="APR114" s="86"/>
      <c r="APS114" s="86"/>
      <c r="APT114" s="86"/>
      <c r="APU114" s="86"/>
      <c r="APV114" s="86"/>
      <c r="APW114" s="86"/>
      <c r="APX114" s="86"/>
      <c r="APY114" s="86"/>
      <c r="APZ114" s="86"/>
      <c r="AQA114" s="86"/>
      <c r="AQB114" s="86"/>
      <c r="AQC114" s="86"/>
      <c r="AQD114" s="86"/>
      <c r="AQE114" s="86"/>
      <c r="AQF114" s="86"/>
      <c r="AQG114" s="86"/>
      <c r="AQH114" s="86"/>
      <c r="AQI114" s="86"/>
      <c r="AQJ114" s="86"/>
      <c r="AQK114" s="86"/>
      <c r="AQL114" s="86"/>
      <c r="AQM114" s="86"/>
      <c r="AQN114" s="86"/>
      <c r="AQO114" s="86"/>
      <c r="AQP114" s="86"/>
      <c r="AQQ114" s="86"/>
      <c r="AQR114" s="86"/>
      <c r="AQS114" s="86"/>
      <c r="AQT114" s="86"/>
      <c r="AQU114" s="86"/>
      <c r="AQV114" s="86"/>
      <c r="AQW114" s="86"/>
      <c r="AQX114" s="86"/>
      <c r="AQY114" s="86"/>
      <c r="AQZ114" s="86"/>
      <c r="ARA114" s="86"/>
      <c r="ARB114" s="86"/>
      <c r="ARC114" s="86"/>
      <c r="ARD114" s="86"/>
      <c r="ARE114" s="86"/>
      <c r="ARF114" s="86"/>
      <c r="ARG114" s="86"/>
      <c r="ARH114" s="86"/>
      <c r="ARI114" s="86"/>
      <c r="ARJ114" s="86"/>
      <c r="ARK114" s="86"/>
      <c r="ARL114" s="86"/>
      <c r="ARM114" s="86"/>
      <c r="ARN114" s="86"/>
      <c r="ARO114" s="86"/>
      <c r="ARP114" s="86"/>
      <c r="ARQ114" s="86"/>
      <c r="ARR114" s="86"/>
      <c r="ARS114" s="86"/>
      <c r="ART114" s="86"/>
      <c r="ARU114" s="86"/>
      <c r="ARV114" s="86"/>
      <c r="ARW114" s="86"/>
      <c r="ARX114" s="86"/>
      <c r="ARY114" s="86"/>
      <c r="ARZ114" s="86"/>
      <c r="ASA114" s="86"/>
      <c r="ASB114" s="86"/>
      <c r="ASC114" s="86"/>
      <c r="ASD114" s="86"/>
      <c r="ASE114" s="86"/>
      <c r="ASF114" s="86"/>
      <c r="ASG114" s="86"/>
      <c r="ASH114" s="86"/>
      <c r="ASI114" s="86"/>
      <c r="ASJ114" s="86"/>
      <c r="ASK114" s="86"/>
      <c r="ASL114" s="86"/>
      <c r="ASM114" s="86"/>
      <c r="ASN114" s="86"/>
      <c r="ASO114" s="86"/>
      <c r="ASP114" s="86"/>
      <c r="ASQ114" s="86"/>
      <c r="ASR114" s="86"/>
      <c r="ASS114" s="86"/>
      <c r="AST114" s="86"/>
      <c r="ASU114" s="86"/>
      <c r="ASV114" s="86"/>
      <c r="ASW114" s="86"/>
      <c r="ASX114" s="86"/>
      <c r="ASY114" s="86"/>
      <c r="ASZ114" s="86"/>
      <c r="ATA114" s="86"/>
      <c r="ATB114" s="86"/>
      <c r="ATC114" s="86"/>
      <c r="ATD114" s="86"/>
      <c r="ATE114" s="86"/>
      <c r="ATF114" s="86"/>
      <c r="ATG114" s="86"/>
      <c r="ATH114" s="86"/>
      <c r="ATI114" s="86"/>
      <c r="ATJ114" s="86"/>
      <c r="ATK114" s="86"/>
      <c r="ATL114" s="86"/>
      <c r="ATM114" s="86"/>
      <c r="ATN114" s="86"/>
      <c r="ATO114" s="86"/>
      <c r="ATP114" s="86"/>
      <c r="ATQ114" s="86"/>
      <c r="ATR114" s="86"/>
      <c r="ATS114" s="86"/>
      <c r="ATT114" s="86"/>
      <c r="ATU114" s="86"/>
      <c r="ATV114" s="86"/>
      <c r="ATW114" s="86"/>
      <c r="ATX114" s="86"/>
      <c r="ATY114" s="86"/>
      <c r="ATZ114" s="86"/>
      <c r="AUA114" s="86"/>
      <c r="AUB114" s="86"/>
      <c r="AUC114" s="86"/>
      <c r="AUD114" s="86"/>
      <c r="AUE114" s="86"/>
      <c r="AUF114" s="86"/>
      <c r="AUG114" s="86"/>
      <c r="AUH114" s="86"/>
      <c r="AUI114" s="86"/>
      <c r="AUJ114" s="86"/>
      <c r="AUK114" s="86"/>
      <c r="AUL114" s="86"/>
      <c r="AUM114" s="86"/>
      <c r="AUN114" s="86"/>
      <c r="AUO114" s="86"/>
      <c r="AUP114" s="86"/>
      <c r="AUQ114" s="86"/>
      <c r="AUR114" s="86"/>
      <c r="AUS114" s="86"/>
      <c r="AUT114" s="86"/>
      <c r="AUU114" s="86"/>
      <c r="AUV114" s="86"/>
      <c r="AUW114" s="86"/>
      <c r="AUX114" s="86"/>
      <c r="AUY114" s="86"/>
      <c r="AUZ114" s="86"/>
      <c r="AVA114" s="86"/>
      <c r="AVB114" s="86"/>
      <c r="AVC114" s="86"/>
      <c r="AVD114" s="86"/>
      <c r="AVE114" s="86"/>
      <c r="AVF114" s="86"/>
      <c r="AVG114" s="86"/>
      <c r="AVH114" s="86"/>
      <c r="AVI114" s="86"/>
      <c r="AVJ114" s="86"/>
      <c r="AVK114" s="86"/>
      <c r="AVL114" s="86"/>
      <c r="AVM114" s="86"/>
      <c r="AVN114" s="86"/>
      <c r="AVO114" s="86"/>
      <c r="AVP114" s="86"/>
      <c r="AVQ114" s="86"/>
      <c r="AVR114" s="86"/>
      <c r="AVS114" s="86"/>
      <c r="AVT114" s="86"/>
      <c r="AVU114" s="86"/>
      <c r="AVV114" s="86"/>
      <c r="AVW114" s="86"/>
      <c r="AVX114" s="86"/>
      <c r="AVY114" s="86"/>
      <c r="AVZ114" s="86"/>
      <c r="AWA114" s="86"/>
      <c r="AWB114" s="86"/>
      <c r="AWC114" s="86"/>
      <c r="AWD114" s="86"/>
      <c r="AWE114" s="86"/>
      <c r="AWF114" s="86"/>
      <c r="AWG114" s="86"/>
      <c r="AWH114" s="86"/>
      <c r="AWI114" s="86"/>
      <c r="AWJ114" s="86"/>
      <c r="AWK114" s="86"/>
      <c r="AWL114" s="86"/>
      <c r="AWM114" s="86"/>
      <c r="AWN114" s="86"/>
      <c r="AWO114" s="86"/>
      <c r="AWP114" s="86"/>
      <c r="AWQ114" s="86"/>
      <c r="AWR114" s="86"/>
      <c r="AWS114" s="86"/>
      <c r="AWT114" s="86"/>
      <c r="AWU114" s="86"/>
      <c r="AWV114" s="86"/>
      <c r="AWW114" s="86"/>
      <c r="AWX114" s="86"/>
      <c r="AWY114" s="86"/>
      <c r="AWZ114" s="86"/>
      <c r="AXA114" s="86"/>
      <c r="AXB114" s="86"/>
      <c r="AXC114" s="86"/>
      <c r="AXD114" s="86"/>
      <c r="AXE114" s="86"/>
      <c r="AXF114" s="86"/>
      <c r="AXG114" s="86"/>
      <c r="AXH114" s="86"/>
      <c r="AXI114" s="86"/>
      <c r="AXJ114" s="86"/>
      <c r="AXK114" s="86"/>
      <c r="AXL114" s="86"/>
      <c r="AXM114" s="86"/>
      <c r="AXN114" s="86"/>
      <c r="AXO114" s="86"/>
      <c r="AXP114" s="86"/>
      <c r="AXQ114" s="86"/>
      <c r="AXR114" s="86"/>
      <c r="AXS114" s="86"/>
      <c r="AXT114" s="86"/>
      <c r="AXU114" s="86"/>
      <c r="AXV114" s="86"/>
      <c r="AXW114" s="86"/>
      <c r="AXX114" s="86"/>
      <c r="AXY114" s="86"/>
      <c r="AXZ114" s="86"/>
      <c r="AYA114" s="86"/>
      <c r="AYB114" s="86"/>
      <c r="AYC114" s="86"/>
      <c r="AYD114" s="86"/>
      <c r="AYE114" s="86"/>
      <c r="AYF114" s="86"/>
      <c r="AYG114" s="86"/>
      <c r="AYH114" s="86"/>
      <c r="AYI114" s="86"/>
      <c r="AYJ114" s="86"/>
      <c r="AYK114" s="86"/>
      <c r="AYL114" s="86"/>
      <c r="AYM114" s="86"/>
      <c r="AYN114" s="86"/>
      <c r="AYO114" s="86"/>
      <c r="AYP114" s="86"/>
      <c r="AYQ114" s="86"/>
      <c r="AYR114" s="86"/>
      <c r="AYS114" s="86"/>
      <c r="AYT114" s="86"/>
      <c r="AYU114" s="86"/>
      <c r="AYV114" s="86"/>
      <c r="AYW114" s="86"/>
      <c r="AYX114" s="86"/>
      <c r="AYY114" s="86"/>
      <c r="AYZ114" s="86"/>
      <c r="AZA114" s="86"/>
      <c r="AZB114" s="86"/>
      <c r="AZC114" s="86"/>
      <c r="AZD114" s="86"/>
      <c r="AZE114" s="86"/>
      <c r="AZF114" s="86"/>
      <c r="AZG114" s="86"/>
      <c r="AZH114" s="86"/>
      <c r="AZI114" s="86"/>
      <c r="AZJ114" s="86"/>
      <c r="AZK114" s="86"/>
      <c r="AZL114" s="86"/>
      <c r="AZM114" s="86"/>
      <c r="AZN114" s="86"/>
      <c r="AZO114" s="86"/>
      <c r="AZP114" s="86"/>
      <c r="AZQ114" s="86"/>
      <c r="AZR114" s="86"/>
      <c r="AZS114" s="86"/>
      <c r="AZT114" s="86"/>
      <c r="AZU114" s="86"/>
      <c r="AZV114" s="86"/>
      <c r="AZW114" s="86"/>
      <c r="AZX114" s="86"/>
      <c r="AZY114" s="86"/>
      <c r="AZZ114" s="86"/>
      <c r="BAA114" s="86"/>
      <c r="BAB114" s="86"/>
      <c r="BAC114" s="86"/>
      <c r="BAD114" s="86"/>
      <c r="BAE114" s="86"/>
      <c r="BAF114" s="86"/>
      <c r="BAG114" s="86"/>
      <c r="BAH114" s="86"/>
      <c r="BAI114" s="86"/>
      <c r="BAJ114" s="86"/>
      <c r="BAK114" s="86"/>
      <c r="BAL114" s="86"/>
      <c r="BAM114" s="86"/>
      <c r="BAN114" s="86"/>
      <c r="BAO114" s="86"/>
      <c r="BAP114" s="86"/>
      <c r="BAQ114" s="86"/>
      <c r="BAR114" s="86"/>
      <c r="BAS114" s="86"/>
      <c r="BAT114" s="86"/>
      <c r="BAU114" s="86"/>
      <c r="BAV114" s="86"/>
      <c r="BAW114" s="86"/>
      <c r="BAX114" s="86"/>
      <c r="BAY114" s="86"/>
      <c r="BAZ114" s="86"/>
      <c r="BBA114" s="86"/>
      <c r="BBB114" s="86"/>
      <c r="BBC114" s="86"/>
      <c r="BBD114" s="86"/>
      <c r="BBE114" s="86"/>
      <c r="BBF114" s="86"/>
      <c r="BBG114" s="86"/>
      <c r="BBH114" s="86"/>
      <c r="BBI114" s="86"/>
      <c r="BBJ114" s="86"/>
      <c r="BBK114" s="86"/>
      <c r="BBL114" s="86"/>
      <c r="BBM114" s="86"/>
      <c r="BBN114" s="86"/>
      <c r="BBO114" s="86"/>
      <c r="BBP114" s="86"/>
      <c r="BBQ114" s="86"/>
      <c r="BBR114" s="86"/>
      <c r="BBS114" s="86"/>
      <c r="BBT114" s="86"/>
      <c r="BBU114" s="86"/>
      <c r="BBV114" s="86"/>
      <c r="BBW114" s="86"/>
      <c r="BBX114" s="86"/>
      <c r="BBY114" s="86"/>
      <c r="BBZ114" s="86"/>
      <c r="BCA114" s="86"/>
      <c r="BCB114" s="86"/>
      <c r="BCC114" s="86"/>
      <c r="BCD114" s="86"/>
      <c r="BCE114" s="86"/>
      <c r="BCF114" s="86"/>
      <c r="BCG114" s="86"/>
      <c r="BCH114" s="86"/>
      <c r="BCI114" s="86"/>
      <c r="BCJ114" s="86"/>
      <c r="BCK114" s="86"/>
      <c r="BCL114" s="86"/>
      <c r="BCM114" s="86"/>
      <c r="BCN114" s="86"/>
      <c r="BCO114" s="86"/>
      <c r="BCP114" s="86"/>
      <c r="BCQ114" s="86"/>
      <c r="BCR114" s="86"/>
      <c r="BCS114" s="86"/>
      <c r="BCT114" s="86"/>
      <c r="BCU114" s="86"/>
      <c r="BCV114" s="86"/>
      <c r="BCW114" s="86"/>
      <c r="BCX114" s="86"/>
      <c r="BCY114" s="86"/>
      <c r="BCZ114" s="86"/>
      <c r="BDA114" s="86"/>
      <c r="BDB114" s="86"/>
      <c r="BDC114" s="86"/>
      <c r="BDD114" s="86"/>
      <c r="BDE114" s="86"/>
      <c r="BDF114" s="86"/>
      <c r="BDG114" s="86"/>
      <c r="BDH114" s="86"/>
      <c r="BDI114" s="86"/>
      <c r="BDJ114" s="86"/>
      <c r="BDK114" s="86"/>
      <c r="BDL114" s="86"/>
      <c r="BDM114" s="86"/>
      <c r="BDN114" s="86"/>
      <c r="BDO114" s="86"/>
      <c r="BDP114" s="86"/>
      <c r="BDQ114" s="86"/>
      <c r="BDR114" s="86"/>
      <c r="BDS114" s="86"/>
      <c r="BDT114" s="86"/>
      <c r="BDU114" s="86"/>
      <c r="BDV114" s="86"/>
      <c r="BDW114" s="86"/>
      <c r="BDX114" s="86"/>
      <c r="BDY114" s="86"/>
      <c r="BDZ114" s="86"/>
      <c r="BEA114" s="86"/>
      <c r="BEB114" s="86"/>
      <c r="BEC114" s="86"/>
      <c r="BED114" s="86"/>
      <c r="BEE114" s="86"/>
      <c r="BEF114" s="86"/>
      <c r="BEG114" s="86"/>
      <c r="BEH114" s="86"/>
      <c r="BEI114" s="86"/>
      <c r="BEJ114" s="86"/>
      <c r="BEK114" s="86"/>
      <c r="BEL114" s="86"/>
      <c r="BEM114" s="86"/>
      <c r="BEN114" s="86"/>
      <c r="BEO114" s="86"/>
      <c r="BEP114" s="86"/>
      <c r="BEQ114" s="86"/>
      <c r="BER114" s="86"/>
      <c r="BES114" s="86"/>
      <c r="BET114" s="86"/>
      <c r="BEU114" s="86"/>
      <c r="BEV114" s="86"/>
      <c r="BEW114" s="86"/>
      <c r="BEX114" s="86"/>
      <c r="BEY114" s="86"/>
      <c r="BEZ114" s="86"/>
      <c r="BFA114" s="86"/>
      <c r="BFB114" s="86"/>
      <c r="BFC114" s="86"/>
      <c r="BFD114" s="86"/>
      <c r="BFE114" s="86"/>
      <c r="BFF114" s="86"/>
      <c r="BFG114" s="86"/>
      <c r="BFH114" s="86"/>
      <c r="BFI114" s="86"/>
      <c r="BFJ114" s="86"/>
      <c r="BFK114" s="86"/>
      <c r="BFL114" s="86"/>
      <c r="BFM114" s="86"/>
      <c r="BFN114" s="86"/>
      <c r="BFO114" s="86"/>
      <c r="BFP114" s="86"/>
      <c r="BFQ114" s="86"/>
      <c r="BFR114" s="86"/>
      <c r="BFS114" s="86"/>
      <c r="BFT114" s="86"/>
      <c r="BFU114" s="86"/>
      <c r="BFV114" s="86"/>
      <c r="BFW114" s="86"/>
      <c r="BFX114" s="86"/>
      <c r="BFY114" s="86"/>
      <c r="BFZ114" s="86"/>
      <c r="BGA114" s="86"/>
      <c r="BGB114" s="86"/>
      <c r="BGC114" s="86"/>
      <c r="BGD114" s="86"/>
      <c r="BGE114" s="86"/>
      <c r="BGF114" s="86"/>
      <c r="BGG114" s="86"/>
      <c r="BGH114" s="86"/>
      <c r="BGI114" s="86"/>
      <c r="BGJ114" s="86"/>
      <c r="BGK114" s="86"/>
      <c r="BGL114" s="86"/>
      <c r="BGM114" s="86"/>
      <c r="BGN114" s="86"/>
      <c r="BGO114" s="86"/>
      <c r="BGP114" s="86"/>
      <c r="BGQ114" s="86"/>
      <c r="BGR114" s="86"/>
      <c r="BGS114" s="86"/>
      <c r="BGT114" s="86"/>
      <c r="BGU114" s="86"/>
      <c r="BGV114" s="86"/>
      <c r="BGW114" s="86"/>
      <c r="BGX114" s="86"/>
      <c r="BGY114" s="86"/>
      <c r="BGZ114" s="86"/>
      <c r="BHA114" s="86"/>
      <c r="BHB114" s="86"/>
      <c r="BHC114" s="86"/>
      <c r="BHD114" s="86"/>
      <c r="BHE114" s="86"/>
      <c r="BHF114" s="86"/>
      <c r="BHG114" s="86"/>
      <c r="BHH114" s="86"/>
      <c r="BHI114" s="86"/>
      <c r="BHJ114" s="86"/>
      <c r="BHK114" s="86"/>
      <c r="BHL114" s="86"/>
      <c r="BHM114" s="86"/>
      <c r="BHN114" s="86"/>
      <c r="BHO114" s="86"/>
      <c r="BHP114" s="86"/>
      <c r="BHQ114" s="86"/>
      <c r="BHR114" s="86"/>
      <c r="BHS114" s="86"/>
      <c r="BHT114" s="86"/>
      <c r="BHU114" s="86"/>
      <c r="BHV114" s="86"/>
      <c r="BHW114" s="86"/>
      <c r="BHX114" s="86"/>
      <c r="BHY114" s="86"/>
      <c r="BHZ114" s="86"/>
      <c r="BIA114" s="86"/>
      <c r="BIB114" s="86"/>
      <c r="BIC114" s="86"/>
      <c r="BID114" s="86"/>
      <c r="BIE114" s="86"/>
      <c r="BIF114" s="86"/>
      <c r="BIG114" s="86"/>
      <c r="BIH114" s="86"/>
      <c r="BII114" s="86"/>
      <c r="BIJ114" s="86"/>
      <c r="BIK114" s="86"/>
      <c r="BIL114" s="86"/>
      <c r="BIM114" s="86"/>
      <c r="BIN114" s="86"/>
      <c r="BIO114" s="86"/>
      <c r="BIP114" s="86"/>
      <c r="BIQ114" s="86"/>
      <c r="BIR114" s="86"/>
      <c r="BIS114" s="86"/>
      <c r="BIT114" s="86"/>
      <c r="BIU114" s="86"/>
      <c r="BIV114" s="86"/>
      <c r="BIW114" s="86"/>
      <c r="BIX114" s="86"/>
      <c r="BIY114" s="86"/>
      <c r="BIZ114" s="86"/>
      <c r="BJA114" s="86"/>
      <c r="BJB114" s="86"/>
      <c r="BJC114" s="86"/>
      <c r="BJD114" s="86"/>
      <c r="BJE114" s="86"/>
      <c r="BJF114" s="86"/>
      <c r="BJG114" s="86"/>
      <c r="BJH114" s="86"/>
      <c r="BJI114" s="86"/>
      <c r="BJJ114" s="86"/>
      <c r="BJK114" s="86"/>
      <c r="BJL114" s="86"/>
      <c r="BJM114" s="86"/>
      <c r="BJN114" s="86"/>
      <c r="BJO114" s="86"/>
      <c r="BJP114" s="86"/>
      <c r="BJQ114" s="86"/>
      <c r="BJR114" s="86"/>
      <c r="BJS114" s="86"/>
      <c r="BJT114" s="86"/>
      <c r="BJU114" s="86"/>
      <c r="BJV114" s="86"/>
      <c r="BJW114" s="86"/>
      <c r="BJX114" s="86"/>
      <c r="BJY114" s="86"/>
      <c r="BJZ114" s="86"/>
      <c r="BKA114" s="86"/>
      <c r="BKB114" s="86"/>
      <c r="BKC114" s="86"/>
      <c r="BKD114" s="86"/>
      <c r="BKE114" s="86"/>
      <c r="BKF114" s="86"/>
      <c r="BKG114" s="86"/>
      <c r="BKH114" s="86"/>
      <c r="BKI114" s="86"/>
      <c r="BKJ114" s="86"/>
      <c r="BKK114" s="86"/>
      <c r="BKL114" s="86"/>
      <c r="BKM114" s="86"/>
      <c r="BKN114" s="86"/>
      <c r="BKO114" s="86"/>
      <c r="BKP114" s="86"/>
      <c r="BKQ114" s="86"/>
      <c r="BKR114" s="86"/>
      <c r="BKS114" s="86"/>
      <c r="BKT114" s="86"/>
      <c r="BKU114" s="86"/>
      <c r="BKV114" s="86"/>
      <c r="BKW114" s="86"/>
      <c r="BKX114" s="86"/>
      <c r="BKY114" s="86"/>
      <c r="BKZ114" s="86"/>
      <c r="BLA114" s="86"/>
      <c r="BLB114" s="86"/>
      <c r="BLC114" s="86"/>
      <c r="BLD114" s="86"/>
      <c r="BLE114" s="86"/>
      <c r="BLF114" s="86"/>
      <c r="BLG114" s="86"/>
      <c r="BLH114" s="86"/>
      <c r="BLI114" s="86"/>
      <c r="BLJ114" s="86"/>
      <c r="BLK114" s="86"/>
      <c r="BLL114" s="86"/>
      <c r="BLM114" s="86"/>
      <c r="BLN114" s="86"/>
      <c r="BLO114" s="86"/>
      <c r="BLP114" s="86"/>
      <c r="BLQ114" s="86"/>
      <c r="BLR114" s="86"/>
      <c r="BLS114" s="86"/>
      <c r="BLT114" s="86"/>
      <c r="BLU114" s="86"/>
      <c r="BLV114" s="86"/>
      <c r="BLW114" s="86"/>
      <c r="BLX114" s="86"/>
      <c r="BLY114" s="86"/>
      <c r="BLZ114" s="86"/>
      <c r="BMA114" s="86"/>
      <c r="BMB114" s="86"/>
      <c r="BMC114" s="86"/>
      <c r="BMD114" s="86"/>
      <c r="BME114" s="86"/>
      <c r="BMF114" s="86"/>
      <c r="BMG114" s="86"/>
      <c r="BMH114" s="86"/>
      <c r="BMI114" s="86"/>
      <c r="BMJ114" s="86"/>
      <c r="BMK114" s="86"/>
      <c r="BML114" s="86"/>
      <c r="BMM114" s="86"/>
      <c r="BMN114" s="86"/>
      <c r="BMO114" s="86"/>
      <c r="BMP114" s="86"/>
      <c r="BMQ114" s="86"/>
      <c r="BMR114" s="86"/>
      <c r="BMS114" s="86"/>
      <c r="BMT114" s="86"/>
      <c r="BMU114" s="86"/>
      <c r="BMV114" s="86"/>
      <c r="BMW114" s="86"/>
      <c r="BMX114" s="86"/>
      <c r="BMY114" s="86"/>
      <c r="BMZ114" s="86"/>
      <c r="BNA114" s="86"/>
      <c r="BNB114" s="86"/>
      <c r="BNC114" s="86"/>
      <c r="BND114" s="86"/>
      <c r="BNE114" s="86"/>
      <c r="BNF114" s="86"/>
      <c r="BNG114" s="86"/>
      <c r="BNH114" s="86"/>
      <c r="BNI114" s="86"/>
      <c r="BNJ114" s="86"/>
      <c r="BNK114" s="86"/>
      <c r="BNL114" s="86"/>
      <c r="BNM114" s="86"/>
      <c r="BNN114" s="86"/>
      <c r="BNO114" s="86"/>
      <c r="BNP114" s="86"/>
      <c r="BNQ114" s="86"/>
      <c r="BNR114" s="86"/>
      <c r="BNS114" s="86"/>
      <c r="BNT114" s="86"/>
      <c r="BNU114" s="86"/>
      <c r="BNV114" s="86"/>
      <c r="BNW114" s="86"/>
      <c r="BNX114" s="86"/>
      <c r="BNY114" s="86"/>
      <c r="BNZ114" s="86"/>
      <c r="BOA114" s="86"/>
      <c r="BOB114" s="86"/>
      <c r="BOC114" s="86"/>
      <c r="BOD114" s="86"/>
      <c r="BOE114" s="86"/>
      <c r="BOF114" s="86"/>
      <c r="BOG114" s="86"/>
      <c r="BOH114" s="86"/>
      <c r="BOI114" s="86"/>
      <c r="BOJ114" s="86"/>
      <c r="BOK114" s="86"/>
      <c r="BOL114" s="86"/>
      <c r="BOM114" s="86"/>
      <c r="BON114" s="86"/>
      <c r="BOO114" s="86"/>
      <c r="BOP114" s="86"/>
      <c r="BOQ114" s="86"/>
      <c r="BOR114" s="86"/>
      <c r="BOS114" s="86"/>
      <c r="BOT114" s="86"/>
      <c r="BOU114" s="86"/>
      <c r="BOV114" s="86"/>
      <c r="BOW114" s="86"/>
      <c r="BOX114" s="86"/>
      <c r="BOY114" s="86"/>
      <c r="BOZ114" s="86"/>
      <c r="BPA114" s="86"/>
      <c r="BPB114" s="86"/>
      <c r="BPC114" s="86"/>
      <c r="BPD114" s="86"/>
      <c r="BPE114" s="86"/>
      <c r="BPF114" s="86"/>
      <c r="BPG114" s="86"/>
      <c r="BPH114" s="86"/>
      <c r="BPI114" s="86"/>
      <c r="BPJ114" s="86"/>
      <c r="BPK114" s="86"/>
      <c r="BPL114" s="86"/>
      <c r="BPM114" s="86"/>
      <c r="BPN114" s="86"/>
      <c r="BPO114" s="86"/>
      <c r="BPP114" s="86"/>
      <c r="BPQ114" s="86"/>
      <c r="BPR114" s="86"/>
      <c r="BPS114" s="86"/>
      <c r="BPT114" s="86"/>
      <c r="BPU114" s="86"/>
      <c r="BPV114" s="86"/>
      <c r="BPW114" s="86"/>
      <c r="BPX114" s="86"/>
      <c r="BPY114" s="86"/>
      <c r="BPZ114" s="86"/>
      <c r="BQA114" s="86"/>
      <c r="BQB114" s="86"/>
      <c r="BQC114" s="86"/>
      <c r="BQD114" s="86"/>
      <c r="BQE114" s="86"/>
      <c r="BQF114" s="86"/>
      <c r="BQG114" s="86"/>
      <c r="BQH114" s="86"/>
      <c r="BQI114" s="86"/>
      <c r="BQJ114" s="86"/>
      <c r="BQK114" s="86"/>
      <c r="BQL114" s="86"/>
      <c r="BQM114" s="86"/>
      <c r="BQN114" s="86"/>
      <c r="BQO114" s="86"/>
      <c r="BQP114" s="86"/>
      <c r="BQQ114" s="86"/>
      <c r="BQR114" s="86"/>
      <c r="BQS114" s="86"/>
      <c r="BQT114" s="86"/>
      <c r="BQU114" s="86"/>
      <c r="BQV114" s="86"/>
      <c r="BQW114" s="86"/>
      <c r="BQX114" s="86"/>
      <c r="BQY114" s="86"/>
      <c r="BQZ114" s="86"/>
      <c r="BRA114" s="86"/>
      <c r="BRB114" s="86"/>
      <c r="BRC114" s="86"/>
      <c r="BRD114" s="86"/>
      <c r="BRE114" s="86"/>
      <c r="BRF114" s="86"/>
      <c r="BRG114" s="86"/>
      <c r="BRH114" s="86"/>
      <c r="BRI114" s="86"/>
      <c r="BRJ114" s="86"/>
      <c r="BRK114" s="86"/>
      <c r="BRL114" s="86"/>
      <c r="BRM114" s="86"/>
      <c r="BRN114" s="86"/>
      <c r="BRO114" s="86"/>
      <c r="BRP114" s="86"/>
      <c r="BRQ114" s="86"/>
      <c r="BRR114" s="86"/>
      <c r="BRS114" s="86"/>
      <c r="BRT114" s="86"/>
      <c r="BRU114" s="86"/>
      <c r="BRV114" s="86"/>
      <c r="BRW114" s="86"/>
      <c r="BRX114" s="86"/>
      <c r="BRY114" s="86"/>
      <c r="BRZ114" s="86"/>
      <c r="BSA114" s="86"/>
      <c r="BSB114" s="86"/>
      <c r="BSC114" s="86"/>
      <c r="BSD114" s="86"/>
      <c r="BSE114" s="86"/>
      <c r="BSF114" s="86"/>
      <c r="BSG114" s="86"/>
      <c r="BSH114" s="86"/>
      <c r="BSI114" s="86"/>
      <c r="BSJ114" s="86"/>
      <c r="BSK114" s="86"/>
      <c r="BSL114" s="86"/>
      <c r="BSM114" s="86"/>
      <c r="BSN114" s="86"/>
      <c r="BSO114" s="86"/>
      <c r="BSP114" s="86"/>
      <c r="BSQ114" s="86"/>
      <c r="BSR114" s="86"/>
      <c r="BSS114" s="86"/>
      <c r="BST114" s="86"/>
      <c r="BSU114" s="86"/>
      <c r="BSV114" s="86"/>
      <c r="BSW114" s="86"/>
      <c r="BSX114" s="86"/>
      <c r="BSY114" s="86"/>
      <c r="BSZ114" s="86"/>
      <c r="BTA114" s="86"/>
      <c r="BTB114" s="86"/>
      <c r="BTC114" s="86"/>
      <c r="BTD114" s="86"/>
      <c r="BTE114" s="86"/>
      <c r="BTF114" s="86"/>
      <c r="BTG114" s="86"/>
      <c r="BTH114" s="86"/>
      <c r="BTI114" s="86"/>
      <c r="BTJ114" s="86"/>
      <c r="BTK114" s="86"/>
      <c r="BTL114" s="86"/>
      <c r="BTM114" s="86"/>
      <c r="BTN114" s="86"/>
      <c r="BTO114" s="86"/>
      <c r="BTP114" s="86"/>
      <c r="BTQ114" s="86"/>
      <c r="BTR114" s="86"/>
      <c r="BTS114" s="86"/>
      <c r="BTT114" s="86"/>
      <c r="BTU114" s="86"/>
      <c r="BTV114" s="86"/>
      <c r="BTW114" s="86"/>
      <c r="BTX114" s="86"/>
      <c r="BTY114" s="86"/>
      <c r="BTZ114" s="86"/>
      <c r="BUA114" s="86"/>
      <c r="BUB114" s="86"/>
      <c r="BUC114" s="86"/>
      <c r="BUD114" s="86"/>
      <c r="BUE114" s="86"/>
      <c r="BUF114" s="86"/>
      <c r="BUG114" s="86"/>
      <c r="BUH114" s="86"/>
      <c r="BUI114" s="86"/>
      <c r="BUJ114" s="86"/>
      <c r="BUK114" s="86"/>
      <c r="BUL114" s="86"/>
      <c r="BUM114" s="86"/>
      <c r="BUN114" s="86"/>
      <c r="BUO114" s="86"/>
      <c r="BUP114" s="86"/>
      <c r="BUQ114" s="86"/>
      <c r="BUR114" s="86"/>
      <c r="BUS114" s="86"/>
      <c r="BUT114" s="86"/>
      <c r="BUU114" s="86"/>
      <c r="BUV114" s="86"/>
      <c r="BUW114" s="86"/>
      <c r="BUX114" s="86"/>
      <c r="BUY114" s="86"/>
      <c r="BUZ114" s="86"/>
      <c r="BVA114" s="86"/>
      <c r="BVB114" s="86"/>
      <c r="BVC114" s="86"/>
      <c r="BVD114" s="86"/>
      <c r="BVE114" s="86"/>
      <c r="BVF114" s="86"/>
      <c r="BVG114" s="86"/>
      <c r="BVH114" s="86"/>
      <c r="BVI114" s="86"/>
      <c r="BVJ114" s="86"/>
      <c r="BVK114" s="86"/>
      <c r="BVL114" s="86"/>
      <c r="BVM114" s="86"/>
      <c r="BVN114" s="86"/>
      <c r="BVO114" s="86"/>
      <c r="BVP114" s="86"/>
      <c r="BVQ114" s="86"/>
      <c r="BVR114" s="86"/>
      <c r="BVS114" s="86"/>
      <c r="BVT114" s="86"/>
      <c r="BVU114" s="86"/>
      <c r="BVV114" s="86"/>
      <c r="BVW114" s="86"/>
      <c r="BVX114" s="86"/>
      <c r="BVY114" s="86"/>
      <c r="BVZ114" s="86"/>
      <c r="BWA114" s="86"/>
      <c r="BWB114" s="86"/>
      <c r="BWC114" s="86"/>
      <c r="BWD114" s="86"/>
      <c r="BWE114" s="86"/>
      <c r="BWF114" s="86"/>
      <c r="BWG114" s="86"/>
      <c r="BWH114" s="86"/>
      <c r="BWI114" s="86"/>
      <c r="BWJ114" s="86"/>
      <c r="BWK114" s="86"/>
      <c r="BWL114" s="86"/>
      <c r="BWM114" s="86"/>
      <c r="BWN114" s="86"/>
      <c r="BWO114" s="86"/>
      <c r="BWP114" s="86"/>
      <c r="BWQ114" s="86"/>
      <c r="BWR114" s="86"/>
      <c r="BWS114" s="86"/>
      <c r="BWT114" s="86"/>
      <c r="BWU114" s="86"/>
      <c r="BWV114" s="86"/>
      <c r="BWW114" s="86"/>
      <c r="BWX114" s="86"/>
      <c r="BWY114" s="86"/>
      <c r="BWZ114" s="86"/>
      <c r="BXA114" s="86"/>
      <c r="BXB114" s="86"/>
      <c r="BXC114" s="86"/>
      <c r="BXD114" s="86"/>
      <c r="BXE114" s="86"/>
      <c r="BXF114" s="86"/>
      <c r="BXG114" s="86"/>
      <c r="BXH114" s="86"/>
      <c r="BXI114" s="86"/>
      <c r="BXJ114" s="86"/>
      <c r="BXK114" s="86"/>
      <c r="BXL114" s="86"/>
      <c r="BXM114" s="86"/>
      <c r="BXN114" s="86"/>
      <c r="BXO114" s="86"/>
      <c r="BXP114" s="86"/>
      <c r="BXQ114" s="86"/>
      <c r="BXR114" s="86"/>
      <c r="BXS114" s="86"/>
      <c r="BXT114" s="86"/>
      <c r="BXU114" s="86"/>
      <c r="BXV114" s="86"/>
      <c r="BXW114" s="86"/>
      <c r="BXX114" s="86"/>
      <c r="BXY114" s="86"/>
      <c r="BXZ114" s="86"/>
      <c r="BYA114" s="86"/>
      <c r="BYB114" s="86"/>
      <c r="BYC114" s="86"/>
      <c r="BYD114" s="86"/>
      <c r="BYE114" s="86"/>
      <c r="BYF114" s="86"/>
      <c r="BYG114" s="86"/>
      <c r="BYH114" s="86"/>
      <c r="BYI114" s="86"/>
      <c r="BYJ114" s="86"/>
      <c r="BYK114" s="86"/>
      <c r="BYL114" s="86"/>
      <c r="BYM114" s="86"/>
      <c r="BYN114" s="86"/>
      <c r="BYO114" s="86"/>
      <c r="BYP114" s="86"/>
      <c r="BYQ114" s="86"/>
      <c r="BYR114" s="86"/>
      <c r="BYS114" s="86"/>
      <c r="BYT114" s="86"/>
      <c r="BYU114" s="86"/>
      <c r="BYV114" s="86"/>
      <c r="BYW114" s="86"/>
      <c r="BYX114" s="86"/>
      <c r="BYY114" s="86"/>
      <c r="BYZ114" s="86"/>
      <c r="BZA114" s="86"/>
      <c r="BZB114" s="86"/>
      <c r="BZC114" s="86"/>
      <c r="BZD114" s="86"/>
      <c r="BZE114" s="86"/>
      <c r="BZF114" s="86"/>
      <c r="BZG114" s="86"/>
      <c r="BZH114" s="86"/>
      <c r="BZI114" s="86"/>
      <c r="BZJ114" s="86"/>
      <c r="BZK114" s="86"/>
      <c r="BZL114" s="86"/>
      <c r="BZM114" s="86"/>
      <c r="BZN114" s="86"/>
      <c r="BZO114" s="86"/>
      <c r="BZP114" s="86"/>
      <c r="BZQ114" s="86"/>
      <c r="BZR114" s="86"/>
      <c r="BZS114" s="86"/>
      <c r="BZT114" s="86"/>
      <c r="BZU114" s="86"/>
      <c r="BZV114" s="86"/>
      <c r="BZW114" s="86"/>
      <c r="BZX114" s="86"/>
      <c r="BZY114" s="86"/>
      <c r="BZZ114" s="86"/>
      <c r="CAA114" s="86"/>
      <c r="CAB114" s="86"/>
      <c r="CAC114" s="86"/>
      <c r="CAD114" s="86"/>
      <c r="CAE114" s="86"/>
      <c r="CAF114" s="86"/>
      <c r="CAG114" s="86"/>
      <c r="CAH114" s="86"/>
      <c r="CAI114" s="86"/>
      <c r="CAJ114" s="86"/>
      <c r="CAK114" s="86"/>
      <c r="CAL114" s="86"/>
      <c r="CAM114" s="86"/>
      <c r="CAN114" s="86"/>
      <c r="CAO114" s="86"/>
      <c r="CAP114" s="86"/>
      <c r="CAQ114" s="86"/>
      <c r="CAR114" s="86"/>
      <c r="CAS114" s="86"/>
      <c r="CAT114" s="86"/>
      <c r="CAU114" s="86"/>
      <c r="CAV114" s="86"/>
      <c r="CAW114" s="86"/>
      <c r="CAX114" s="86"/>
      <c r="CAY114" s="86"/>
      <c r="CAZ114" s="86"/>
      <c r="CBA114" s="86"/>
      <c r="CBB114" s="86"/>
      <c r="CBC114" s="86"/>
      <c r="CBD114" s="86"/>
      <c r="CBE114" s="86"/>
      <c r="CBF114" s="86"/>
      <c r="CBG114" s="86"/>
      <c r="CBH114" s="86"/>
      <c r="CBI114" s="86"/>
      <c r="CBJ114" s="86"/>
      <c r="CBK114" s="86"/>
      <c r="CBL114" s="86"/>
      <c r="CBM114" s="86"/>
      <c r="CBN114" s="86"/>
      <c r="CBO114" s="86"/>
      <c r="CBP114" s="86"/>
      <c r="CBQ114" s="86"/>
      <c r="CBR114" s="86"/>
      <c r="CBS114" s="86"/>
      <c r="CBT114" s="86"/>
      <c r="CBU114" s="86"/>
      <c r="CBV114" s="86"/>
      <c r="CBW114" s="86"/>
      <c r="CBX114" s="86"/>
      <c r="CBY114" s="86"/>
      <c r="CBZ114" s="86"/>
      <c r="CCA114" s="86"/>
      <c r="CCB114" s="86"/>
      <c r="CCC114" s="86"/>
      <c r="CCD114" s="86"/>
      <c r="CCE114" s="86"/>
      <c r="CCF114" s="86"/>
      <c r="CCG114" s="86"/>
      <c r="CCH114" s="86"/>
      <c r="CCI114" s="86"/>
      <c r="CCJ114" s="86"/>
      <c r="CCK114" s="86"/>
      <c r="CCL114" s="86"/>
      <c r="CCM114" s="86"/>
      <c r="CCN114" s="86"/>
      <c r="CCO114" s="86"/>
      <c r="CCP114" s="86"/>
      <c r="CCQ114" s="86"/>
      <c r="CCR114" s="86"/>
      <c r="CCS114" s="86"/>
      <c r="CCT114" s="86"/>
      <c r="CCU114" s="86"/>
      <c r="CCV114" s="86"/>
      <c r="CCW114" s="86"/>
      <c r="CCX114" s="86"/>
      <c r="CCY114" s="86"/>
      <c r="CCZ114" s="86"/>
      <c r="CDA114" s="86"/>
      <c r="CDB114" s="86"/>
      <c r="CDC114" s="86"/>
      <c r="CDD114" s="86"/>
      <c r="CDE114" s="86"/>
      <c r="CDF114" s="86"/>
      <c r="CDG114" s="86"/>
      <c r="CDH114" s="86"/>
      <c r="CDI114" s="86"/>
      <c r="CDJ114" s="86"/>
      <c r="CDK114" s="86"/>
      <c r="CDL114" s="86"/>
      <c r="CDM114" s="86"/>
      <c r="CDN114" s="86"/>
      <c r="CDO114" s="86"/>
      <c r="CDP114" s="86"/>
      <c r="CDQ114" s="86"/>
      <c r="CDR114" s="86"/>
      <c r="CDS114" s="86"/>
      <c r="CDT114" s="86"/>
      <c r="CDU114" s="86"/>
      <c r="CDV114" s="86"/>
      <c r="CDW114" s="86"/>
      <c r="CDX114" s="86"/>
      <c r="CDY114" s="86"/>
      <c r="CDZ114" s="86"/>
      <c r="CEA114" s="86"/>
      <c r="CEB114" s="86"/>
      <c r="CEC114" s="86"/>
      <c r="CED114" s="86"/>
      <c r="CEE114" s="86"/>
      <c r="CEF114" s="86"/>
      <c r="CEG114" s="86"/>
      <c r="CEH114" s="86"/>
      <c r="CEI114" s="86"/>
      <c r="CEJ114" s="86"/>
      <c r="CEK114" s="86"/>
      <c r="CEL114" s="86"/>
      <c r="CEM114" s="86"/>
      <c r="CEN114" s="86"/>
      <c r="CEO114" s="86"/>
      <c r="CEP114" s="86"/>
      <c r="CEQ114" s="86"/>
      <c r="CER114" s="86"/>
      <c r="CES114" s="86"/>
      <c r="CET114" s="86"/>
      <c r="CEU114" s="86"/>
      <c r="CEV114" s="86"/>
      <c r="CEW114" s="86"/>
      <c r="CEX114" s="86"/>
      <c r="CEY114" s="86"/>
      <c r="CEZ114" s="86"/>
      <c r="CFA114" s="86"/>
      <c r="CFB114" s="86"/>
      <c r="CFC114" s="86"/>
      <c r="CFD114" s="86"/>
      <c r="CFE114" s="86"/>
      <c r="CFF114" s="86"/>
      <c r="CFG114" s="86"/>
      <c r="CFH114" s="86"/>
      <c r="CFI114" s="86"/>
      <c r="CFJ114" s="86"/>
      <c r="CFK114" s="86"/>
      <c r="CFL114" s="86"/>
      <c r="CFM114" s="86"/>
      <c r="CFN114" s="86"/>
      <c r="CFO114" s="86"/>
      <c r="CFP114" s="86"/>
      <c r="CFQ114" s="86"/>
      <c r="CFR114" s="86"/>
      <c r="CFS114" s="86"/>
      <c r="CFT114" s="86"/>
      <c r="CFU114" s="86"/>
      <c r="CFV114" s="86"/>
      <c r="CFW114" s="86"/>
      <c r="CFX114" s="86"/>
      <c r="CFY114" s="86"/>
      <c r="CFZ114" s="86"/>
      <c r="CGA114" s="86"/>
      <c r="CGB114" s="86"/>
      <c r="CGC114" s="86"/>
      <c r="CGD114" s="86"/>
      <c r="CGE114" s="86"/>
      <c r="CGF114" s="86"/>
      <c r="CGG114" s="86"/>
      <c r="CGH114" s="86"/>
      <c r="CGI114" s="86"/>
      <c r="CGJ114" s="86"/>
      <c r="CGK114" s="86"/>
      <c r="CGL114" s="86"/>
      <c r="CGM114" s="86"/>
      <c r="CGN114" s="86"/>
      <c r="CGO114" s="86"/>
      <c r="CGP114" s="86"/>
      <c r="CGQ114" s="86"/>
      <c r="CGR114" s="86"/>
      <c r="CGS114" s="86"/>
      <c r="CGT114" s="86"/>
      <c r="CGU114" s="86"/>
      <c r="CGV114" s="86"/>
      <c r="CGW114" s="86"/>
      <c r="CGX114" s="86"/>
      <c r="CGY114" s="86"/>
      <c r="CGZ114" s="86"/>
      <c r="CHA114" s="86"/>
      <c r="CHB114" s="86"/>
      <c r="CHC114" s="86"/>
      <c r="CHD114" s="86"/>
      <c r="CHE114" s="86"/>
      <c r="CHF114" s="86"/>
      <c r="CHG114" s="86"/>
      <c r="CHH114" s="86"/>
      <c r="CHI114" s="86"/>
      <c r="CHJ114" s="86"/>
      <c r="CHK114" s="86"/>
      <c r="CHL114" s="86"/>
      <c r="CHM114" s="86"/>
      <c r="CHN114" s="86"/>
      <c r="CHO114" s="86"/>
      <c r="CHP114" s="86"/>
      <c r="CHQ114" s="86"/>
      <c r="CHR114" s="86"/>
      <c r="CHS114" s="86"/>
      <c r="CHT114" s="86"/>
      <c r="CHU114" s="86"/>
      <c r="CHV114" s="86"/>
      <c r="CHW114" s="86"/>
      <c r="CHX114" s="86"/>
      <c r="CHY114" s="86"/>
      <c r="CHZ114" s="86"/>
      <c r="CIA114" s="86"/>
      <c r="CIB114" s="86"/>
      <c r="CIC114" s="86"/>
      <c r="CID114" s="86"/>
      <c r="CIE114" s="86"/>
      <c r="CIF114" s="86"/>
      <c r="CIG114" s="86"/>
      <c r="CIH114" s="86"/>
      <c r="CII114" s="86"/>
      <c r="CIJ114" s="86"/>
      <c r="CIK114" s="86"/>
      <c r="CIL114" s="86"/>
      <c r="CIM114" s="86"/>
      <c r="CIN114" s="86"/>
      <c r="CIO114" s="86"/>
      <c r="CIP114" s="86"/>
      <c r="CIQ114" s="86"/>
      <c r="CIR114" s="86"/>
      <c r="CIS114" s="86"/>
      <c r="CIT114" s="86"/>
      <c r="CIU114" s="86"/>
      <c r="CIV114" s="86"/>
      <c r="CIW114" s="86"/>
      <c r="CIX114" s="86"/>
      <c r="CIY114" s="86"/>
      <c r="CIZ114" s="86"/>
      <c r="CJA114" s="86"/>
      <c r="CJB114" s="86"/>
      <c r="CJC114" s="86"/>
      <c r="CJD114" s="86"/>
      <c r="CJE114" s="86"/>
      <c r="CJF114" s="86"/>
      <c r="CJG114" s="86"/>
      <c r="CJH114" s="86"/>
      <c r="CJI114" s="86"/>
      <c r="CJJ114" s="86"/>
      <c r="CJK114" s="86"/>
      <c r="CJL114" s="86"/>
      <c r="CJM114" s="86"/>
      <c r="CJN114" s="86"/>
      <c r="CJO114" s="86"/>
      <c r="CJP114" s="86"/>
      <c r="CJQ114" s="86"/>
      <c r="CJR114" s="86"/>
      <c r="CJS114" s="86"/>
      <c r="CJT114" s="86"/>
      <c r="CJU114" s="86"/>
      <c r="CJV114" s="86"/>
      <c r="CJW114" s="86"/>
      <c r="CJX114" s="86"/>
      <c r="CJY114" s="86"/>
      <c r="CJZ114" s="86"/>
      <c r="CKA114" s="86"/>
      <c r="CKB114" s="86"/>
      <c r="CKC114" s="86"/>
      <c r="CKD114" s="86"/>
      <c r="CKE114" s="86"/>
      <c r="CKF114" s="86"/>
      <c r="CKG114" s="86"/>
      <c r="CKH114" s="86"/>
      <c r="CKI114" s="86"/>
      <c r="CKJ114" s="86"/>
      <c r="CKK114" s="86"/>
      <c r="CKL114" s="86"/>
      <c r="CKM114" s="86"/>
      <c r="CKN114" s="86"/>
      <c r="CKO114" s="86"/>
      <c r="CKP114" s="86"/>
      <c r="CKQ114" s="86"/>
      <c r="CKR114" s="86"/>
      <c r="CKS114" s="86"/>
      <c r="CKT114" s="86"/>
      <c r="CKU114" s="86"/>
      <c r="CKV114" s="86"/>
      <c r="CKW114" s="86"/>
      <c r="CKX114" s="86"/>
      <c r="CKY114" s="86"/>
      <c r="CKZ114" s="86"/>
      <c r="CLA114" s="86"/>
      <c r="CLB114" s="86"/>
      <c r="CLC114" s="86"/>
      <c r="CLD114" s="86"/>
      <c r="CLE114" s="86"/>
      <c r="CLF114" s="86"/>
      <c r="CLG114" s="86"/>
      <c r="CLH114" s="86"/>
      <c r="CLI114" s="86"/>
      <c r="CLJ114" s="86"/>
      <c r="CLK114" s="86"/>
      <c r="CLL114" s="86"/>
      <c r="CLM114" s="86"/>
      <c r="CLN114" s="86"/>
      <c r="CLO114" s="86"/>
      <c r="CLP114" s="86"/>
      <c r="CLQ114" s="86"/>
      <c r="CLR114" s="86"/>
      <c r="CLS114" s="86"/>
      <c r="CLT114" s="86"/>
      <c r="CLU114" s="86"/>
      <c r="CLV114" s="86"/>
      <c r="CLW114" s="86"/>
      <c r="CLX114" s="86"/>
      <c r="CLY114" s="86"/>
      <c r="CLZ114" s="86"/>
      <c r="CMA114" s="86"/>
      <c r="CMB114" s="86"/>
      <c r="CMC114" s="86"/>
      <c r="CMD114" s="86"/>
      <c r="CME114" s="86"/>
      <c r="CMF114" s="86"/>
      <c r="CMG114" s="86"/>
      <c r="CMH114" s="86"/>
      <c r="CMI114" s="86"/>
      <c r="CMJ114" s="86"/>
      <c r="CMK114" s="86"/>
      <c r="CML114" s="86"/>
      <c r="CMM114" s="86"/>
      <c r="CMN114" s="86"/>
      <c r="CMO114" s="86"/>
      <c r="CMP114" s="86"/>
      <c r="CMQ114" s="86"/>
      <c r="CMR114" s="86"/>
      <c r="CMS114" s="86"/>
      <c r="CMT114" s="86"/>
      <c r="CMU114" s="86"/>
      <c r="CMV114" s="86"/>
      <c r="CMW114" s="86"/>
      <c r="CMX114" s="86"/>
      <c r="CMY114" s="86"/>
      <c r="CMZ114" s="86"/>
      <c r="CNA114" s="86"/>
      <c r="CNB114" s="86"/>
      <c r="CNC114" s="86"/>
      <c r="CND114" s="86"/>
      <c r="CNE114" s="86"/>
      <c r="CNF114" s="86"/>
      <c r="CNG114" s="86"/>
      <c r="CNH114" s="86"/>
      <c r="CNI114" s="86"/>
      <c r="CNJ114" s="86"/>
      <c r="CNK114" s="86"/>
      <c r="CNL114" s="86"/>
      <c r="CNM114" s="86"/>
      <c r="CNN114" s="86"/>
      <c r="CNO114" s="86"/>
      <c r="CNP114" s="86"/>
      <c r="CNQ114" s="86"/>
      <c r="CNR114" s="86"/>
      <c r="CNS114" s="86"/>
      <c r="CNT114" s="86"/>
      <c r="CNU114" s="86"/>
      <c r="CNV114" s="86"/>
      <c r="CNW114" s="86"/>
      <c r="CNX114" s="86"/>
      <c r="CNY114" s="86"/>
      <c r="CNZ114" s="86"/>
      <c r="COA114" s="86"/>
      <c r="COB114" s="86"/>
      <c r="COC114" s="86"/>
      <c r="COD114" s="86"/>
      <c r="COE114" s="86"/>
      <c r="COF114" s="86"/>
      <c r="COG114" s="86"/>
      <c r="COH114" s="86"/>
      <c r="COI114" s="86"/>
      <c r="COJ114" s="86"/>
      <c r="COK114" s="86"/>
      <c r="COL114" s="86"/>
      <c r="COM114" s="86"/>
      <c r="CON114" s="86"/>
      <c r="COO114" s="86"/>
      <c r="COP114" s="86"/>
      <c r="COQ114" s="86"/>
      <c r="COR114" s="86"/>
      <c r="COS114" s="86"/>
      <c r="COT114" s="86"/>
      <c r="COU114" s="86"/>
      <c r="COV114" s="86"/>
      <c r="COW114" s="86"/>
      <c r="COX114" s="86"/>
      <c r="COY114" s="86"/>
      <c r="COZ114" s="86"/>
      <c r="CPA114" s="86"/>
      <c r="CPB114" s="86"/>
      <c r="CPC114" s="86"/>
      <c r="CPD114" s="86"/>
      <c r="CPE114" s="86"/>
      <c r="CPF114" s="86"/>
      <c r="CPG114" s="86"/>
      <c r="CPH114" s="86"/>
      <c r="CPI114" s="86"/>
      <c r="CPJ114" s="86"/>
      <c r="CPK114" s="86"/>
      <c r="CPL114" s="86"/>
      <c r="CPM114" s="86"/>
      <c r="CPN114" s="86"/>
      <c r="CPO114" s="86"/>
      <c r="CPP114" s="86"/>
      <c r="CPQ114" s="86"/>
      <c r="CPR114" s="86"/>
      <c r="CPS114" s="86"/>
      <c r="CPT114" s="86"/>
      <c r="CPU114" s="86"/>
      <c r="CPV114" s="86"/>
      <c r="CPW114" s="86"/>
      <c r="CPX114" s="86"/>
      <c r="CPY114" s="86"/>
      <c r="CPZ114" s="86"/>
      <c r="CQA114" s="86"/>
      <c r="CQB114" s="86"/>
      <c r="CQC114" s="86"/>
      <c r="CQD114" s="86"/>
      <c r="CQE114" s="86"/>
      <c r="CQF114" s="86"/>
      <c r="CQG114" s="86"/>
      <c r="CQH114" s="86"/>
      <c r="CQI114" s="86"/>
      <c r="CQJ114" s="86"/>
      <c r="CQK114" s="86"/>
      <c r="CQL114" s="86"/>
      <c r="CQM114" s="86"/>
      <c r="CQN114" s="86"/>
      <c r="CQO114" s="86"/>
      <c r="CQP114" s="86"/>
      <c r="CQQ114" s="86"/>
      <c r="CQR114" s="86"/>
      <c r="CQS114" s="86"/>
      <c r="CQT114" s="86"/>
      <c r="CQU114" s="86"/>
      <c r="CQV114" s="86"/>
      <c r="CQW114" s="86"/>
      <c r="CQX114" s="86"/>
      <c r="CQY114" s="86"/>
      <c r="CQZ114" s="86"/>
      <c r="CRA114" s="86"/>
      <c r="CRB114" s="86"/>
      <c r="CRC114" s="86"/>
      <c r="CRD114" s="86"/>
      <c r="CRE114" s="86"/>
      <c r="CRF114" s="86"/>
      <c r="CRG114" s="86"/>
      <c r="CRH114" s="86"/>
      <c r="CRI114" s="86"/>
      <c r="CRJ114" s="86"/>
      <c r="CRK114" s="86"/>
      <c r="CRL114" s="86"/>
      <c r="CRM114" s="86"/>
      <c r="CRN114" s="86"/>
      <c r="CRO114" s="86"/>
      <c r="CRP114" s="86"/>
      <c r="CRQ114" s="86"/>
      <c r="CRR114" s="86"/>
      <c r="CRS114" s="86"/>
      <c r="CRT114" s="86"/>
      <c r="CRU114" s="86"/>
      <c r="CRV114" s="86"/>
      <c r="CRW114" s="86"/>
      <c r="CRX114" s="86"/>
      <c r="CRY114" s="86"/>
      <c r="CRZ114" s="86"/>
      <c r="CSA114" s="86"/>
      <c r="CSB114" s="86"/>
      <c r="CSC114" s="86"/>
      <c r="CSD114" s="86"/>
      <c r="CSE114" s="86"/>
      <c r="CSF114" s="86"/>
      <c r="CSG114" s="86"/>
      <c r="CSH114" s="86"/>
      <c r="CSI114" s="86"/>
      <c r="CSJ114" s="86"/>
      <c r="CSK114" s="86"/>
      <c r="CSL114" s="86"/>
      <c r="CSM114" s="86"/>
      <c r="CSN114" s="86"/>
      <c r="CSO114" s="86"/>
      <c r="CSP114" s="86"/>
      <c r="CSQ114" s="86"/>
      <c r="CSR114" s="86"/>
      <c r="CSS114" s="86"/>
      <c r="CST114" s="86"/>
      <c r="CSU114" s="86"/>
      <c r="CSV114" s="86"/>
      <c r="CSW114" s="86"/>
      <c r="CSX114" s="86"/>
      <c r="CSY114" s="86"/>
      <c r="CSZ114" s="86"/>
      <c r="CTA114" s="86"/>
      <c r="CTB114" s="86"/>
      <c r="CTC114" s="86"/>
      <c r="CTD114" s="86"/>
      <c r="CTE114" s="86"/>
      <c r="CTF114" s="86"/>
      <c r="CTG114" s="86"/>
      <c r="CTH114" s="86"/>
      <c r="CTI114" s="86"/>
      <c r="CTJ114" s="86"/>
      <c r="CTK114" s="86"/>
      <c r="CTL114" s="86"/>
      <c r="CTM114" s="86"/>
      <c r="CTN114" s="86"/>
      <c r="CTO114" s="86"/>
      <c r="CTP114" s="86"/>
      <c r="CTQ114" s="86"/>
      <c r="CTR114" s="86"/>
      <c r="CTS114" s="86"/>
      <c r="CTT114" s="86"/>
      <c r="CTU114" s="86"/>
      <c r="CTV114" s="86"/>
      <c r="CTW114" s="86"/>
      <c r="CTX114" s="86"/>
      <c r="CTY114" s="86"/>
      <c r="CTZ114" s="86"/>
      <c r="CUA114" s="86"/>
      <c r="CUB114" s="86"/>
      <c r="CUC114" s="86"/>
      <c r="CUD114" s="86"/>
      <c r="CUE114" s="86"/>
      <c r="CUF114" s="86"/>
      <c r="CUG114" s="86"/>
      <c r="CUH114" s="86"/>
      <c r="CUI114" s="86"/>
      <c r="CUJ114" s="86"/>
      <c r="CUK114" s="86"/>
      <c r="CUL114" s="86"/>
      <c r="CUM114" s="86"/>
      <c r="CUN114" s="86"/>
      <c r="CUO114" s="86"/>
      <c r="CUP114" s="86"/>
      <c r="CUQ114" s="86"/>
      <c r="CUR114" s="86"/>
      <c r="CUS114" s="86"/>
      <c r="CUT114" s="86"/>
      <c r="CUU114" s="86"/>
      <c r="CUV114" s="86"/>
      <c r="CUW114" s="86"/>
      <c r="CUX114" s="86"/>
      <c r="CUY114" s="86"/>
      <c r="CUZ114" s="86"/>
      <c r="CVA114" s="86"/>
      <c r="CVB114" s="86"/>
      <c r="CVC114" s="86"/>
      <c r="CVD114" s="86"/>
      <c r="CVE114" s="86"/>
      <c r="CVF114" s="86"/>
      <c r="CVG114" s="86"/>
      <c r="CVH114" s="86"/>
      <c r="CVI114" s="86"/>
      <c r="CVJ114" s="86"/>
      <c r="CVK114" s="86"/>
      <c r="CVL114" s="86"/>
      <c r="CVM114" s="86"/>
      <c r="CVN114" s="86"/>
      <c r="CVO114" s="86"/>
      <c r="CVP114" s="86"/>
      <c r="CVQ114" s="86"/>
      <c r="CVR114" s="86"/>
      <c r="CVS114" s="86"/>
      <c r="CVT114" s="86"/>
      <c r="CVU114" s="86"/>
      <c r="CVV114" s="86"/>
      <c r="CVW114" s="86"/>
      <c r="CVX114" s="86"/>
      <c r="CVY114" s="86"/>
      <c r="CVZ114" s="86"/>
      <c r="CWA114" s="86"/>
      <c r="CWB114" s="86"/>
      <c r="CWC114" s="86"/>
      <c r="CWD114" s="86"/>
      <c r="CWE114" s="86"/>
      <c r="CWF114" s="86"/>
      <c r="CWG114" s="86"/>
      <c r="CWH114" s="86"/>
      <c r="CWI114" s="86"/>
      <c r="CWJ114" s="86"/>
      <c r="CWK114" s="86"/>
      <c r="CWL114" s="86"/>
      <c r="CWM114" s="86"/>
      <c r="CWN114" s="86"/>
      <c r="CWO114" s="86"/>
      <c r="CWP114" s="86"/>
      <c r="CWQ114" s="86"/>
      <c r="CWR114" s="86"/>
      <c r="CWS114" s="86"/>
      <c r="CWT114" s="86"/>
      <c r="CWU114" s="86"/>
      <c r="CWV114" s="86"/>
      <c r="CWW114" s="86"/>
      <c r="CWX114" s="86"/>
      <c r="CWY114" s="86"/>
      <c r="CWZ114" s="86"/>
      <c r="CXA114" s="86"/>
      <c r="CXB114" s="86"/>
      <c r="CXC114" s="86"/>
      <c r="CXD114" s="86"/>
      <c r="CXE114" s="86"/>
      <c r="CXF114" s="86"/>
      <c r="CXG114" s="86"/>
      <c r="CXH114" s="86"/>
      <c r="CXI114" s="86"/>
      <c r="CXJ114" s="86"/>
      <c r="CXK114" s="86"/>
      <c r="CXL114" s="86"/>
      <c r="CXM114" s="86"/>
      <c r="CXN114" s="86"/>
      <c r="CXO114" s="86"/>
      <c r="CXP114" s="86"/>
      <c r="CXQ114" s="86"/>
      <c r="CXR114" s="86"/>
      <c r="CXS114" s="86"/>
      <c r="CXT114" s="86"/>
      <c r="CXU114" s="86"/>
      <c r="CXV114" s="86"/>
      <c r="CXW114" s="86"/>
      <c r="CXX114" s="86"/>
      <c r="CXY114" s="86"/>
      <c r="CXZ114" s="86"/>
      <c r="CYA114" s="86"/>
      <c r="CYB114" s="86"/>
      <c r="CYC114" s="86"/>
      <c r="CYD114" s="86"/>
      <c r="CYE114" s="86"/>
      <c r="CYF114" s="86"/>
      <c r="CYG114" s="86"/>
      <c r="CYH114" s="86"/>
      <c r="CYI114" s="86"/>
      <c r="CYJ114" s="86"/>
      <c r="CYK114" s="86"/>
      <c r="CYL114" s="86"/>
      <c r="CYM114" s="86"/>
      <c r="CYN114" s="86"/>
      <c r="CYO114" s="86"/>
      <c r="CYP114" s="86"/>
      <c r="CYQ114" s="86"/>
      <c r="CYR114" s="86"/>
      <c r="CYS114" s="86"/>
      <c r="CYT114" s="86"/>
      <c r="CYU114" s="86"/>
      <c r="CYV114" s="86"/>
      <c r="CYW114" s="86"/>
      <c r="CYX114" s="86"/>
      <c r="CYY114" s="86"/>
      <c r="CYZ114" s="86"/>
      <c r="CZA114" s="86"/>
      <c r="CZB114" s="86"/>
      <c r="CZC114" s="86"/>
      <c r="CZD114" s="86"/>
      <c r="CZE114" s="86"/>
      <c r="CZF114" s="86"/>
      <c r="CZG114" s="86"/>
      <c r="CZH114" s="86"/>
      <c r="CZI114" s="86"/>
      <c r="CZJ114" s="86"/>
      <c r="CZK114" s="86"/>
      <c r="CZL114" s="86"/>
      <c r="CZM114" s="86"/>
      <c r="CZN114" s="86"/>
      <c r="CZO114" s="86"/>
      <c r="CZP114" s="86"/>
      <c r="CZQ114" s="86"/>
      <c r="CZR114" s="86"/>
      <c r="CZS114" s="86"/>
      <c r="CZT114" s="86"/>
      <c r="CZU114" s="86"/>
      <c r="CZV114" s="86"/>
      <c r="CZW114" s="86"/>
      <c r="CZX114" s="86"/>
      <c r="CZY114" s="86"/>
      <c r="CZZ114" s="86"/>
      <c r="DAA114" s="86"/>
      <c r="DAB114" s="86"/>
      <c r="DAC114" s="86"/>
      <c r="DAD114" s="86"/>
      <c r="DAE114" s="86"/>
      <c r="DAF114" s="86"/>
      <c r="DAG114" s="86"/>
      <c r="DAH114" s="86"/>
      <c r="DAI114" s="86"/>
      <c r="DAJ114" s="86"/>
      <c r="DAK114" s="86"/>
      <c r="DAL114" s="86"/>
      <c r="DAM114" s="86"/>
      <c r="DAN114" s="86"/>
      <c r="DAO114" s="86"/>
      <c r="DAP114" s="86"/>
      <c r="DAQ114" s="86"/>
      <c r="DAR114" s="86"/>
      <c r="DAS114" s="86"/>
      <c r="DAT114" s="86"/>
      <c r="DAU114" s="86"/>
      <c r="DAV114" s="86"/>
      <c r="DAW114" s="86"/>
      <c r="DAX114" s="86"/>
      <c r="DAY114" s="86"/>
      <c r="DAZ114" s="86"/>
      <c r="DBA114" s="86"/>
      <c r="DBB114" s="86"/>
      <c r="DBC114" s="86"/>
      <c r="DBD114" s="86"/>
      <c r="DBE114" s="86"/>
      <c r="DBF114" s="86"/>
      <c r="DBG114" s="86"/>
      <c r="DBH114" s="86"/>
      <c r="DBI114" s="86"/>
      <c r="DBJ114" s="86"/>
      <c r="DBK114" s="86"/>
      <c r="DBL114" s="86"/>
      <c r="DBM114" s="86"/>
      <c r="DBN114" s="86"/>
      <c r="DBO114" s="86"/>
      <c r="DBP114" s="86"/>
      <c r="DBQ114" s="86"/>
      <c r="DBR114" s="86"/>
      <c r="DBS114" s="86"/>
      <c r="DBT114" s="86"/>
      <c r="DBU114" s="86"/>
      <c r="DBV114" s="86"/>
      <c r="DBW114" s="86"/>
      <c r="DBX114" s="86"/>
      <c r="DBY114" s="86"/>
      <c r="DBZ114" s="86"/>
      <c r="DCA114" s="86"/>
      <c r="DCB114" s="86"/>
      <c r="DCC114" s="86"/>
      <c r="DCD114" s="86"/>
      <c r="DCE114" s="86"/>
      <c r="DCF114" s="86"/>
      <c r="DCG114" s="86"/>
      <c r="DCH114" s="86"/>
      <c r="DCI114" s="86"/>
      <c r="DCJ114" s="86"/>
      <c r="DCK114" s="86"/>
      <c r="DCL114" s="86"/>
      <c r="DCM114" s="86"/>
      <c r="DCN114" s="86"/>
      <c r="DCO114" s="86"/>
      <c r="DCP114" s="86"/>
      <c r="DCQ114" s="86"/>
      <c r="DCR114" s="86"/>
      <c r="DCS114" s="86"/>
      <c r="DCT114" s="86"/>
      <c r="DCU114" s="86"/>
      <c r="DCV114" s="86"/>
      <c r="DCW114" s="86"/>
      <c r="DCX114" s="86"/>
      <c r="DCY114" s="86"/>
      <c r="DCZ114" s="86"/>
      <c r="DDA114" s="86"/>
      <c r="DDB114" s="86"/>
      <c r="DDC114" s="86"/>
      <c r="DDD114" s="86"/>
      <c r="DDE114" s="86"/>
      <c r="DDF114" s="86"/>
      <c r="DDG114" s="86"/>
      <c r="DDH114" s="86"/>
      <c r="DDI114" s="86"/>
      <c r="DDJ114" s="86"/>
      <c r="DDK114" s="86"/>
      <c r="DDL114" s="86"/>
      <c r="DDM114" s="86"/>
      <c r="DDN114" s="86"/>
      <c r="DDO114" s="86"/>
      <c r="DDP114" s="86"/>
      <c r="DDQ114" s="86"/>
      <c r="DDR114" s="86"/>
      <c r="DDS114" s="86"/>
      <c r="DDT114" s="86"/>
      <c r="DDU114" s="86"/>
      <c r="DDV114" s="86"/>
      <c r="DDW114" s="86"/>
      <c r="DDX114" s="86"/>
      <c r="DDY114" s="86"/>
      <c r="DDZ114" s="86"/>
      <c r="DEA114" s="86"/>
      <c r="DEB114" s="86"/>
      <c r="DEC114" s="86"/>
      <c r="DED114" s="86"/>
      <c r="DEE114" s="86"/>
      <c r="DEF114" s="86"/>
      <c r="DEG114" s="86"/>
      <c r="DEH114" s="86"/>
      <c r="DEI114" s="86"/>
      <c r="DEJ114" s="86"/>
      <c r="DEK114" s="86"/>
      <c r="DEL114" s="86"/>
      <c r="DEM114" s="86"/>
      <c r="DEN114" s="86"/>
      <c r="DEO114" s="86"/>
      <c r="DEP114" s="86"/>
      <c r="DEQ114" s="86"/>
      <c r="DER114" s="86"/>
      <c r="DES114" s="86"/>
      <c r="DET114" s="86"/>
      <c r="DEU114" s="86"/>
      <c r="DEV114" s="86"/>
      <c r="DEW114" s="86"/>
      <c r="DEX114" s="86"/>
      <c r="DEY114" s="86"/>
      <c r="DEZ114" s="86"/>
      <c r="DFA114" s="86"/>
      <c r="DFB114" s="86"/>
      <c r="DFC114" s="86"/>
      <c r="DFD114" s="86"/>
      <c r="DFE114" s="86"/>
      <c r="DFF114" s="86"/>
      <c r="DFG114" s="86"/>
      <c r="DFH114" s="86"/>
      <c r="DFI114" s="86"/>
      <c r="DFJ114" s="86"/>
      <c r="DFK114" s="86"/>
      <c r="DFL114" s="86"/>
      <c r="DFM114" s="86"/>
      <c r="DFN114" s="86"/>
      <c r="DFO114" s="86"/>
      <c r="DFP114" s="86"/>
      <c r="DFQ114" s="86"/>
      <c r="DFR114" s="86"/>
      <c r="DFS114" s="86"/>
      <c r="DFT114" s="86"/>
      <c r="DFU114" s="86"/>
      <c r="DFV114" s="86"/>
      <c r="DFW114" s="86"/>
      <c r="DFX114" s="86"/>
      <c r="DFY114" s="86"/>
      <c r="DFZ114" s="86"/>
      <c r="DGA114" s="86"/>
      <c r="DGB114" s="86"/>
      <c r="DGC114" s="86"/>
      <c r="DGD114" s="86"/>
      <c r="DGE114" s="86"/>
      <c r="DGF114" s="86"/>
      <c r="DGG114" s="86"/>
      <c r="DGH114" s="86"/>
      <c r="DGI114" s="86"/>
      <c r="DGJ114" s="86"/>
      <c r="DGK114" s="86"/>
      <c r="DGL114" s="86"/>
      <c r="DGM114" s="86"/>
      <c r="DGN114" s="86"/>
      <c r="DGO114" s="86"/>
      <c r="DGP114" s="86"/>
      <c r="DGQ114" s="86"/>
      <c r="DGR114" s="86"/>
      <c r="DGS114" s="86"/>
      <c r="DGT114" s="86"/>
      <c r="DGU114" s="86"/>
      <c r="DGV114" s="86"/>
      <c r="DGW114" s="86"/>
      <c r="DGX114" s="86"/>
      <c r="DGY114" s="86"/>
      <c r="DGZ114" s="86"/>
      <c r="DHA114" s="86"/>
      <c r="DHB114" s="86"/>
      <c r="DHC114" s="86"/>
      <c r="DHD114" s="86"/>
      <c r="DHE114" s="86"/>
      <c r="DHF114" s="86"/>
      <c r="DHG114" s="86"/>
      <c r="DHH114" s="86"/>
      <c r="DHI114" s="86"/>
      <c r="DHJ114" s="86"/>
      <c r="DHK114" s="86"/>
      <c r="DHL114" s="86"/>
      <c r="DHM114" s="86"/>
      <c r="DHN114" s="86"/>
      <c r="DHO114" s="86"/>
      <c r="DHP114" s="86"/>
      <c r="DHQ114" s="86"/>
      <c r="DHR114" s="86"/>
      <c r="DHS114" s="86"/>
      <c r="DHT114" s="86"/>
      <c r="DHU114" s="86"/>
      <c r="DHV114" s="86"/>
      <c r="DHW114" s="86"/>
      <c r="DHX114" s="86"/>
      <c r="DHY114" s="86"/>
      <c r="DHZ114" s="86"/>
      <c r="DIA114" s="86"/>
      <c r="DIB114" s="86"/>
      <c r="DIC114" s="86"/>
      <c r="DID114" s="86"/>
      <c r="DIE114" s="86"/>
      <c r="DIF114" s="86"/>
      <c r="DIG114" s="86"/>
      <c r="DIH114" s="86"/>
      <c r="DII114" s="86"/>
      <c r="DIJ114" s="86"/>
      <c r="DIK114" s="86"/>
      <c r="DIL114" s="86"/>
      <c r="DIM114" s="86"/>
      <c r="DIN114" s="86"/>
      <c r="DIO114" s="86"/>
      <c r="DIP114" s="86"/>
      <c r="DIQ114" s="86"/>
      <c r="DIR114" s="86"/>
      <c r="DIS114" s="86"/>
      <c r="DIT114" s="86"/>
      <c r="DIU114" s="86"/>
      <c r="DIV114" s="86"/>
      <c r="DIW114" s="86"/>
      <c r="DIX114" s="86"/>
      <c r="DIY114" s="86"/>
      <c r="DIZ114" s="86"/>
      <c r="DJA114" s="86"/>
      <c r="DJB114" s="86"/>
      <c r="DJC114" s="86"/>
      <c r="DJD114" s="86"/>
      <c r="DJE114" s="86"/>
      <c r="DJF114" s="86"/>
      <c r="DJG114" s="86"/>
      <c r="DJH114" s="86"/>
      <c r="DJI114" s="86"/>
      <c r="DJJ114" s="86"/>
      <c r="DJK114" s="86"/>
      <c r="DJL114" s="86"/>
      <c r="DJM114" s="86"/>
      <c r="DJN114" s="86"/>
      <c r="DJO114" s="86"/>
      <c r="DJP114" s="86"/>
      <c r="DJQ114" s="86"/>
      <c r="DJR114" s="86"/>
      <c r="DJS114" s="86"/>
      <c r="DJT114" s="86"/>
      <c r="DJU114" s="86"/>
      <c r="DJV114" s="86"/>
      <c r="DJW114" s="86"/>
      <c r="DJX114" s="86"/>
      <c r="DJY114" s="86"/>
      <c r="DJZ114" s="86"/>
      <c r="DKA114" s="86"/>
      <c r="DKB114" s="86"/>
      <c r="DKC114" s="86"/>
      <c r="DKD114" s="86"/>
      <c r="DKE114" s="86"/>
      <c r="DKF114" s="86"/>
      <c r="DKG114" s="86"/>
      <c r="DKH114" s="86"/>
      <c r="DKI114" s="86"/>
      <c r="DKJ114" s="86"/>
      <c r="DKK114" s="86"/>
      <c r="DKL114" s="86"/>
      <c r="DKM114" s="86"/>
      <c r="DKN114" s="86"/>
      <c r="DKO114" s="86"/>
      <c r="DKP114" s="86"/>
      <c r="DKQ114" s="86"/>
      <c r="DKR114" s="86"/>
      <c r="DKS114" s="86"/>
      <c r="DKT114" s="86"/>
      <c r="DKU114" s="86"/>
      <c r="DKV114" s="86"/>
      <c r="DKW114" s="86"/>
      <c r="DKX114" s="86"/>
      <c r="DKY114" s="86"/>
      <c r="DKZ114" s="86"/>
      <c r="DLA114" s="86"/>
      <c r="DLB114" s="86"/>
      <c r="DLC114" s="86"/>
      <c r="DLD114" s="86"/>
      <c r="DLE114" s="86"/>
      <c r="DLF114" s="86"/>
      <c r="DLG114" s="86"/>
      <c r="DLH114" s="86"/>
      <c r="DLI114" s="86"/>
      <c r="DLJ114" s="86"/>
      <c r="DLK114" s="86"/>
      <c r="DLL114" s="86"/>
      <c r="DLM114" s="86"/>
      <c r="DLN114" s="86"/>
      <c r="DLO114" s="86"/>
      <c r="DLP114" s="86"/>
      <c r="DLQ114" s="86"/>
      <c r="DLR114" s="86"/>
      <c r="DLS114" s="86"/>
      <c r="DLT114" s="86"/>
      <c r="DLU114" s="86"/>
      <c r="DLV114" s="86"/>
      <c r="DLW114" s="86"/>
      <c r="DLX114" s="86"/>
      <c r="DLY114" s="86"/>
      <c r="DLZ114" s="86"/>
      <c r="DMA114" s="86"/>
      <c r="DMB114" s="86"/>
      <c r="DMC114" s="86"/>
      <c r="DMD114" s="86"/>
      <c r="DME114" s="86"/>
      <c r="DMF114" s="86"/>
      <c r="DMG114" s="86"/>
      <c r="DMH114" s="86"/>
      <c r="DMI114" s="86"/>
      <c r="DMJ114" s="86"/>
      <c r="DMK114" s="86"/>
      <c r="DML114" s="86"/>
      <c r="DMM114" s="86"/>
      <c r="DMN114" s="86"/>
      <c r="DMO114" s="86"/>
      <c r="DMP114" s="86"/>
      <c r="DMQ114" s="86"/>
      <c r="DMR114" s="86"/>
      <c r="DMS114" s="86"/>
      <c r="DMT114" s="86"/>
      <c r="DMU114" s="86"/>
      <c r="DMV114" s="86"/>
      <c r="DMW114" s="86"/>
      <c r="DMX114" s="86"/>
      <c r="DMY114" s="86"/>
      <c r="DMZ114" s="86"/>
      <c r="DNA114" s="86"/>
      <c r="DNB114" s="86"/>
      <c r="DNC114" s="86"/>
      <c r="DND114" s="86"/>
      <c r="DNE114" s="86"/>
      <c r="DNF114" s="86"/>
      <c r="DNG114" s="86"/>
      <c r="DNH114" s="86"/>
      <c r="DNI114" s="86"/>
      <c r="DNJ114" s="86"/>
      <c r="DNK114" s="86"/>
      <c r="DNL114" s="86"/>
      <c r="DNM114" s="86"/>
      <c r="DNN114" s="86"/>
      <c r="DNO114" s="86"/>
      <c r="DNP114" s="86"/>
      <c r="DNQ114" s="86"/>
      <c r="DNR114" s="86"/>
      <c r="DNS114" s="86"/>
      <c r="DNT114" s="86"/>
      <c r="DNU114" s="86"/>
      <c r="DNV114" s="86"/>
      <c r="DNW114" s="86"/>
      <c r="DNX114" s="86"/>
      <c r="DNY114" s="86"/>
      <c r="DNZ114" s="86"/>
      <c r="DOA114" s="86"/>
      <c r="DOB114" s="86"/>
      <c r="DOC114" s="86"/>
      <c r="DOD114" s="86"/>
      <c r="DOE114" s="86"/>
      <c r="DOF114" s="86"/>
      <c r="DOG114" s="86"/>
      <c r="DOH114" s="86"/>
      <c r="DOI114" s="86"/>
      <c r="DOJ114" s="86"/>
      <c r="DOK114" s="86"/>
      <c r="DOL114" s="86"/>
      <c r="DOM114" s="86"/>
      <c r="DON114" s="86"/>
      <c r="DOO114" s="86"/>
      <c r="DOP114" s="86"/>
      <c r="DOQ114" s="86"/>
      <c r="DOR114" s="86"/>
      <c r="DOS114" s="86"/>
      <c r="DOT114" s="86"/>
      <c r="DOU114" s="86"/>
      <c r="DOV114" s="86"/>
      <c r="DOW114" s="86"/>
      <c r="DOX114" s="86"/>
      <c r="DOY114" s="86"/>
      <c r="DOZ114" s="86"/>
      <c r="DPA114" s="86"/>
      <c r="DPB114" s="86"/>
      <c r="DPC114" s="86"/>
      <c r="DPD114" s="86"/>
      <c r="DPE114" s="86"/>
      <c r="DPF114" s="86"/>
      <c r="DPG114" s="86"/>
      <c r="DPH114" s="86"/>
      <c r="DPI114" s="86"/>
      <c r="DPJ114" s="86"/>
      <c r="DPK114" s="86"/>
      <c r="DPL114" s="86"/>
      <c r="DPM114" s="86"/>
      <c r="DPN114" s="86"/>
      <c r="DPO114" s="86"/>
      <c r="DPP114" s="86"/>
      <c r="DPQ114" s="86"/>
      <c r="DPR114" s="86"/>
      <c r="DPS114" s="86"/>
      <c r="DPT114" s="86"/>
      <c r="DPU114" s="86"/>
      <c r="DPV114" s="86"/>
      <c r="DPW114" s="86"/>
      <c r="DPX114" s="86"/>
      <c r="DPY114" s="86"/>
      <c r="DPZ114" s="86"/>
      <c r="DQA114" s="86"/>
      <c r="DQB114" s="86"/>
      <c r="DQC114" s="86"/>
      <c r="DQD114" s="86"/>
      <c r="DQE114" s="86"/>
      <c r="DQF114" s="86"/>
      <c r="DQG114" s="86"/>
      <c r="DQH114" s="86"/>
      <c r="DQI114" s="86"/>
      <c r="DQJ114" s="86"/>
      <c r="DQK114" s="86"/>
      <c r="DQL114" s="86"/>
      <c r="DQM114" s="86"/>
      <c r="DQN114" s="86"/>
      <c r="DQO114" s="86"/>
      <c r="DQP114" s="86"/>
      <c r="DQQ114" s="86"/>
      <c r="DQR114" s="86"/>
      <c r="DQS114" s="86"/>
      <c r="DQT114" s="86"/>
      <c r="DQU114" s="86"/>
      <c r="DQV114" s="86"/>
      <c r="DQW114" s="86"/>
      <c r="DQX114" s="86"/>
      <c r="DQY114" s="86"/>
      <c r="DQZ114" s="86"/>
      <c r="DRA114" s="86"/>
      <c r="DRB114" s="86"/>
      <c r="DRC114" s="86"/>
      <c r="DRD114" s="86"/>
      <c r="DRE114" s="86"/>
      <c r="DRF114" s="86"/>
      <c r="DRG114" s="86"/>
      <c r="DRH114" s="86"/>
      <c r="DRI114" s="86"/>
      <c r="DRJ114" s="86"/>
      <c r="DRK114" s="86"/>
      <c r="DRL114" s="86"/>
      <c r="DRM114" s="86"/>
      <c r="DRN114" s="86"/>
      <c r="DRO114" s="86"/>
      <c r="DRP114" s="86"/>
      <c r="DRQ114" s="86"/>
      <c r="DRR114" s="86"/>
      <c r="DRS114" s="86"/>
      <c r="DRT114" s="86"/>
      <c r="DRU114" s="86"/>
      <c r="DRV114" s="86"/>
      <c r="DRW114" s="86"/>
      <c r="DRX114" s="86"/>
      <c r="DRY114" s="86"/>
      <c r="DRZ114" s="86"/>
      <c r="DSA114" s="86"/>
      <c r="DSB114" s="86"/>
      <c r="DSC114" s="86"/>
      <c r="DSD114" s="86"/>
      <c r="DSE114" s="86"/>
      <c r="DSF114" s="86"/>
      <c r="DSG114" s="86"/>
      <c r="DSH114" s="86"/>
      <c r="DSI114" s="86"/>
      <c r="DSJ114" s="86"/>
      <c r="DSK114" s="86"/>
      <c r="DSL114" s="86"/>
      <c r="DSM114" s="86"/>
      <c r="DSN114" s="86"/>
      <c r="DSO114" s="86"/>
      <c r="DSP114" s="86"/>
      <c r="DSQ114" s="86"/>
      <c r="DSR114" s="86"/>
      <c r="DSS114" s="86"/>
      <c r="DST114" s="86"/>
      <c r="DSU114" s="86"/>
      <c r="DSV114" s="86"/>
      <c r="DSW114" s="86"/>
      <c r="DSX114" s="86"/>
      <c r="DSY114" s="86"/>
      <c r="DSZ114" s="86"/>
      <c r="DTA114" s="86"/>
      <c r="DTB114" s="86"/>
      <c r="DTC114" s="86"/>
      <c r="DTD114" s="86"/>
      <c r="DTE114" s="86"/>
      <c r="DTF114" s="86"/>
      <c r="DTG114" s="86"/>
      <c r="DTH114" s="86"/>
      <c r="DTI114" s="86"/>
      <c r="DTJ114" s="86"/>
      <c r="DTK114" s="86"/>
      <c r="DTL114" s="86"/>
      <c r="DTM114" s="86"/>
      <c r="DTN114" s="86"/>
      <c r="DTO114" s="86"/>
      <c r="DTP114" s="86"/>
      <c r="DTQ114" s="86"/>
      <c r="DTR114" s="86"/>
      <c r="DTS114" s="86"/>
      <c r="DTT114" s="86"/>
      <c r="DTU114" s="86"/>
      <c r="DTV114" s="86"/>
      <c r="DTW114" s="86"/>
      <c r="DTX114" s="86"/>
      <c r="DTY114" s="86"/>
      <c r="DTZ114" s="86"/>
      <c r="DUA114" s="86"/>
      <c r="DUB114" s="86"/>
      <c r="DUC114" s="86"/>
      <c r="DUD114" s="86"/>
      <c r="DUE114" s="86"/>
      <c r="DUF114" s="86"/>
      <c r="DUG114" s="86"/>
      <c r="DUH114" s="86"/>
      <c r="DUI114" s="86"/>
      <c r="DUJ114" s="86"/>
      <c r="DUK114" s="86"/>
      <c r="DUL114" s="86"/>
      <c r="DUM114" s="86"/>
      <c r="DUN114" s="86"/>
      <c r="DUO114" s="86"/>
      <c r="DUP114" s="86"/>
      <c r="DUQ114" s="86"/>
      <c r="DUR114" s="86"/>
      <c r="DUS114" s="86"/>
      <c r="DUT114" s="86"/>
      <c r="DUU114" s="86"/>
      <c r="DUV114" s="86"/>
      <c r="DUW114" s="86"/>
      <c r="DUX114" s="86"/>
      <c r="DUY114" s="86"/>
      <c r="DUZ114" s="86"/>
      <c r="DVA114" s="86"/>
      <c r="DVB114" s="86"/>
      <c r="DVC114" s="86"/>
      <c r="DVD114" s="86"/>
      <c r="DVE114" s="86"/>
      <c r="DVF114" s="86"/>
      <c r="DVG114" s="86"/>
      <c r="DVH114" s="86"/>
      <c r="DVI114" s="86"/>
      <c r="DVJ114" s="86"/>
      <c r="DVK114" s="86"/>
      <c r="DVL114" s="86"/>
      <c r="DVM114" s="86"/>
      <c r="DVN114" s="86"/>
      <c r="DVO114" s="86"/>
      <c r="DVP114" s="86"/>
      <c r="DVQ114" s="86"/>
      <c r="DVR114" s="86"/>
      <c r="DVS114" s="86"/>
      <c r="DVT114" s="86"/>
      <c r="DVU114" s="86"/>
      <c r="DVV114" s="86"/>
      <c r="DVW114" s="86"/>
      <c r="DVX114" s="86"/>
      <c r="DVY114" s="86"/>
      <c r="DVZ114" s="86"/>
      <c r="DWA114" s="86"/>
      <c r="DWB114" s="86"/>
      <c r="DWC114" s="86"/>
      <c r="DWD114" s="86"/>
      <c r="DWE114" s="86"/>
      <c r="DWF114" s="86"/>
      <c r="DWG114" s="86"/>
      <c r="DWH114" s="86"/>
      <c r="DWI114" s="86"/>
      <c r="DWJ114" s="86"/>
      <c r="DWK114" s="86"/>
      <c r="DWL114" s="86"/>
      <c r="DWM114" s="86"/>
      <c r="DWN114" s="86"/>
      <c r="DWO114" s="86"/>
      <c r="DWP114" s="86"/>
      <c r="DWQ114" s="86"/>
      <c r="DWR114" s="86"/>
      <c r="DWS114" s="86"/>
      <c r="DWT114" s="86"/>
      <c r="DWU114" s="86"/>
      <c r="DWV114" s="86"/>
      <c r="DWW114" s="86"/>
      <c r="DWX114" s="86"/>
      <c r="DWY114" s="86"/>
      <c r="DWZ114" s="86"/>
      <c r="DXA114" s="86"/>
      <c r="DXB114" s="86"/>
      <c r="DXC114" s="86"/>
      <c r="DXD114" s="86"/>
      <c r="DXE114" s="86"/>
      <c r="DXF114" s="86"/>
      <c r="DXG114" s="86"/>
      <c r="DXH114" s="86"/>
      <c r="DXI114" s="86"/>
      <c r="DXJ114" s="86"/>
      <c r="DXK114" s="86"/>
      <c r="DXL114" s="86"/>
      <c r="DXM114" s="86"/>
      <c r="DXN114" s="86"/>
      <c r="DXO114" s="86"/>
      <c r="DXP114" s="86"/>
      <c r="DXQ114" s="86"/>
      <c r="DXR114" s="86"/>
      <c r="DXS114" s="86"/>
      <c r="DXT114" s="86"/>
      <c r="DXU114" s="86"/>
      <c r="DXV114" s="86"/>
      <c r="DXW114" s="86"/>
      <c r="DXX114" s="86"/>
      <c r="DXY114" s="86"/>
      <c r="DXZ114" s="86"/>
      <c r="DYA114" s="86"/>
      <c r="DYB114" s="86"/>
      <c r="DYC114" s="86"/>
      <c r="DYD114" s="86"/>
      <c r="DYE114" s="86"/>
      <c r="DYF114" s="86"/>
      <c r="DYG114" s="86"/>
      <c r="DYH114" s="86"/>
      <c r="DYI114" s="86"/>
      <c r="DYJ114" s="86"/>
      <c r="DYK114" s="86"/>
      <c r="DYL114" s="86"/>
      <c r="DYM114" s="86"/>
      <c r="DYN114" s="86"/>
      <c r="DYO114" s="86"/>
      <c r="DYP114" s="86"/>
      <c r="DYQ114" s="86"/>
      <c r="DYR114" s="86"/>
      <c r="DYS114" s="86"/>
      <c r="DYT114" s="86"/>
      <c r="DYU114" s="86"/>
      <c r="DYV114" s="86"/>
      <c r="DYW114" s="86"/>
      <c r="DYX114" s="86"/>
      <c r="DYY114" s="86"/>
      <c r="DYZ114" s="86"/>
      <c r="DZA114" s="86"/>
      <c r="DZB114" s="86"/>
      <c r="DZC114" s="86"/>
      <c r="DZD114" s="86"/>
      <c r="DZE114" s="86"/>
      <c r="DZF114" s="86"/>
      <c r="DZG114" s="86"/>
      <c r="DZH114" s="86"/>
      <c r="DZI114" s="86"/>
      <c r="DZJ114" s="86"/>
      <c r="DZK114" s="86"/>
      <c r="DZL114" s="86"/>
      <c r="DZM114" s="86"/>
      <c r="DZN114" s="86"/>
      <c r="DZO114" s="86"/>
      <c r="DZP114" s="86"/>
      <c r="DZQ114" s="86"/>
      <c r="DZR114" s="86"/>
      <c r="DZS114" s="86"/>
      <c r="DZT114" s="86"/>
      <c r="DZU114" s="86"/>
      <c r="DZV114" s="86"/>
      <c r="DZW114" s="86"/>
      <c r="DZX114" s="86"/>
      <c r="DZY114" s="86"/>
      <c r="DZZ114" s="86"/>
      <c r="EAA114" s="86"/>
      <c r="EAB114" s="86"/>
      <c r="EAC114" s="86"/>
      <c r="EAD114" s="86"/>
      <c r="EAE114" s="86"/>
      <c r="EAF114" s="86"/>
      <c r="EAG114" s="86"/>
      <c r="EAH114" s="86"/>
      <c r="EAI114" s="86"/>
      <c r="EAJ114" s="86"/>
      <c r="EAK114" s="86"/>
      <c r="EAL114" s="86"/>
      <c r="EAM114" s="86"/>
      <c r="EAN114" s="86"/>
      <c r="EAO114" s="86"/>
      <c r="EAP114" s="86"/>
      <c r="EAQ114" s="86"/>
      <c r="EAR114" s="86"/>
      <c r="EAS114" s="86"/>
      <c r="EAT114" s="86"/>
      <c r="EAU114" s="86"/>
      <c r="EAV114" s="86"/>
      <c r="EAW114" s="86"/>
      <c r="EAX114" s="86"/>
      <c r="EAY114" s="86"/>
      <c r="EAZ114" s="86"/>
      <c r="EBA114" s="86"/>
      <c r="EBB114" s="86"/>
      <c r="EBC114" s="86"/>
      <c r="EBD114" s="86"/>
      <c r="EBE114" s="86"/>
      <c r="EBF114" s="86"/>
      <c r="EBG114" s="86"/>
      <c r="EBH114" s="86"/>
      <c r="EBI114" s="86"/>
      <c r="EBJ114" s="86"/>
      <c r="EBK114" s="86"/>
      <c r="EBL114" s="86"/>
      <c r="EBM114" s="86"/>
      <c r="EBN114" s="86"/>
      <c r="EBO114" s="86"/>
      <c r="EBP114" s="86"/>
      <c r="EBQ114" s="86"/>
      <c r="EBR114" s="86"/>
      <c r="EBS114" s="86"/>
      <c r="EBT114" s="86"/>
      <c r="EBU114" s="86"/>
      <c r="EBV114" s="86"/>
      <c r="EBW114" s="86"/>
      <c r="EBX114" s="86"/>
      <c r="EBY114" s="86"/>
      <c r="EBZ114" s="86"/>
      <c r="ECA114" s="86"/>
      <c r="ECB114" s="86"/>
      <c r="ECC114" s="86"/>
      <c r="ECD114" s="86"/>
      <c r="ECE114" s="86"/>
      <c r="ECF114" s="86"/>
      <c r="ECG114" s="86"/>
      <c r="ECH114" s="86"/>
      <c r="ECI114" s="86"/>
      <c r="ECJ114" s="86"/>
      <c r="ECK114" s="86"/>
      <c r="ECL114" s="86"/>
      <c r="ECM114" s="86"/>
      <c r="ECN114" s="86"/>
      <c r="ECO114" s="86"/>
      <c r="ECP114" s="86"/>
      <c r="ECQ114" s="86"/>
      <c r="ECR114" s="86"/>
      <c r="ECS114" s="86"/>
      <c r="ECT114" s="86"/>
      <c r="ECU114" s="86"/>
      <c r="ECV114" s="86"/>
      <c r="ECW114" s="86"/>
      <c r="ECX114" s="86"/>
      <c r="ECY114" s="86"/>
      <c r="ECZ114" s="86"/>
      <c r="EDA114" s="86"/>
      <c r="EDB114" s="86"/>
      <c r="EDC114" s="86"/>
      <c r="EDD114" s="86"/>
      <c r="EDE114" s="86"/>
      <c r="EDF114" s="86"/>
      <c r="EDG114" s="86"/>
      <c r="EDH114" s="86"/>
      <c r="EDI114" s="86"/>
      <c r="EDJ114" s="86"/>
      <c r="EDK114" s="86"/>
      <c r="EDL114" s="86"/>
      <c r="EDM114" s="86"/>
      <c r="EDN114" s="86"/>
      <c r="EDO114" s="86"/>
      <c r="EDP114" s="86"/>
      <c r="EDQ114" s="86"/>
      <c r="EDR114" s="86"/>
      <c r="EDS114" s="86"/>
      <c r="EDT114" s="86"/>
      <c r="EDU114" s="86"/>
      <c r="EDV114" s="86"/>
      <c r="EDW114" s="86"/>
      <c r="EDX114" s="86"/>
      <c r="EDY114" s="86"/>
      <c r="EDZ114" s="86"/>
      <c r="EEA114" s="86"/>
      <c r="EEB114" s="86"/>
      <c r="EEC114" s="86"/>
      <c r="EED114" s="86"/>
      <c r="EEE114" s="86"/>
      <c r="EEF114" s="86"/>
      <c r="EEG114" s="86"/>
      <c r="EEH114" s="86"/>
      <c r="EEI114" s="86"/>
      <c r="EEJ114" s="86"/>
      <c r="EEK114" s="86"/>
      <c r="EEL114" s="86"/>
      <c r="EEM114" s="86"/>
      <c r="EEN114" s="86"/>
      <c r="EEO114" s="86"/>
      <c r="EEP114" s="86"/>
      <c r="EEQ114" s="86"/>
      <c r="EER114" s="86"/>
      <c r="EES114" s="86"/>
      <c r="EET114" s="86"/>
      <c r="EEU114" s="86"/>
      <c r="EEV114" s="86"/>
      <c r="EEW114" s="86"/>
      <c r="EEX114" s="86"/>
      <c r="EEY114" s="86"/>
      <c r="EEZ114" s="86"/>
      <c r="EFA114" s="86"/>
      <c r="EFB114" s="86"/>
      <c r="EFC114" s="86"/>
      <c r="EFD114" s="86"/>
      <c r="EFE114" s="86"/>
      <c r="EFF114" s="86"/>
      <c r="EFG114" s="86"/>
      <c r="EFH114" s="86"/>
      <c r="EFI114" s="86"/>
      <c r="EFJ114" s="86"/>
      <c r="EFK114" s="86"/>
      <c r="EFL114" s="86"/>
      <c r="EFM114" s="86"/>
      <c r="EFN114" s="86"/>
      <c r="EFO114" s="86"/>
      <c r="EFP114" s="86"/>
      <c r="EFQ114" s="86"/>
      <c r="EFR114" s="86"/>
      <c r="EFS114" s="86"/>
      <c r="EFT114" s="86"/>
      <c r="EFU114" s="86"/>
      <c r="EFV114" s="86"/>
      <c r="EFW114" s="86"/>
      <c r="EFX114" s="86"/>
      <c r="EFY114" s="86"/>
      <c r="EFZ114" s="86"/>
      <c r="EGA114" s="86"/>
      <c r="EGB114" s="86"/>
      <c r="EGC114" s="86"/>
      <c r="EGD114" s="86"/>
      <c r="EGE114" s="86"/>
      <c r="EGF114" s="86"/>
      <c r="EGG114" s="86"/>
      <c r="EGH114" s="86"/>
      <c r="EGI114" s="86"/>
      <c r="EGJ114" s="86"/>
      <c r="EGK114" s="86"/>
      <c r="EGL114" s="86"/>
      <c r="EGM114" s="86"/>
      <c r="EGN114" s="86"/>
      <c r="EGO114" s="86"/>
      <c r="EGP114" s="86"/>
      <c r="EGQ114" s="86"/>
      <c r="EGR114" s="86"/>
      <c r="EGS114" s="86"/>
      <c r="EGT114" s="86"/>
      <c r="EGU114" s="86"/>
      <c r="EGV114" s="86"/>
      <c r="EGW114" s="86"/>
      <c r="EGX114" s="86"/>
      <c r="EGY114" s="86"/>
      <c r="EGZ114" s="86"/>
      <c r="EHA114" s="86"/>
      <c r="EHB114" s="86"/>
      <c r="EHC114" s="86"/>
      <c r="EHD114" s="86"/>
      <c r="EHE114" s="86"/>
      <c r="EHF114" s="86"/>
      <c r="EHG114" s="86"/>
      <c r="EHH114" s="86"/>
      <c r="EHI114" s="86"/>
      <c r="EHJ114" s="86"/>
      <c r="EHK114" s="86"/>
      <c r="EHL114" s="86"/>
      <c r="EHM114" s="86"/>
      <c r="EHN114" s="86"/>
      <c r="EHO114" s="86"/>
      <c r="EHP114" s="86"/>
      <c r="EHQ114" s="86"/>
      <c r="EHR114" s="86"/>
      <c r="EHS114" s="86"/>
      <c r="EHT114" s="86"/>
      <c r="EHU114" s="86"/>
      <c r="EHV114" s="86"/>
      <c r="EHW114" s="86"/>
      <c r="EHX114" s="86"/>
      <c r="EHY114" s="86"/>
      <c r="EHZ114" s="86"/>
      <c r="EIA114" s="86"/>
      <c r="EIB114" s="86"/>
      <c r="EIC114" s="86"/>
      <c r="EID114" s="86"/>
      <c r="EIE114" s="86"/>
      <c r="EIF114" s="86"/>
      <c r="EIG114" s="86"/>
      <c r="EIH114" s="86"/>
      <c r="EII114" s="86"/>
      <c r="EIJ114" s="86"/>
      <c r="EIK114" s="86"/>
      <c r="EIL114" s="86"/>
      <c r="EIM114" s="86"/>
      <c r="EIN114" s="86"/>
      <c r="EIO114" s="86"/>
      <c r="EIP114" s="86"/>
      <c r="EIQ114" s="86"/>
      <c r="EIR114" s="86"/>
      <c r="EIS114" s="86"/>
      <c r="EIT114" s="86"/>
      <c r="EIU114" s="86"/>
      <c r="EIV114" s="86"/>
      <c r="EIW114" s="86"/>
      <c r="EIX114" s="86"/>
      <c r="EIY114" s="86"/>
      <c r="EIZ114" s="86"/>
      <c r="EJA114" s="86"/>
      <c r="EJB114" s="86"/>
      <c r="EJC114" s="86"/>
      <c r="EJD114" s="86"/>
      <c r="EJE114" s="86"/>
      <c r="EJF114" s="86"/>
      <c r="EJG114" s="86"/>
      <c r="EJH114" s="86"/>
      <c r="EJI114" s="86"/>
      <c r="EJJ114" s="86"/>
      <c r="EJK114" s="86"/>
      <c r="EJL114" s="86"/>
      <c r="EJM114" s="86"/>
      <c r="EJN114" s="86"/>
      <c r="EJO114" s="86"/>
      <c r="EJP114" s="86"/>
      <c r="EJQ114" s="86"/>
      <c r="EJR114" s="86"/>
      <c r="EJS114" s="86"/>
      <c r="EJT114" s="86"/>
      <c r="EJU114" s="86"/>
      <c r="EJV114" s="86"/>
      <c r="EJW114" s="86"/>
      <c r="EJX114" s="86"/>
      <c r="EJY114" s="86"/>
      <c r="EJZ114" s="86"/>
      <c r="EKA114" s="86"/>
      <c r="EKB114" s="86"/>
      <c r="EKC114" s="86"/>
      <c r="EKD114" s="86"/>
      <c r="EKE114" s="86"/>
      <c r="EKF114" s="86"/>
      <c r="EKG114" s="86"/>
      <c r="EKH114" s="86"/>
      <c r="EKI114" s="86"/>
      <c r="EKJ114" s="86"/>
      <c r="EKK114" s="86"/>
      <c r="EKL114" s="86"/>
      <c r="EKM114" s="86"/>
      <c r="EKN114" s="86"/>
      <c r="EKO114" s="86"/>
      <c r="EKP114" s="86"/>
      <c r="EKQ114" s="86"/>
      <c r="EKR114" s="86"/>
      <c r="EKS114" s="86"/>
      <c r="EKT114" s="86"/>
      <c r="EKU114" s="86"/>
      <c r="EKV114" s="86"/>
      <c r="EKW114" s="86"/>
      <c r="EKX114" s="86"/>
      <c r="EKY114" s="86"/>
      <c r="EKZ114" s="86"/>
      <c r="ELA114" s="86"/>
      <c r="ELB114" s="86"/>
      <c r="ELC114" s="86"/>
      <c r="ELD114" s="86"/>
      <c r="ELE114" s="86"/>
      <c r="ELF114" s="86"/>
      <c r="ELG114" s="86"/>
      <c r="ELH114" s="86"/>
      <c r="ELI114" s="86"/>
      <c r="ELJ114" s="86"/>
      <c r="ELK114" s="86"/>
      <c r="ELL114" s="86"/>
      <c r="ELM114" s="86"/>
      <c r="ELN114" s="86"/>
      <c r="ELO114" s="86"/>
      <c r="ELP114" s="86"/>
      <c r="ELQ114" s="86"/>
      <c r="ELR114" s="86"/>
      <c r="ELS114" s="86"/>
      <c r="ELT114" s="86"/>
      <c r="ELU114" s="86"/>
      <c r="ELV114" s="86"/>
      <c r="ELW114" s="86"/>
      <c r="ELX114" s="86"/>
      <c r="ELY114" s="86"/>
      <c r="ELZ114" s="86"/>
      <c r="EMA114" s="86"/>
      <c r="EMB114" s="86"/>
      <c r="EMC114" s="86"/>
      <c r="EMD114" s="86"/>
      <c r="EME114" s="86"/>
      <c r="EMF114" s="86"/>
      <c r="EMG114" s="86"/>
      <c r="EMH114" s="86"/>
      <c r="EMI114" s="86"/>
      <c r="EMJ114" s="86"/>
      <c r="EMK114" s="86"/>
      <c r="EML114" s="86"/>
      <c r="EMM114" s="86"/>
      <c r="EMN114" s="86"/>
      <c r="EMO114" s="86"/>
      <c r="EMP114" s="86"/>
      <c r="EMQ114" s="86"/>
      <c r="EMR114" s="86"/>
      <c r="EMS114" s="86"/>
      <c r="EMT114" s="86"/>
      <c r="EMU114" s="86"/>
      <c r="EMV114" s="86"/>
      <c r="EMW114" s="86"/>
      <c r="EMX114" s="86"/>
      <c r="EMY114" s="86"/>
      <c r="EMZ114" s="86"/>
      <c r="ENA114" s="86"/>
      <c r="ENB114" s="86"/>
      <c r="ENC114" s="86"/>
      <c r="END114" s="86"/>
      <c r="ENE114" s="86"/>
      <c r="ENF114" s="86"/>
      <c r="ENG114" s="86"/>
      <c r="ENH114" s="86"/>
      <c r="ENI114" s="86"/>
      <c r="ENJ114" s="86"/>
      <c r="ENK114" s="86"/>
      <c r="ENL114" s="86"/>
      <c r="ENM114" s="86"/>
      <c r="ENN114" s="86"/>
      <c r="ENO114" s="86"/>
      <c r="ENP114" s="86"/>
      <c r="ENQ114" s="86"/>
      <c r="ENR114" s="86"/>
      <c r="ENS114" s="86"/>
      <c r="ENT114" s="86"/>
      <c r="ENU114" s="86"/>
      <c r="ENV114" s="86"/>
      <c r="ENW114" s="86"/>
      <c r="ENX114" s="86"/>
      <c r="ENY114" s="86"/>
      <c r="ENZ114" s="86"/>
      <c r="EOA114" s="86"/>
      <c r="EOB114" s="86"/>
      <c r="EOC114" s="86"/>
      <c r="EOD114" s="86"/>
      <c r="EOE114" s="86"/>
      <c r="EOF114" s="86"/>
      <c r="EOG114" s="86"/>
      <c r="EOH114" s="86"/>
      <c r="EOI114" s="86"/>
      <c r="EOJ114" s="86"/>
      <c r="EOK114" s="86"/>
      <c r="EOL114" s="86"/>
      <c r="EOM114" s="86"/>
      <c r="EON114" s="86"/>
      <c r="EOO114" s="86"/>
      <c r="EOP114" s="86"/>
      <c r="EOQ114" s="86"/>
      <c r="EOR114" s="86"/>
      <c r="EOS114" s="86"/>
      <c r="EOT114" s="86"/>
      <c r="EOU114" s="86"/>
      <c r="EOV114" s="86"/>
      <c r="EOW114" s="86"/>
      <c r="EOX114" s="86"/>
      <c r="EOY114" s="86"/>
      <c r="EOZ114" s="86"/>
      <c r="EPA114" s="86"/>
      <c r="EPB114" s="86"/>
      <c r="EPC114" s="86"/>
      <c r="EPD114" s="86"/>
      <c r="EPE114" s="86"/>
      <c r="EPF114" s="86"/>
      <c r="EPG114" s="86"/>
      <c r="EPH114" s="86"/>
      <c r="EPI114" s="86"/>
      <c r="EPJ114" s="86"/>
      <c r="EPK114" s="86"/>
      <c r="EPL114" s="86"/>
      <c r="EPM114" s="86"/>
      <c r="EPN114" s="86"/>
      <c r="EPO114" s="86"/>
      <c r="EPP114" s="86"/>
      <c r="EPQ114" s="86"/>
      <c r="EPR114" s="86"/>
      <c r="EPS114" s="86"/>
      <c r="EPT114" s="86"/>
      <c r="EPU114" s="86"/>
      <c r="EPV114" s="86"/>
      <c r="EPW114" s="86"/>
      <c r="EPX114" s="86"/>
      <c r="EPY114" s="86"/>
      <c r="EPZ114" s="86"/>
      <c r="EQA114" s="86"/>
      <c r="EQB114" s="86"/>
      <c r="EQC114" s="86"/>
      <c r="EQD114" s="86"/>
      <c r="EQE114" s="86"/>
      <c r="EQF114" s="86"/>
      <c r="EQG114" s="86"/>
      <c r="EQH114" s="86"/>
      <c r="EQI114" s="86"/>
      <c r="EQJ114" s="86"/>
      <c r="EQK114" s="86"/>
      <c r="EQL114" s="86"/>
      <c r="EQM114" s="86"/>
      <c r="EQN114" s="86"/>
      <c r="EQO114" s="86"/>
      <c r="EQP114" s="86"/>
      <c r="EQQ114" s="86"/>
      <c r="EQR114" s="86"/>
      <c r="EQS114" s="86"/>
      <c r="EQT114" s="86"/>
      <c r="EQU114" s="86"/>
      <c r="EQV114" s="86"/>
      <c r="EQW114" s="86"/>
      <c r="EQX114" s="86"/>
      <c r="EQY114" s="86"/>
      <c r="EQZ114" s="86"/>
      <c r="ERA114" s="86"/>
      <c r="ERB114" s="86"/>
      <c r="ERC114" s="86"/>
      <c r="ERD114" s="86"/>
      <c r="ERE114" s="86"/>
      <c r="ERF114" s="86"/>
      <c r="ERG114" s="86"/>
      <c r="ERH114" s="86"/>
      <c r="ERI114" s="86"/>
      <c r="ERJ114" s="86"/>
      <c r="ERK114" s="86"/>
      <c r="ERL114" s="86"/>
      <c r="ERM114" s="86"/>
      <c r="ERN114" s="86"/>
      <c r="ERO114" s="86"/>
      <c r="ERP114" s="86"/>
      <c r="ERQ114" s="86"/>
      <c r="ERR114" s="86"/>
      <c r="ERS114" s="86"/>
      <c r="ERT114" s="86"/>
      <c r="ERU114" s="86"/>
      <c r="ERV114" s="86"/>
      <c r="ERW114" s="86"/>
      <c r="ERX114" s="86"/>
      <c r="ERY114" s="86"/>
      <c r="ERZ114" s="86"/>
      <c r="ESA114" s="86"/>
      <c r="ESB114" s="86"/>
      <c r="ESC114" s="86"/>
      <c r="ESD114" s="86"/>
      <c r="ESE114" s="86"/>
      <c r="ESF114" s="86"/>
      <c r="ESG114" s="86"/>
      <c r="ESH114" s="86"/>
      <c r="ESI114" s="86"/>
      <c r="ESJ114" s="86"/>
      <c r="ESK114" s="86"/>
      <c r="ESL114" s="86"/>
      <c r="ESM114" s="86"/>
      <c r="ESN114" s="86"/>
      <c r="ESO114" s="86"/>
      <c r="ESP114" s="86"/>
      <c r="ESQ114" s="86"/>
      <c r="ESR114" s="86"/>
      <c r="ESS114" s="86"/>
      <c r="EST114" s="86"/>
      <c r="ESU114" s="86"/>
      <c r="ESV114" s="86"/>
      <c r="ESW114" s="86"/>
      <c r="ESX114" s="86"/>
      <c r="ESY114" s="86"/>
      <c r="ESZ114" s="86"/>
      <c r="ETA114" s="86"/>
      <c r="ETB114" s="86"/>
      <c r="ETC114" s="86"/>
      <c r="ETD114" s="86"/>
      <c r="ETE114" s="86"/>
      <c r="ETF114" s="86"/>
      <c r="ETG114" s="86"/>
      <c r="ETH114" s="86"/>
      <c r="ETI114" s="86"/>
      <c r="ETJ114" s="86"/>
      <c r="ETK114" s="86"/>
      <c r="ETL114" s="86"/>
      <c r="ETM114" s="86"/>
      <c r="ETN114" s="86"/>
      <c r="ETO114" s="86"/>
      <c r="ETP114" s="86"/>
      <c r="ETQ114" s="86"/>
      <c r="ETR114" s="86"/>
      <c r="ETS114" s="86"/>
      <c r="ETT114" s="86"/>
      <c r="ETU114" s="86"/>
      <c r="ETV114" s="86"/>
      <c r="ETW114" s="86"/>
      <c r="ETX114" s="86"/>
      <c r="ETY114" s="86"/>
      <c r="ETZ114" s="86"/>
      <c r="EUA114" s="86"/>
      <c r="EUB114" s="86"/>
      <c r="EUC114" s="86"/>
      <c r="EUD114" s="86"/>
      <c r="EUE114" s="86"/>
      <c r="EUF114" s="86"/>
      <c r="EUG114" s="86"/>
      <c r="EUH114" s="86"/>
      <c r="EUI114" s="86"/>
      <c r="EUJ114" s="86"/>
      <c r="EUK114" s="86"/>
      <c r="EUL114" s="86"/>
      <c r="EUM114" s="86"/>
      <c r="EUN114" s="86"/>
      <c r="EUO114" s="86"/>
      <c r="EUP114" s="86"/>
      <c r="EUQ114" s="86"/>
      <c r="EUR114" s="86"/>
      <c r="EUS114" s="86"/>
      <c r="EUT114" s="86"/>
      <c r="EUU114" s="86"/>
      <c r="EUV114" s="86"/>
      <c r="EUW114" s="86"/>
      <c r="EUX114" s="86"/>
      <c r="EUY114" s="86"/>
      <c r="EUZ114" s="86"/>
      <c r="EVA114" s="86"/>
      <c r="EVB114" s="86"/>
      <c r="EVC114" s="86"/>
      <c r="EVD114" s="86"/>
      <c r="EVE114" s="86"/>
      <c r="EVF114" s="86"/>
      <c r="EVG114" s="86"/>
      <c r="EVH114" s="86"/>
      <c r="EVI114" s="86"/>
      <c r="EVJ114" s="86"/>
      <c r="EVK114" s="86"/>
      <c r="EVL114" s="86"/>
      <c r="EVM114" s="86"/>
      <c r="EVN114" s="86"/>
      <c r="EVO114" s="86"/>
      <c r="EVP114" s="86"/>
      <c r="EVQ114" s="86"/>
      <c r="EVR114" s="86"/>
      <c r="EVS114" s="86"/>
      <c r="EVT114" s="86"/>
      <c r="EVU114" s="86"/>
      <c r="EVV114" s="86"/>
      <c r="EVW114" s="86"/>
      <c r="EVX114" s="86"/>
      <c r="EVY114" s="86"/>
      <c r="EVZ114" s="86"/>
      <c r="EWA114" s="86"/>
      <c r="EWB114" s="86"/>
      <c r="EWC114" s="86"/>
      <c r="EWD114" s="86"/>
      <c r="EWE114" s="86"/>
      <c r="EWF114" s="86"/>
      <c r="EWG114" s="86"/>
      <c r="EWH114" s="86"/>
      <c r="EWI114" s="86"/>
      <c r="EWJ114" s="86"/>
      <c r="EWK114" s="86"/>
      <c r="EWL114" s="86"/>
      <c r="EWM114" s="86"/>
      <c r="EWN114" s="86"/>
      <c r="EWO114" s="86"/>
      <c r="EWP114" s="86"/>
      <c r="EWQ114" s="86"/>
      <c r="EWR114" s="86"/>
      <c r="EWS114" s="86"/>
      <c r="EWT114" s="86"/>
      <c r="EWU114" s="86"/>
      <c r="EWV114" s="86"/>
      <c r="EWW114" s="86"/>
      <c r="EWX114" s="86"/>
      <c r="EWY114" s="86"/>
      <c r="EWZ114" s="86"/>
      <c r="EXA114" s="86"/>
      <c r="EXB114" s="86"/>
      <c r="EXC114" s="86"/>
      <c r="EXD114" s="86"/>
      <c r="EXE114" s="86"/>
      <c r="EXF114" s="86"/>
      <c r="EXG114" s="86"/>
      <c r="EXH114" s="86"/>
      <c r="EXI114" s="86"/>
      <c r="EXJ114" s="86"/>
      <c r="EXK114" s="86"/>
      <c r="EXL114" s="86"/>
      <c r="EXM114" s="86"/>
      <c r="EXN114" s="86"/>
      <c r="EXO114" s="86"/>
      <c r="EXP114" s="86"/>
      <c r="EXQ114" s="86"/>
      <c r="EXR114" s="86"/>
      <c r="EXS114" s="86"/>
      <c r="EXT114" s="86"/>
      <c r="EXU114" s="86"/>
      <c r="EXV114" s="86"/>
      <c r="EXW114" s="86"/>
      <c r="EXX114" s="86"/>
      <c r="EXY114" s="86"/>
      <c r="EXZ114" s="86"/>
      <c r="EYA114" s="86"/>
      <c r="EYB114" s="86"/>
      <c r="EYC114" s="86"/>
      <c r="EYD114" s="86"/>
      <c r="EYE114" s="86"/>
      <c r="EYF114" s="86"/>
      <c r="EYG114" s="86"/>
      <c r="EYH114" s="86"/>
      <c r="EYI114" s="86"/>
      <c r="EYJ114" s="86"/>
      <c r="EYK114" s="86"/>
      <c r="EYL114" s="86"/>
      <c r="EYM114" s="86"/>
      <c r="EYN114" s="86"/>
      <c r="EYO114" s="86"/>
      <c r="EYP114" s="86"/>
      <c r="EYQ114" s="86"/>
      <c r="EYR114" s="86"/>
      <c r="EYS114" s="86"/>
      <c r="EYT114" s="86"/>
      <c r="EYU114" s="86"/>
      <c r="EYV114" s="86"/>
      <c r="EYW114" s="86"/>
      <c r="EYX114" s="86"/>
      <c r="EYY114" s="86"/>
      <c r="EYZ114" s="86"/>
      <c r="EZA114" s="86"/>
      <c r="EZB114" s="86"/>
      <c r="EZC114" s="86"/>
      <c r="EZD114" s="86"/>
      <c r="EZE114" s="86"/>
      <c r="EZF114" s="86"/>
      <c r="EZG114" s="86"/>
      <c r="EZH114" s="86"/>
      <c r="EZI114" s="86"/>
      <c r="EZJ114" s="86"/>
      <c r="EZK114" s="86"/>
      <c r="EZL114" s="86"/>
      <c r="EZM114" s="86"/>
      <c r="EZN114" s="86"/>
      <c r="EZO114" s="86"/>
      <c r="EZP114" s="86"/>
      <c r="EZQ114" s="86"/>
      <c r="EZR114" s="86"/>
      <c r="EZS114" s="86"/>
      <c r="EZT114" s="86"/>
      <c r="EZU114" s="86"/>
      <c r="EZV114" s="86"/>
      <c r="EZW114" s="86"/>
      <c r="EZX114" s="86"/>
      <c r="EZY114" s="86"/>
      <c r="EZZ114" s="86"/>
      <c r="FAA114" s="86"/>
      <c r="FAB114" s="86"/>
      <c r="FAC114" s="86"/>
      <c r="FAD114" s="86"/>
      <c r="FAE114" s="86"/>
      <c r="FAF114" s="86"/>
      <c r="FAG114" s="86"/>
      <c r="FAH114" s="86"/>
      <c r="FAI114" s="86"/>
      <c r="FAJ114" s="86"/>
      <c r="FAK114" s="86"/>
      <c r="FAL114" s="86"/>
      <c r="FAM114" s="86"/>
      <c r="FAN114" s="86"/>
      <c r="FAO114" s="86"/>
      <c r="FAP114" s="86"/>
      <c r="FAQ114" s="86"/>
      <c r="FAR114" s="86"/>
      <c r="FAS114" s="86"/>
      <c r="FAT114" s="86"/>
      <c r="FAU114" s="86"/>
      <c r="FAV114" s="86"/>
      <c r="FAW114" s="86"/>
      <c r="FAX114" s="86"/>
      <c r="FAY114" s="86"/>
      <c r="FAZ114" s="86"/>
      <c r="FBA114" s="86"/>
      <c r="FBB114" s="86"/>
      <c r="FBC114" s="86"/>
      <c r="FBD114" s="86"/>
      <c r="FBE114" s="86"/>
      <c r="FBF114" s="86"/>
      <c r="FBG114" s="86"/>
      <c r="FBH114" s="86"/>
      <c r="FBI114" s="86"/>
      <c r="FBJ114" s="86"/>
      <c r="FBK114" s="86"/>
      <c r="FBL114" s="86"/>
      <c r="FBM114" s="86"/>
      <c r="FBN114" s="86"/>
      <c r="FBO114" s="86"/>
      <c r="FBP114" s="86"/>
      <c r="FBQ114" s="86"/>
      <c r="FBR114" s="86"/>
      <c r="FBS114" s="86"/>
      <c r="FBT114" s="86"/>
      <c r="FBU114" s="86"/>
      <c r="FBV114" s="86"/>
      <c r="FBW114" s="86"/>
      <c r="FBX114" s="86"/>
      <c r="FBY114" s="86"/>
      <c r="FBZ114" s="86"/>
      <c r="FCA114" s="86"/>
      <c r="FCB114" s="86"/>
      <c r="FCC114" s="86"/>
      <c r="FCD114" s="86"/>
      <c r="FCE114" s="86"/>
      <c r="FCF114" s="86"/>
      <c r="FCG114" s="86"/>
      <c r="FCH114" s="86"/>
      <c r="FCI114" s="86"/>
      <c r="FCJ114" s="86"/>
      <c r="FCK114" s="86"/>
      <c r="FCL114" s="86"/>
      <c r="FCM114" s="86"/>
      <c r="FCN114" s="86"/>
      <c r="FCO114" s="86"/>
      <c r="FCP114" s="86"/>
      <c r="FCQ114" s="86"/>
      <c r="FCR114" s="86"/>
      <c r="FCS114" s="86"/>
      <c r="FCT114" s="86"/>
      <c r="FCU114" s="86"/>
      <c r="FCV114" s="86"/>
      <c r="FCW114" s="86"/>
      <c r="FCX114" s="86"/>
      <c r="FCY114" s="86"/>
      <c r="FCZ114" s="86"/>
      <c r="FDA114" s="86"/>
      <c r="FDB114" s="86"/>
      <c r="FDC114" s="86"/>
      <c r="FDD114" s="86"/>
      <c r="FDE114" s="86"/>
      <c r="FDF114" s="86"/>
      <c r="FDG114" s="86"/>
      <c r="FDH114" s="86"/>
      <c r="FDI114" s="86"/>
      <c r="FDJ114" s="86"/>
      <c r="FDK114" s="86"/>
      <c r="FDL114" s="86"/>
      <c r="FDM114" s="86"/>
      <c r="FDN114" s="86"/>
      <c r="FDO114" s="86"/>
      <c r="FDP114" s="86"/>
      <c r="FDQ114" s="86"/>
      <c r="FDR114" s="86"/>
      <c r="FDS114" s="86"/>
      <c r="FDT114" s="86"/>
      <c r="FDU114" s="86"/>
      <c r="FDV114" s="86"/>
      <c r="FDW114" s="86"/>
      <c r="FDX114" s="86"/>
      <c r="FDY114" s="86"/>
      <c r="FDZ114" s="86"/>
      <c r="FEA114" s="86"/>
      <c r="FEB114" s="86"/>
      <c r="FEC114" s="86"/>
      <c r="FED114" s="86"/>
      <c r="FEE114" s="86"/>
      <c r="FEF114" s="86"/>
      <c r="FEG114" s="86"/>
      <c r="FEH114" s="86"/>
      <c r="FEI114" s="86"/>
      <c r="FEJ114" s="86"/>
      <c r="FEK114" s="86"/>
      <c r="FEL114" s="86"/>
      <c r="FEM114" s="86"/>
      <c r="FEN114" s="86"/>
      <c r="FEO114" s="86"/>
      <c r="FEP114" s="86"/>
      <c r="FEQ114" s="86"/>
      <c r="FER114" s="86"/>
      <c r="FES114" s="86"/>
      <c r="FET114" s="86"/>
      <c r="FEU114" s="86"/>
      <c r="FEV114" s="86"/>
      <c r="FEW114" s="86"/>
      <c r="FEX114" s="86"/>
      <c r="FEY114" s="86"/>
      <c r="FEZ114" s="86"/>
      <c r="FFA114" s="86"/>
      <c r="FFB114" s="86"/>
      <c r="FFC114" s="86"/>
      <c r="FFD114" s="86"/>
      <c r="FFE114" s="86"/>
      <c r="FFF114" s="86"/>
      <c r="FFG114" s="86"/>
      <c r="FFH114" s="86"/>
      <c r="FFI114" s="86"/>
      <c r="FFJ114" s="86"/>
      <c r="FFK114" s="86"/>
      <c r="FFL114" s="86"/>
      <c r="FFM114" s="86"/>
      <c r="FFN114" s="86"/>
      <c r="FFO114" s="86"/>
      <c r="FFP114" s="86"/>
      <c r="FFQ114" s="86"/>
      <c r="FFR114" s="86"/>
      <c r="FFS114" s="86"/>
      <c r="FFT114" s="86"/>
      <c r="FFU114" s="86"/>
      <c r="FFV114" s="86"/>
      <c r="FFW114" s="86"/>
      <c r="FFX114" s="86"/>
      <c r="FFY114" s="86"/>
      <c r="FFZ114" s="86"/>
      <c r="FGA114" s="86"/>
      <c r="FGB114" s="86"/>
      <c r="FGC114" s="86"/>
      <c r="FGD114" s="86"/>
      <c r="FGE114" s="86"/>
      <c r="FGF114" s="86"/>
      <c r="FGG114" s="86"/>
      <c r="FGH114" s="86"/>
      <c r="FGI114" s="86"/>
      <c r="FGJ114" s="86"/>
      <c r="FGK114" s="86"/>
      <c r="FGL114" s="86"/>
      <c r="FGM114" s="86"/>
      <c r="FGN114" s="86"/>
      <c r="FGO114" s="86"/>
      <c r="FGP114" s="86"/>
      <c r="FGQ114" s="86"/>
      <c r="FGR114" s="86"/>
      <c r="FGS114" s="86"/>
      <c r="FGT114" s="86"/>
      <c r="FGU114" s="86"/>
      <c r="FGV114" s="86"/>
      <c r="FGW114" s="86"/>
      <c r="FGX114" s="86"/>
      <c r="FGY114" s="86"/>
      <c r="FGZ114" s="86"/>
      <c r="FHA114" s="86"/>
      <c r="FHB114" s="86"/>
      <c r="FHC114" s="86"/>
      <c r="FHD114" s="86"/>
      <c r="FHE114" s="86"/>
      <c r="FHF114" s="86"/>
      <c r="FHG114" s="86"/>
      <c r="FHH114" s="86"/>
      <c r="FHI114" s="86"/>
      <c r="FHJ114" s="86"/>
      <c r="FHK114" s="86"/>
      <c r="FHL114" s="86"/>
      <c r="FHM114" s="86"/>
      <c r="FHN114" s="86"/>
      <c r="FHO114" s="86"/>
      <c r="FHP114" s="86"/>
      <c r="FHQ114" s="86"/>
      <c r="FHR114" s="86"/>
      <c r="FHS114" s="86"/>
      <c r="FHT114" s="86"/>
      <c r="FHU114" s="86"/>
      <c r="FHV114" s="86"/>
      <c r="FHW114" s="86"/>
      <c r="FHX114" s="86"/>
      <c r="FHY114" s="86"/>
      <c r="FHZ114" s="86"/>
      <c r="FIA114" s="86"/>
      <c r="FIB114" s="86"/>
      <c r="FIC114" s="86"/>
      <c r="FID114" s="86"/>
      <c r="FIE114" s="86"/>
      <c r="FIF114" s="86"/>
      <c r="FIG114" s="86"/>
      <c r="FIH114" s="86"/>
      <c r="FII114" s="86"/>
      <c r="FIJ114" s="86"/>
      <c r="FIK114" s="86"/>
      <c r="FIL114" s="86"/>
      <c r="FIM114" s="86"/>
      <c r="FIN114" s="86"/>
      <c r="FIO114" s="86"/>
      <c r="FIP114" s="86"/>
      <c r="FIQ114" s="86"/>
      <c r="FIR114" s="86"/>
      <c r="FIS114" s="86"/>
      <c r="FIT114" s="86"/>
      <c r="FIU114" s="86"/>
      <c r="FIV114" s="86"/>
      <c r="FIW114" s="86"/>
      <c r="FIX114" s="86"/>
      <c r="FIY114" s="86"/>
      <c r="FIZ114" s="86"/>
      <c r="FJA114" s="86"/>
      <c r="FJB114" s="86"/>
      <c r="FJC114" s="86"/>
      <c r="FJD114" s="86"/>
      <c r="FJE114" s="86"/>
      <c r="FJF114" s="86"/>
      <c r="FJG114" s="86"/>
      <c r="FJH114" s="86"/>
      <c r="FJI114" s="86"/>
      <c r="FJJ114" s="86"/>
      <c r="FJK114" s="86"/>
      <c r="FJL114" s="86"/>
      <c r="FJM114" s="86"/>
      <c r="FJN114" s="86"/>
      <c r="FJO114" s="86"/>
      <c r="FJP114" s="86"/>
      <c r="FJQ114" s="86"/>
      <c r="FJR114" s="86"/>
      <c r="FJS114" s="86"/>
      <c r="FJT114" s="86"/>
      <c r="FJU114" s="86"/>
      <c r="FJV114" s="86"/>
      <c r="FJW114" s="86"/>
      <c r="FJX114" s="86"/>
      <c r="FJY114" s="86"/>
      <c r="FJZ114" s="86"/>
      <c r="FKA114" s="86"/>
      <c r="FKB114" s="86"/>
      <c r="FKC114" s="86"/>
      <c r="FKD114" s="86"/>
      <c r="FKE114" s="86"/>
      <c r="FKF114" s="86"/>
      <c r="FKG114" s="86"/>
      <c r="FKH114" s="86"/>
      <c r="FKI114" s="86"/>
      <c r="FKJ114" s="86"/>
      <c r="FKK114" s="86"/>
      <c r="FKL114" s="86"/>
      <c r="FKM114" s="86"/>
      <c r="FKN114" s="86"/>
      <c r="FKO114" s="86"/>
      <c r="FKP114" s="86"/>
      <c r="FKQ114" s="86"/>
      <c r="FKR114" s="86"/>
      <c r="FKS114" s="86"/>
      <c r="FKT114" s="86"/>
      <c r="FKU114" s="86"/>
      <c r="FKV114" s="86"/>
      <c r="FKW114" s="86"/>
      <c r="FKX114" s="86"/>
      <c r="FKY114" s="86"/>
      <c r="FKZ114" s="86"/>
      <c r="FLA114" s="86"/>
      <c r="FLB114" s="86"/>
      <c r="FLC114" s="86"/>
      <c r="FLD114" s="86"/>
      <c r="FLE114" s="86"/>
      <c r="FLF114" s="86"/>
      <c r="FLG114" s="86"/>
      <c r="FLH114" s="86"/>
      <c r="FLI114" s="86"/>
      <c r="FLJ114" s="86"/>
      <c r="FLK114" s="86"/>
      <c r="FLL114" s="86"/>
      <c r="FLM114" s="86"/>
      <c r="FLN114" s="86"/>
      <c r="FLO114" s="86"/>
      <c r="FLP114" s="86"/>
      <c r="FLQ114" s="86"/>
      <c r="FLR114" s="86"/>
      <c r="FLS114" s="86"/>
      <c r="FLT114" s="86"/>
      <c r="FLU114" s="86"/>
      <c r="FLV114" s="86"/>
      <c r="FLW114" s="86"/>
      <c r="FLX114" s="86"/>
    </row>
    <row r="115" spans="1:4392" s="24" customFormat="1" ht="38.25">
      <c r="A115" s="22"/>
      <c r="B115" s="15"/>
      <c r="C115" s="15" t="s">
        <v>363</v>
      </c>
      <c r="D115" s="22"/>
      <c r="E115" s="18" t="s">
        <v>364</v>
      </c>
      <c r="F115" s="23">
        <v>6896.6760000000004</v>
      </c>
      <c r="G115" s="23">
        <v>6896.6760000000004</v>
      </c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  <c r="FS115" s="86"/>
      <c r="FT115" s="86"/>
      <c r="FU115" s="86"/>
      <c r="FV115" s="86"/>
      <c r="FW115" s="86"/>
      <c r="FX115" s="86"/>
      <c r="FY115" s="86"/>
      <c r="FZ115" s="86"/>
      <c r="GA115" s="86"/>
      <c r="GB115" s="86"/>
      <c r="GC115" s="86"/>
      <c r="GD115" s="86"/>
      <c r="GE115" s="86"/>
      <c r="GF115" s="86"/>
      <c r="GG115" s="86"/>
      <c r="GH115" s="86"/>
      <c r="GI115" s="86"/>
      <c r="GJ115" s="86"/>
      <c r="GK115" s="86"/>
      <c r="GL115" s="86"/>
      <c r="GM115" s="86"/>
      <c r="GN115" s="86"/>
      <c r="GO115" s="86"/>
      <c r="GP115" s="86"/>
      <c r="GQ115" s="86"/>
      <c r="GR115" s="86"/>
      <c r="GS115" s="86"/>
      <c r="GT115" s="86"/>
      <c r="GU115" s="86"/>
      <c r="GV115" s="86"/>
      <c r="GW115" s="86"/>
      <c r="GX115" s="86"/>
      <c r="GY115" s="86"/>
      <c r="GZ115" s="86"/>
      <c r="HA115" s="86"/>
      <c r="HB115" s="86"/>
      <c r="HC115" s="86"/>
      <c r="HD115" s="86"/>
      <c r="HE115" s="86"/>
      <c r="HF115" s="86"/>
      <c r="HG115" s="86"/>
      <c r="HH115" s="86"/>
      <c r="HI115" s="86"/>
      <c r="HJ115" s="86"/>
      <c r="HK115" s="86"/>
      <c r="HL115" s="86"/>
      <c r="HM115" s="86"/>
      <c r="HN115" s="86"/>
      <c r="HO115" s="86"/>
      <c r="HP115" s="86"/>
      <c r="HQ115" s="86"/>
      <c r="HR115" s="86"/>
      <c r="HS115" s="86"/>
      <c r="HT115" s="86"/>
      <c r="HU115" s="86"/>
      <c r="HV115" s="86"/>
      <c r="HW115" s="86"/>
      <c r="HX115" s="86"/>
      <c r="HY115" s="86"/>
      <c r="HZ115" s="86"/>
      <c r="IA115" s="86"/>
      <c r="IB115" s="86"/>
      <c r="IC115" s="86"/>
      <c r="ID115" s="86"/>
      <c r="IE115" s="86"/>
      <c r="IF115" s="86"/>
      <c r="IG115" s="86"/>
      <c r="IH115" s="86"/>
      <c r="II115" s="86"/>
      <c r="IJ115" s="86"/>
      <c r="IK115" s="86"/>
      <c r="IL115" s="86"/>
      <c r="IM115" s="86"/>
      <c r="IN115" s="86"/>
      <c r="IO115" s="86"/>
      <c r="IP115" s="86"/>
      <c r="IQ115" s="86"/>
      <c r="IR115" s="86"/>
      <c r="IS115" s="86"/>
      <c r="IT115" s="86"/>
      <c r="IU115" s="86"/>
      <c r="IV115" s="86"/>
      <c r="IW115" s="86"/>
      <c r="IX115" s="86"/>
      <c r="IY115" s="86"/>
      <c r="IZ115" s="86"/>
      <c r="JA115" s="86"/>
      <c r="JB115" s="86"/>
      <c r="JC115" s="86"/>
      <c r="JD115" s="86"/>
      <c r="JE115" s="86"/>
      <c r="JF115" s="86"/>
      <c r="JG115" s="86"/>
      <c r="JH115" s="86"/>
      <c r="JI115" s="86"/>
      <c r="JJ115" s="86"/>
      <c r="JK115" s="86"/>
      <c r="JL115" s="86"/>
      <c r="JM115" s="86"/>
      <c r="JN115" s="86"/>
      <c r="JO115" s="86"/>
      <c r="JP115" s="86"/>
      <c r="JQ115" s="86"/>
      <c r="JR115" s="86"/>
      <c r="JS115" s="86"/>
      <c r="JT115" s="86"/>
      <c r="JU115" s="86"/>
      <c r="JV115" s="86"/>
      <c r="JW115" s="86"/>
      <c r="JX115" s="86"/>
      <c r="JY115" s="86"/>
      <c r="JZ115" s="86"/>
      <c r="KA115" s="86"/>
      <c r="KB115" s="86"/>
      <c r="KC115" s="86"/>
      <c r="KD115" s="86"/>
      <c r="KE115" s="86"/>
      <c r="KF115" s="86"/>
      <c r="KG115" s="86"/>
      <c r="KH115" s="86"/>
      <c r="KI115" s="86"/>
      <c r="KJ115" s="86"/>
      <c r="KK115" s="86"/>
      <c r="KL115" s="86"/>
      <c r="KM115" s="86"/>
      <c r="KN115" s="86"/>
      <c r="KO115" s="86"/>
      <c r="KP115" s="86"/>
      <c r="KQ115" s="86"/>
      <c r="KR115" s="86"/>
      <c r="KS115" s="86"/>
      <c r="KT115" s="86"/>
      <c r="KU115" s="86"/>
      <c r="KV115" s="86"/>
      <c r="KW115" s="86"/>
      <c r="KX115" s="86"/>
      <c r="KY115" s="86"/>
      <c r="KZ115" s="86"/>
      <c r="LA115" s="86"/>
      <c r="LB115" s="86"/>
      <c r="LC115" s="86"/>
      <c r="LD115" s="86"/>
      <c r="LE115" s="86"/>
      <c r="LF115" s="86"/>
      <c r="LG115" s="86"/>
      <c r="LH115" s="86"/>
      <c r="LI115" s="86"/>
      <c r="LJ115" s="86"/>
      <c r="LK115" s="86"/>
      <c r="LL115" s="86"/>
      <c r="LM115" s="86"/>
      <c r="LN115" s="86"/>
      <c r="LO115" s="86"/>
      <c r="LP115" s="86"/>
      <c r="LQ115" s="86"/>
      <c r="LR115" s="86"/>
      <c r="LS115" s="86"/>
      <c r="LT115" s="86"/>
      <c r="LU115" s="86"/>
      <c r="LV115" s="86"/>
      <c r="LW115" s="86"/>
      <c r="LX115" s="86"/>
      <c r="LY115" s="86"/>
      <c r="LZ115" s="86"/>
      <c r="MA115" s="86"/>
      <c r="MB115" s="86"/>
      <c r="MC115" s="86"/>
      <c r="MD115" s="86"/>
      <c r="ME115" s="86"/>
      <c r="MF115" s="86"/>
      <c r="MG115" s="86"/>
      <c r="MH115" s="86"/>
      <c r="MI115" s="86"/>
      <c r="MJ115" s="86"/>
      <c r="MK115" s="86"/>
      <c r="ML115" s="86"/>
      <c r="MM115" s="86"/>
      <c r="MN115" s="86"/>
      <c r="MO115" s="86"/>
      <c r="MP115" s="86"/>
      <c r="MQ115" s="86"/>
      <c r="MR115" s="86"/>
      <c r="MS115" s="86"/>
      <c r="MT115" s="86"/>
      <c r="MU115" s="86"/>
      <c r="MV115" s="86"/>
      <c r="MW115" s="86"/>
      <c r="MX115" s="86"/>
      <c r="MY115" s="86"/>
      <c r="MZ115" s="86"/>
      <c r="NA115" s="86"/>
      <c r="NB115" s="86"/>
      <c r="NC115" s="86"/>
      <c r="ND115" s="86"/>
      <c r="NE115" s="86"/>
      <c r="NF115" s="86"/>
      <c r="NG115" s="86"/>
      <c r="NH115" s="86"/>
      <c r="NI115" s="86"/>
      <c r="NJ115" s="86"/>
      <c r="NK115" s="86"/>
      <c r="NL115" s="86"/>
      <c r="NM115" s="86"/>
      <c r="NN115" s="86"/>
      <c r="NO115" s="86"/>
      <c r="NP115" s="86"/>
      <c r="NQ115" s="86"/>
      <c r="NR115" s="86"/>
      <c r="NS115" s="86"/>
      <c r="NT115" s="86"/>
      <c r="NU115" s="86"/>
      <c r="NV115" s="86"/>
      <c r="NW115" s="86"/>
      <c r="NX115" s="86"/>
      <c r="NY115" s="86"/>
      <c r="NZ115" s="86"/>
      <c r="OA115" s="86"/>
      <c r="OB115" s="86"/>
      <c r="OC115" s="86"/>
      <c r="OD115" s="86"/>
      <c r="OE115" s="86"/>
      <c r="OF115" s="86"/>
      <c r="OG115" s="86"/>
      <c r="OH115" s="86"/>
      <c r="OI115" s="86"/>
      <c r="OJ115" s="86"/>
      <c r="OK115" s="86"/>
      <c r="OL115" s="86"/>
      <c r="OM115" s="86"/>
      <c r="ON115" s="86"/>
      <c r="OO115" s="86"/>
      <c r="OP115" s="86"/>
      <c r="OQ115" s="86"/>
      <c r="OR115" s="86"/>
      <c r="OS115" s="86"/>
      <c r="OT115" s="86"/>
      <c r="OU115" s="86"/>
      <c r="OV115" s="86"/>
      <c r="OW115" s="86"/>
      <c r="OX115" s="86"/>
      <c r="OY115" s="86"/>
      <c r="OZ115" s="86"/>
      <c r="PA115" s="86"/>
      <c r="PB115" s="86"/>
      <c r="PC115" s="86"/>
      <c r="PD115" s="86"/>
      <c r="PE115" s="86"/>
      <c r="PF115" s="86"/>
      <c r="PG115" s="86"/>
      <c r="PH115" s="86"/>
      <c r="PI115" s="86"/>
      <c r="PJ115" s="86"/>
      <c r="PK115" s="86"/>
      <c r="PL115" s="86"/>
      <c r="PM115" s="86"/>
      <c r="PN115" s="86"/>
      <c r="PO115" s="86"/>
      <c r="PP115" s="86"/>
      <c r="PQ115" s="86"/>
      <c r="PR115" s="86"/>
      <c r="PS115" s="86"/>
      <c r="PT115" s="86"/>
      <c r="PU115" s="86"/>
      <c r="PV115" s="86"/>
      <c r="PW115" s="86"/>
      <c r="PX115" s="86"/>
      <c r="PY115" s="86"/>
      <c r="PZ115" s="86"/>
      <c r="QA115" s="86"/>
      <c r="QB115" s="86"/>
      <c r="QC115" s="86"/>
      <c r="QD115" s="86"/>
      <c r="QE115" s="86"/>
      <c r="QF115" s="86"/>
      <c r="QG115" s="86"/>
      <c r="QH115" s="86"/>
      <c r="QI115" s="86"/>
      <c r="QJ115" s="86"/>
      <c r="QK115" s="86"/>
      <c r="QL115" s="86"/>
      <c r="QM115" s="86"/>
      <c r="QN115" s="86"/>
      <c r="QO115" s="86"/>
      <c r="QP115" s="86"/>
      <c r="QQ115" s="86"/>
      <c r="QR115" s="86"/>
      <c r="QS115" s="86"/>
      <c r="QT115" s="86"/>
      <c r="QU115" s="86"/>
      <c r="QV115" s="86"/>
      <c r="QW115" s="86"/>
      <c r="QX115" s="86"/>
      <c r="QY115" s="86"/>
      <c r="QZ115" s="86"/>
      <c r="RA115" s="86"/>
      <c r="RB115" s="86"/>
      <c r="RC115" s="86"/>
      <c r="RD115" s="86"/>
      <c r="RE115" s="86"/>
      <c r="RF115" s="86"/>
      <c r="RG115" s="86"/>
      <c r="RH115" s="86"/>
      <c r="RI115" s="86"/>
      <c r="RJ115" s="86"/>
      <c r="RK115" s="86"/>
      <c r="RL115" s="86"/>
      <c r="RM115" s="86"/>
      <c r="RN115" s="86"/>
      <c r="RO115" s="86"/>
      <c r="RP115" s="86"/>
      <c r="RQ115" s="86"/>
      <c r="RR115" s="86"/>
      <c r="RS115" s="86"/>
      <c r="RT115" s="86"/>
      <c r="RU115" s="86"/>
      <c r="RV115" s="86"/>
      <c r="RW115" s="86"/>
      <c r="RX115" s="86"/>
      <c r="RY115" s="86"/>
      <c r="RZ115" s="86"/>
      <c r="SA115" s="86"/>
      <c r="SB115" s="86"/>
      <c r="SC115" s="86"/>
      <c r="SD115" s="86"/>
      <c r="SE115" s="86"/>
      <c r="SF115" s="86"/>
      <c r="SG115" s="86"/>
      <c r="SH115" s="86"/>
      <c r="SI115" s="86"/>
      <c r="SJ115" s="86"/>
      <c r="SK115" s="86"/>
      <c r="SL115" s="86"/>
      <c r="SM115" s="86"/>
      <c r="SN115" s="86"/>
      <c r="SO115" s="86"/>
      <c r="SP115" s="86"/>
      <c r="SQ115" s="86"/>
      <c r="SR115" s="86"/>
      <c r="SS115" s="86"/>
      <c r="ST115" s="86"/>
      <c r="SU115" s="86"/>
      <c r="SV115" s="86"/>
      <c r="SW115" s="86"/>
      <c r="SX115" s="86"/>
      <c r="SY115" s="86"/>
      <c r="SZ115" s="86"/>
      <c r="TA115" s="86"/>
      <c r="TB115" s="86"/>
      <c r="TC115" s="86"/>
      <c r="TD115" s="86"/>
      <c r="TE115" s="86"/>
      <c r="TF115" s="86"/>
      <c r="TG115" s="86"/>
      <c r="TH115" s="86"/>
      <c r="TI115" s="86"/>
      <c r="TJ115" s="86"/>
      <c r="TK115" s="86"/>
      <c r="TL115" s="86"/>
      <c r="TM115" s="86"/>
      <c r="TN115" s="86"/>
      <c r="TO115" s="86"/>
      <c r="TP115" s="86"/>
      <c r="TQ115" s="86"/>
      <c r="TR115" s="86"/>
      <c r="TS115" s="86"/>
      <c r="TT115" s="86"/>
      <c r="TU115" s="86"/>
      <c r="TV115" s="86"/>
      <c r="TW115" s="86"/>
      <c r="TX115" s="86"/>
      <c r="TY115" s="86"/>
      <c r="TZ115" s="86"/>
      <c r="UA115" s="86"/>
      <c r="UB115" s="86"/>
      <c r="UC115" s="86"/>
      <c r="UD115" s="86"/>
      <c r="UE115" s="86"/>
      <c r="UF115" s="86"/>
      <c r="UG115" s="86"/>
      <c r="UH115" s="86"/>
      <c r="UI115" s="86"/>
      <c r="UJ115" s="86"/>
      <c r="UK115" s="86"/>
      <c r="UL115" s="86"/>
      <c r="UM115" s="86"/>
      <c r="UN115" s="86"/>
      <c r="UO115" s="86"/>
      <c r="UP115" s="86"/>
      <c r="UQ115" s="86"/>
      <c r="UR115" s="86"/>
      <c r="US115" s="86"/>
      <c r="UT115" s="86"/>
      <c r="UU115" s="86"/>
      <c r="UV115" s="86"/>
      <c r="UW115" s="86"/>
      <c r="UX115" s="86"/>
      <c r="UY115" s="86"/>
      <c r="UZ115" s="86"/>
      <c r="VA115" s="86"/>
      <c r="VB115" s="86"/>
      <c r="VC115" s="86"/>
      <c r="VD115" s="86"/>
      <c r="VE115" s="86"/>
      <c r="VF115" s="86"/>
      <c r="VG115" s="86"/>
      <c r="VH115" s="86"/>
      <c r="VI115" s="86"/>
      <c r="VJ115" s="86"/>
      <c r="VK115" s="86"/>
      <c r="VL115" s="86"/>
      <c r="VM115" s="86"/>
      <c r="VN115" s="86"/>
      <c r="VO115" s="86"/>
      <c r="VP115" s="86"/>
      <c r="VQ115" s="86"/>
      <c r="VR115" s="86"/>
      <c r="VS115" s="86"/>
      <c r="VT115" s="86"/>
      <c r="VU115" s="86"/>
      <c r="VV115" s="86"/>
      <c r="VW115" s="86"/>
      <c r="VX115" s="86"/>
      <c r="VY115" s="86"/>
      <c r="VZ115" s="86"/>
      <c r="WA115" s="86"/>
      <c r="WB115" s="86"/>
      <c r="WC115" s="86"/>
      <c r="WD115" s="86"/>
      <c r="WE115" s="86"/>
      <c r="WF115" s="86"/>
      <c r="WG115" s="86"/>
      <c r="WH115" s="86"/>
      <c r="WI115" s="86"/>
      <c r="WJ115" s="86"/>
      <c r="WK115" s="86"/>
      <c r="WL115" s="86"/>
      <c r="WM115" s="86"/>
      <c r="WN115" s="86"/>
      <c r="WO115" s="86"/>
      <c r="WP115" s="86"/>
      <c r="WQ115" s="86"/>
      <c r="WR115" s="86"/>
      <c r="WS115" s="86"/>
      <c r="WT115" s="86"/>
      <c r="WU115" s="86"/>
      <c r="WV115" s="86"/>
      <c r="WW115" s="86"/>
      <c r="WX115" s="86"/>
      <c r="WY115" s="86"/>
      <c r="WZ115" s="86"/>
      <c r="XA115" s="86"/>
      <c r="XB115" s="86"/>
      <c r="XC115" s="86"/>
      <c r="XD115" s="86"/>
      <c r="XE115" s="86"/>
      <c r="XF115" s="86"/>
      <c r="XG115" s="86"/>
      <c r="XH115" s="86"/>
      <c r="XI115" s="86"/>
      <c r="XJ115" s="86"/>
      <c r="XK115" s="86"/>
      <c r="XL115" s="86"/>
      <c r="XM115" s="86"/>
      <c r="XN115" s="86"/>
      <c r="XO115" s="86"/>
      <c r="XP115" s="86"/>
      <c r="XQ115" s="86"/>
      <c r="XR115" s="86"/>
      <c r="XS115" s="86"/>
      <c r="XT115" s="86"/>
      <c r="XU115" s="86"/>
      <c r="XV115" s="86"/>
      <c r="XW115" s="86"/>
      <c r="XX115" s="86"/>
      <c r="XY115" s="86"/>
      <c r="XZ115" s="86"/>
      <c r="YA115" s="86"/>
      <c r="YB115" s="86"/>
      <c r="YC115" s="86"/>
      <c r="YD115" s="86"/>
      <c r="YE115" s="86"/>
      <c r="YF115" s="86"/>
      <c r="YG115" s="86"/>
      <c r="YH115" s="86"/>
      <c r="YI115" s="86"/>
      <c r="YJ115" s="86"/>
      <c r="YK115" s="86"/>
      <c r="YL115" s="86"/>
      <c r="YM115" s="86"/>
      <c r="YN115" s="86"/>
      <c r="YO115" s="86"/>
      <c r="YP115" s="86"/>
      <c r="YQ115" s="86"/>
      <c r="YR115" s="86"/>
      <c r="YS115" s="86"/>
      <c r="YT115" s="86"/>
      <c r="YU115" s="86"/>
      <c r="YV115" s="86"/>
      <c r="YW115" s="86"/>
      <c r="YX115" s="86"/>
      <c r="YY115" s="86"/>
      <c r="YZ115" s="86"/>
      <c r="ZA115" s="86"/>
      <c r="ZB115" s="86"/>
      <c r="ZC115" s="86"/>
      <c r="ZD115" s="86"/>
      <c r="ZE115" s="86"/>
      <c r="ZF115" s="86"/>
      <c r="ZG115" s="86"/>
      <c r="ZH115" s="86"/>
      <c r="ZI115" s="86"/>
      <c r="ZJ115" s="86"/>
      <c r="ZK115" s="86"/>
      <c r="ZL115" s="86"/>
      <c r="ZM115" s="86"/>
      <c r="ZN115" s="86"/>
      <c r="ZO115" s="86"/>
      <c r="ZP115" s="86"/>
      <c r="ZQ115" s="86"/>
      <c r="ZR115" s="86"/>
      <c r="ZS115" s="86"/>
      <c r="ZT115" s="86"/>
      <c r="ZU115" s="86"/>
      <c r="ZV115" s="86"/>
      <c r="ZW115" s="86"/>
      <c r="ZX115" s="86"/>
      <c r="ZY115" s="86"/>
      <c r="ZZ115" s="86"/>
      <c r="AAA115" s="86"/>
      <c r="AAB115" s="86"/>
      <c r="AAC115" s="86"/>
      <c r="AAD115" s="86"/>
      <c r="AAE115" s="86"/>
      <c r="AAF115" s="86"/>
      <c r="AAG115" s="86"/>
      <c r="AAH115" s="86"/>
      <c r="AAI115" s="86"/>
      <c r="AAJ115" s="86"/>
      <c r="AAK115" s="86"/>
      <c r="AAL115" s="86"/>
      <c r="AAM115" s="86"/>
      <c r="AAN115" s="86"/>
      <c r="AAO115" s="86"/>
      <c r="AAP115" s="86"/>
      <c r="AAQ115" s="86"/>
      <c r="AAR115" s="86"/>
      <c r="AAS115" s="86"/>
      <c r="AAT115" s="86"/>
      <c r="AAU115" s="86"/>
      <c r="AAV115" s="86"/>
      <c r="AAW115" s="86"/>
      <c r="AAX115" s="86"/>
      <c r="AAY115" s="86"/>
      <c r="AAZ115" s="86"/>
      <c r="ABA115" s="86"/>
      <c r="ABB115" s="86"/>
      <c r="ABC115" s="86"/>
      <c r="ABD115" s="86"/>
      <c r="ABE115" s="86"/>
      <c r="ABF115" s="86"/>
      <c r="ABG115" s="86"/>
      <c r="ABH115" s="86"/>
      <c r="ABI115" s="86"/>
      <c r="ABJ115" s="86"/>
      <c r="ABK115" s="86"/>
      <c r="ABL115" s="86"/>
      <c r="ABM115" s="86"/>
      <c r="ABN115" s="86"/>
      <c r="ABO115" s="86"/>
      <c r="ABP115" s="86"/>
      <c r="ABQ115" s="86"/>
      <c r="ABR115" s="86"/>
      <c r="ABS115" s="86"/>
      <c r="ABT115" s="86"/>
      <c r="ABU115" s="86"/>
      <c r="ABV115" s="86"/>
      <c r="ABW115" s="86"/>
      <c r="ABX115" s="86"/>
      <c r="ABY115" s="86"/>
      <c r="ABZ115" s="86"/>
      <c r="ACA115" s="86"/>
      <c r="ACB115" s="86"/>
      <c r="ACC115" s="86"/>
      <c r="ACD115" s="86"/>
      <c r="ACE115" s="86"/>
      <c r="ACF115" s="86"/>
      <c r="ACG115" s="86"/>
      <c r="ACH115" s="86"/>
      <c r="ACI115" s="86"/>
      <c r="ACJ115" s="86"/>
      <c r="ACK115" s="86"/>
      <c r="ACL115" s="86"/>
      <c r="ACM115" s="86"/>
      <c r="ACN115" s="86"/>
      <c r="ACO115" s="86"/>
      <c r="ACP115" s="86"/>
      <c r="ACQ115" s="86"/>
      <c r="ACR115" s="86"/>
      <c r="ACS115" s="86"/>
      <c r="ACT115" s="86"/>
      <c r="ACU115" s="86"/>
      <c r="ACV115" s="86"/>
      <c r="ACW115" s="86"/>
      <c r="ACX115" s="86"/>
      <c r="ACY115" s="86"/>
      <c r="ACZ115" s="86"/>
      <c r="ADA115" s="86"/>
      <c r="ADB115" s="86"/>
      <c r="ADC115" s="86"/>
      <c r="ADD115" s="86"/>
      <c r="ADE115" s="86"/>
      <c r="ADF115" s="86"/>
      <c r="ADG115" s="86"/>
      <c r="ADH115" s="86"/>
      <c r="ADI115" s="86"/>
      <c r="ADJ115" s="86"/>
      <c r="ADK115" s="86"/>
      <c r="ADL115" s="86"/>
      <c r="ADM115" s="86"/>
      <c r="ADN115" s="86"/>
      <c r="ADO115" s="86"/>
      <c r="ADP115" s="86"/>
      <c r="ADQ115" s="86"/>
      <c r="ADR115" s="86"/>
      <c r="ADS115" s="86"/>
      <c r="ADT115" s="86"/>
      <c r="ADU115" s="86"/>
      <c r="ADV115" s="86"/>
      <c r="ADW115" s="86"/>
      <c r="ADX115" s="86"/>
      <c r="ADY115" s="86"/>
      <c r="ADZ115" s="86"/>
      <c r="AEA115" s="86"/>
      <c r="AEB115" s="86"/>
      <c r="AEC115" s="86"/>
      <c r="AED115" s="86"/>
      <c r="AEE115" s="86"/>
      <c r="AEF115" s="86"/>
      <c r="AEG115" s="86"/>
      <c r="AEH115" s="86"/>
      <c r="AEI115" s="86"/>
      <c r="AEJ115" s="86"/>
      <c r="AEK115" s="86"/>
      <c r="AEL115" s="86"/>
      <c r="AEM115" s="86"/>
      <c r="AEN115" s="86"/>
      <c r="AEO115" s="86"/>
      <c r="AEP115" s="86"/>
      <c r="AEQ115" s="86"/>
      <c r="AER115" s="86"/>
      <c r="AES115" s="86"/>
      <c r="AET115" s="86"/>
      <c r="AEU115" s="86"/>
      <c r="AEV115" s="86"/>
      <c r="AEW115" s="86"/>
      <c r="AEX115" s="86"/>
      <c r="AEY115" s="86"/>
      <c r="AEZ115" s="86"/>
      <c r="AFA115" s="86"/>
      <c r="AFB115" s="86"/>
      <c r="AFC115" s="86"/>
      <c r="AFD115" s="86"/>
      <c r="AFE115" s="86"/>
      <c r="AFF115" s="86"/>
      <c r="AFG115" s="86"/>
      <c r="AFH115" s="86"/>
      <c r="AFI115" s="86"/>
      <c r="AFJ115" s="86"/>
      <c r="AFK115" s="86"/>
      <c r="AFL115" s="86"/>
      <c r="AFM115" s="86"/>
      <c r="AFN115" s="86"/>
      <c r="AFO115" s="86"/>
      <c r="AFP115" s="86"/>
      <c r="AFQ115" s="86"/>
      <c r="AFR115" s="86"/>
      <c r="AFS115" s="86"/>
      <c r="AFT115" s="86"/>
      <c r="AFU115" s="86"/>
      <c r="AFV115" s="86"/>
      <c r="AFW115" s="86"/>
      <c r="AFX115" s="86"/>
      <c r="AFY115" s="86"/>
      <c r="AFZ115" s="86"/>
      <c r="AGA115" s="86"/>
      <c r="AGB115" s="86"/>
      <c r="AGC115" s="86"/>
      <c r="AGD115" s="86"/>
      <c r="AGE115" s="86"/>
      <c r="AGF115" s="86"/>
      <c r="AGG115" s="86"/>
      <c r="AGH115" s="86"/>
      <c r="AGI115" s="86"/>
      <c r="AGJ115" s="86"/>
      <c r="AGK115" s="86"/>
      <c r="AGL115" s="86"/>
      <c r="AGM115" s="86"/>
      <c r="AGN115" s="86"/>
      <c r="AGO115" s="86"/>
      <c r="AGP115" s="86"/>
      <c r="AGQ115" s="86"/>
      <c r="AGR115" s="86"/>
      <c r="AGS115" s="86"/>
      <c r="AGT115" s="86"/>
      <c r="AGU115" s="86"/>
      <c r="AGV115" s="86"/>
      <c r="AGW115" s="86"/>
      <c r="AGX115" s="86"/>
      <c r="AGY115" s="86"/>
      <c r="AGZ115" s="86"/>
      <c r="AHA115" s="86"/>
      <c r="AHB115" s="86"/>
      <c r="AHC115" s="86"/>
      <c r="AHD115" s="86"/>
      <c r="AHE115" s="86"/>
      <c r="AHF115" s="86"/>
      <c r="AHG115" s="86"/>
      <c r="AHH115" s="86"/>
      <c r="AHI115" s="86"/>
      <c r="AHJ115" s="86"/>
      <c r="AHK115" s="86"/>
      <c r="AHL115" s="86"/>
      <c r="AHM115" s="86"/>
      <c r="AHN115" s="86"/>
      <c r="AHO115" s="86"/>
      <c r="AHP115" s="86"/>
      <c r="AHQ115" s="86"/>
      <c r="AHR115" s="86"/>
      <c r="AHS115" s="86"/>
      <c r="AHT115" s="86"/>
      <c r="AHU115" s="86"/>
      <c r="AHV115" s="86"/>
      <c r="AHW115" s="86"/>
      <c r="AHX115" s="86"/>
      <c r="AHY115" s="86"/>
      <c r="AHZ115" s="86"/>
      <c r="AIA115" s="86"/>
      <c r="AIB115" s="86"/>
      <c r="AIC115" s="86"/>
      <c r="AID115" s="86"/>
      <c r="AIE115" s="86"/>
      <c r="AIF115" s="86"/>
      <c r="AIG115" s="86"/>
      <c r="AIH115" s="86"/>
      <c r="AII115" s="86"/>
      <c r="AIJ115" s="86"/>
      <c r="AIK115" s="86"/>
      <c r="AIL115" s="86"/>
      <c r="AIM115" s="86"/>
      <c r="AIN115" s="86"/>
      <c r="AIO115" s="86"/>
      <c r="AIP115" s="86"/>
      <c r="AIQ115" s="86"/>
      <c r="AIR115" s="86"/>
      <c r="AIS115" s="86"/>
      <c r="AIT115" s="86"/>
      <c r="AIU115" s="86"/>
      <c r="AIV115" s="86"/>
      <c r="AIW115" s="86"/>
      <c r="AIX115" s="86"/>
      <c r="AIY115" s="86"/>
      <c r="AIZ115" s="86"/>
      <c r="AJA115" s="86"/>
      <c r="AJB115" s="86"/>
      <c r="AJC115" s="86"/>
      <c r="AJD115" s="86"/>
      <c r="AJE115" s="86"/>
      <c r="AJF115" s="86"/>
      <c r="AJG115" s="86"/>
      <c r="AJH115" s="86"/>
      <c r="AJI115" s="86"/>
      <c r="AJJ115" s="86"/>
      <c r="AJK115" s="86"/>
      <c r="AJL115" s="86"/>
      <c r="AJM115" s="86"/>
      <c r="AJN115" s="86"/>
      <c r="AJO115" s="86"/>
      <c r="AJP115" s="86"/>
      <c r="AJQ115" s="86"/>
      <c r="AJR115" s="86"/>
      <c r="AJS115" s="86"/>
      <c r="AJT115" s="86"/>
      <c r="AJU115" s="86"/>
      <c r="AJV115" s="86"/>
      <c r="AJW115" s="86"/>
      <c r="AJX115" s="86"/>
      <c r="AJY115" s="86"/>
      <c r="AJZ115" s="86"/>
      <c r="AKA115" s="86"/>
      <c r="AKB115" s="86"/>
      <c r="AKC115" s="86"/>
      <c r="AKD115" s="86"/>
      <c r="AKE115" s="86"/>
      <c r="AKF115" s="86"/>
      <c r="AKG115" s="86"/>
      <c r="AKH115" s="86"/>
      <c r="AKI115" s="86"/>
      <c r="AKJ115" s="86"/>
      <c r="AKK115" s="86"/>
      <c r="AKL115" s="86"/>
      <c r="AKM115" s="86"/>
      <c r="AKN115" s="86"/>
      <c r="AKO115" s="86"/>
      <c r="AKP115" s="86"/>
      <c r="AKQ115" s="86"/>
      <c r="AKR115" s="86"/>
      <c r="AKS115" s="86"/>
      <c r="AKT115" s="86"/>
      <c r="AKU115" s="86"/>
      <c r="AKV115" s="86"/>
      <c r="AKW115" s="86"/>
      <c r="AKX115" s="86"/>
      <c r="AKY115" s="86"/>
      <c r="AKZ115" s="86"/>
      <c r="ALA115" s="86"/>
      <c r="ALB115" s="86"/>
      <c r="ALC115" s="86"/>
      <c r="ALD115" s="86"/>
      <c r="ALE115" s="86"/>
      <c r="ALF115" s="86"/>
      <c r="ALG115" s="86"/>
      <c r="ALH115" s="86"/>
      <c r="ALI115" s="86"/>
      <c r="ALJ115" s="86"/>
      <c r="ALK115" s="86"/>
      <c r="ALL115" s="86"/>
      <c r="ALM115" s="86"/>
      <c r="ALN115" s="86"/>
      <c r="ALO115" s="86"/>
      <c r="ALP115" s="86"/>
      <c r="ALQ115" s="86"/>
      <c r="ALR115" s="86"/>
      <c r="ALS115" s="86"/>
      <c r="ALT115" s="86"/>
      <c r="ALU115" s="86"/>
      <c r="ALV115" s="86"/>
      <c r="ALW115" s="86"/>
      <c r="ALX115" s="86"/>
      <c r="ALY115" s="86"/>
      <c r="ALZ115" s="86"/>
      <c r="AMA115" s="86"/>
      <c r="AMB115" s="86"/>
      <c r="AMC115" s="86"/>
      <c r="AMD115" s="86"/>
      <c r="AME115" s="86"/>
      <c r="AMF115" s="86"/>
      <c r="AMG115" s="86"/>
      <c r="AMH115" s="86"/>
      <c r="AMI115" s="86"/>
      <c r="AMJ115" s="86"/>
      <c r="AMK115" s="86"/>
      <c r="AML115" s="86"/>
      <c r="AMM115" s="86"/>
      <c r="AMN115" s="86"/>
      <c r="AMO115" s="86"/>
      <c r="AMP115" s="86"/>
      <c r="AMQ115" s="86"/>
      <c r="AMR115" s="86"/>
      <c r="AMS115" s="86"/>
      <c r="AMT115" s="86"/>
      <c r="AMU115" s="86"/>
      <c r="AMV115" s="86"/>
      <c r="AMW115" s="86"/>
      <c r="AMX115" s="86"/>
      <c r="AMY115" s="86"/>
      <c r="AMZ115" s="86"/>
      <c r="ANA115" s="86"/>
      <c r="ANB115" s="86"/>
      <c r="ANC115" s="86"/>
      <c r="AND115" s="86"/>
      <c r="ANE115" s="86"/>
      <c r="ANF115" s="86"/>
      <c r="ANG115" s="86"/>
      <c r="ANH115" s="86"/>
      <c r="ANI115" s="86"/>
      <c r="ANJ115" s="86"/>
      <c r="ANK115" s="86"/>
      <c r="ANL115" s="86"/>
      <c r="ANM115" s="86"/>
      <c r="ANN115" s="86"/>
      <c r="ANO115" s="86"/>
      <c r="ANP115" s="86"/>
      <c r="ANQ115" s="86"/>
      <c r="ANR115" s="86"/>
      <c r="ANS115" s="86"/>
      <c r="ANT115" s="86"/>
      <c r="ANU115" s="86"/>
      <c r="ANV115" s="86"/>
      <c r="ANW115" s="86"/>
      <c r="ANX115" s="86"/>
      <c r="ANY115" s="86"/>
      <c r="ANZ115" s="86"/>
      <c r="AOA115" s="86"/>
      <c r="AOB115" s="86"/>
      <c r="AOC115" s="86"/>
      <c r="AOD115" s="86"/>
      <c r="AOE115" s="86"/>
      <c r="AOF115" s="86"/>
      <c r="AOG115" s="86"/>
      <c r="AOH115" s="86"/>
      <c r="AOI115" s="86"/>
      <c r="AOJ115" s="86"/>
      <c r="AOK115" s="86"/>
      <c r="AOL115" s="86"/>
      <c r="AOM115" s="86"/>
      <c r="AON115" s="86"/>
      <c r="AOO115" s="86"/>
      <c r="AOP115" s="86"/>
      <c r="AOQ115" s="86"/>
      <c r="AOR115" s="86"/>
      <c r="AOS115" s="86"/>
      <c r="AOT115" s="86"/>
      <c r="AOU115" s="86"/>
      <c r="AOV115" s="86"/>
      <c r="AOW115" s="86"/>
      <c r="AOX115" s="86"/>
      <c r="AOY115" s="86"/>
      <c r="AOZ115" s="86"/>
      <c r="APA115" s="86"/>
      <c r="APB115" s="86"/>
      <c r="APC115" s="86"/>
      <c r="APD115" s="86"/>
      <c r="APE115" s="86"/>
      <c r="APF115" s="86"/>
      <c r="APG115" s="86"/>
      <c r="APH115" s="86"/>
      <c r="API115" s="86"/>
      <c r="APJ115" s="86"/>
      <c r="APK115" s="86"/>
      <c r="APL115" s="86"/>
      <c r="APM115" s="86"/>
      <c r="APN115" s="86"/>
      <c r="APO115" s="86"/>
      <c r="APP115" s="86"/>
      <c r="APQ115" s="86"/>
      <c r="APR115" s="86"/>
      <c r="APS115" s="86"/>
      <c r="APT115" s="86"/>
      <c r="APU115" s="86"/>
      <c r="APV115" s="86"/>
      <c r="APW115" s="86"/>
      <c r="APX115" s="86"/>
      <c r="APY115" s="86"/>
      <c r="APZ115" s="86"/>
      <c r="AQA115" s="86"/>
      <c r="AQB115" s="86"/>
      <c r="AQC115" s="86"/>
      <c r="AQD115" s="86"/>
      <c r="AQE115" s="86"/>
      <c r="AQF115" s="86"/>
      <c r="AQG115" s="86"/>
      <c r="AQH115" s="86"/>
      <c r="AQI115" s="86"/>
      <c r="AQJ115" s="86"/>
      <c r="AQK115" s="86"/>
      <c r="AQL115" s="86"/>
      <c r="AQM115" s="86"/>
      <c r="AQN115" s="86"/>
      <c r="AQO115" s="86"/>
      <c r="AQP115" s="86"/>
      <c r="AQQ115" s="86"/>
      <c r="AQR115" s="86"/>
      <c r="AQS115" s="86"/>
      <c r="AQT115" s="86"/>
      <c r="AQU115" s="86"/>
      <c r="AQV115" s="86"/>
      <c r="AQW115" s="86"/>
      <c r="AQX115" s="86"/>
      <c r="AQY115" s="86"/>
      <c r="AQZ115" s="86"/>
      <c r="ARA115" s="86"/>
      <c r="ARB115" s="86"/>
      <c r="ARC115" s="86"/>
      <c r="ARD115" s="86"/>
      <c r="ARE115" s="86"/>
      <c r="ARF115" s="86"/>
      <c r="ARG115" s="86"/>
      <c r="ARH115" s="86"/>
      <c r="ARI115" s="86"/>
      <c r="ARJ115" s="86"/>
      <c r="ARK115" s="86"/>
      <c r="ARL115" s="86"/>
      <c r="ARM115" s="86"/>
      <c r="ARN115" s="86"/>
      <c r="ARO115" s="86"/>
      <c r="ARP115" s="86"/>
      <c r="ARQ115" s="86"/>
      <c r="ARR115" s="86"/>
      <c r="ARS115" s="86"/>
      <c r="ART115" s="86"/>
      <c r="ARU115" s="86"/>
      <c r="ARV115" s="86"/>
      <c r="ARW115" s="86"/>
      <c r="ARX115" s="86"/>
      <c r="ARY115" s="86"/>
      <c r="ARZ115" s="86"/>
      <c r="ASA115" s="86"/>
      <c r="ASB115" s="86"/>
      <c r="ASC115" s="86"/>
      <c r="ASD115" s="86"/>
      <c r="ASE115" s="86"/>
      <c r="ASF115" s="86"/>
      <c r="ASG115" s="86"/>
      <c r="ASH115" s="86"/>
      <c r="ASI115" s="86"/>
      <c r="ASJ115" s="86"/>
      <c r="ASK115" s="86"/>
      <c r="ASL115" s="86"/>
      <c r="ASM115" s="86"/>
      <c r="ASN115" s="86"/>
      <c r="ASO115" s="86"/>
      <c r="ASP115" s="86"/>
      <c r="ASQ115" s="86"/>
      <c r="ASR115" s="86"/>
      <c r="ASS115" s="86"/>
      <c r="AST115" s="86"/>
      <c r="ASU115" s="86"/>
      <c r="ASV115" s="86"/>
      <c r="ASW115" s="86"/>
      <c r="ASX115" s="86"/>
      <c r="ASY115" s="86"/>
      <c r="ASZ115" s="86"/>
      <c r="ATA115" s="86"/>
      <c r="ATB115" s="86"/>
      <c r="ATC115" s="86"/>
      <c r="ATD115" s="86"/>
      <c r="ATE115" s="86"/>
      <c r="ATF115" s="86"/>
      <c r="ATG115" s="86"/>
      <c r="ATH115" s="86"/>
      <c r="ATI115" s="86"/>
      <c r="ATJ115" s="86"/>
      <c r="ATK115" s="86"/>
      <c r="ATL115" s="86"/>
      <c r="ATM115" s="86"/>
      <c r="ATN115" s="86"/>
      <c r="ATO115" s="86"/>
      <c r="ATP115" s="86"/>
      <c r="ATQ115" s="86"/>
      <c r="ATR115" s="86"/>
      <c r="ATS115" s="86"/>
      <c r="ATT115" s="86"/>
      <c r="ATU115" s="86"/>
      <c r="ATV115" s="86"/>
      <c r="ATW115" s="86"/>
      <c r="ATX115" s="86"/>
      <c r="ATY115" s="86"/>
      <c r="ATZ115" s="86"/>
      <c r="AUA115" s="86"/>
      <c r="AUB115" s="86"/>
      <c r="AUC115" s="86"/>
      <c r="AUD115" s="86"/>
      <c r="AUE115" s="86"/>
      <c r="AUF115" s="86"/>
      <c r="AUG115" s="86"/>
      <c r="AUH115" s="86"/>
      <c r="AUI115" s="86"/>
      <c r="AUJ115" s="86"/>
      <c r="AUK115" s="86"/>
      <c r="AUL115" s="86"/>
      <c r="AUM115" s="86"/>
      <c r="AUN115" s="86"/>
      <c r="AUO115" s="86"/>
      <c r="AUP115" s="86"/>
      <c r="AUQ115" s="86"/>
      <c r="AUR115" s="86"/>
      <c r="AUS115" s="86"/>
      <c r="AUT115" s="86"/>
      <c r="AUU115" s="86"/>
      <c r="AUV115" s="86"/>
      <c r="AUW115" s="86"/>
      <c r="AUX115" s="86"/>
      <c r="AUY115" s="86"/>
      <c r="AUZ115" s="86"/>
      <c r="AVA115" s="86"/>
      <c r="AVB115" s="86"/>
      <c r="AVC115" s="86"/>
      <c r="AVD115" s="86"/>
      <c r="AVE115" s="86"/>
      <c r="AVF115" s="86"/>
      <c r="AVG115" s="86"/>
      <c r="AVH115" s="86"/>
      <c r="AVI115" s="86"/>
      <c r="AVJ115" s="86"/>
      <c r="AVK115" s="86"/>
      <c r="AVL115" s="86"/>
      <c r="AVM115" s="86"/>
      <c r="AVN115" s="86"/>
      <c r="AVO115" s="86"/>
      <c r="AVP115" s="86"/>
      <c r="AVQ115" s="86"/>
      <c r="AVR115" s="86"/>
      <c r="AVS115" s="86"/>
      <c r="AVT115" s="86"/>
      <c r="AVU115" s="86"/>
      <c r="AVV115" s="86"/>
      <c r="AVW115" s="86"/>
      <c r="AVX115" s="86"/>
      <c r="AVY115" s="86"/>
      <c r="AVZ115" s="86"/>
      <c r="AWA115" s="86"/>
      <c r="AWB115" s="86"/>
      <c r="AWC115" s="86"/>
      <c r="AWD115" s="86"/>
      <c r="AWE115" s="86"/>
      <c r="AWF115" s="86"/>
      <c r="AWG115" s="86"/>
      <c r="AWH115" s="86"/>
      <c r="AWI115" s="86"/>
      <c r="AWJ115" s="86"/>
      <c r="AWK115" s="86"/>
      <c r="AWL115" s="86"/>
      <c r="AWM115" s="86"/>
      <c r="AWN115" s="86"/>
      <c r="AWO115" s="86"/>
      <c r="AWP115" s="86"/>
      <c r="AWQ115" s="86"/>
      <c r="AWR115" s="86"/>
      <c r="AWS115" s="86"/>
      <c r="AWT115" s="86"/>
      <c r="AWU115" s="86"/>
      <c r="AWV115" s="86"/>
      <c r="AWW115" s="86"/>
      <c r="AWX115" s="86"/>
      <c r="AWY115" s="86"/>
      <c r="AWZ115" s="86"/>
      <c r="AXA115" s="86"/>
      <c r="AXB115" s="86"/>
      <c r="AXC115" s="86"/>
      <c r="AXD115" s="86"/>
      <c r="AXE115" s="86"/>
      <c r="AXF115" s="86"/>
      <c r="AXG115" s="86"/>
      <c r="AXH115" s="86"/>
      <c r="AXI115" s="86"/>
      <c r="AXJ115" s="86"/>
      <c r="AXK115" s="86"/>
      <c r="AXL115" s="86"/>
      <c r="AXM115" s="86"/>
      <c r="AXN115" s="86"/>
      <c r="AXO115" s="86"/>
      <c r="AXP115" s="86"/>
      <c r="AXQ115" s="86"/>
      <c r="AXR115" s="86"/>
      <c r="AXS115" s="86"/>
      <c r="AXT115" s="86"/>
      <c r="AXU115" s="86"/>
      <c r="AXV115" s="86"/>
      <c r="AXW115" s="86"/>
      <c r="AXX115" s="86"/>
      <c r="AXY115" s="86"/>
      <c r="AXZ115" s="86"/>
      <c r="AYA115" s="86"/>
      <c r="AYB115" s="86"/>
      <c r="AYC115" s="86"/>
      <c r="AYD115" s="86"/>
      <c r="AYE115" s="86"/>
      <c r="AYF115" s="86"/>
      <c r="AYG115" s="86"/>
      <c r="AYH115" s="86"/>
      <c r="AYI115" s="86"/>
      <c r="AYJ115" s="86"/>
      <c r="AYK115" s="86"/>
      <c r="AYL115" s="86"/>
      <c r="AYM115" s="86"/>
      <c r="AYN115" s="86"/>
      <c r="AYO115" s="86"/>
      <c r="AYP115" s="86"/>
      <c r="AYQ115" s="86"/>
      <c r="AYR115" s="86"/>
      <c r="AYS115" s="86"/>
      <c r="AYT115" s="86"/>
      <c r="AYU115" s="86"/>
      <c r="AYV115" s="86"/>
      <c r="AYW115" s="86"/>
      <c r="AYX115" s="86"/>
      <c r="AYY115" s="86"/>
      <c r="AYZ115" s="86"/>
      <c r="AZA115" s="86"/>
      <c r="AZB115" s="86"/>
      <c r="AZC115" s="86"/>
      <c r="AZD115" s="86"/>
      <c r="AZE115" s="86"/>
      <c r="AZF115" s="86"/>
      <c r="AZG115" s="86"/>
      <c r="AZH115" s="86"/>
      <c r="AZI115" s="86"/>
      <c r="AZJ115" s="86"/>
      <c r="AZK115" s="86"/>
      <c r="AZL115" s="86"/>
      <c r="AZM115" s="86"/>
      <c r="AZN115" s="86"/>
      <c r="AZO115" s="86"/>
      <c r="AZP115" s="86"/>
      <c r="AZQ115" s="86"/>
      <c r="AZR115" s="86"/>
      <c r="AZS115" s="86"/>
      <c r="AZT115" s="86"/>
      <c r="AZU115" s="86"/>
      <c r="AZV115" s="86"/>
      <c r="AZW115" s="86"/>
      <c r="AZX115" s="86"/>
      <c r="AZY115" s="86"/>
      <c r="AZZ115" s="86"/>
      <c r="BAA115" s="86"/>
      <c r="BAB115" s="86"/>
      <c r="BAC115" s="86"/>
      <c r="BAD115" s="86"/>
      <c r="BAE115" s="86"/>
      <c r="BAF115" s="86"/>
      <c r="BAG115" s="86"/>
      <c r="BAH115" s="86"/>
      <c r="BAI115" s="86"/>
      <c r="BAJ115" s="86"/>
      <c r="BAK115" s="86"/>
      <c r="BAL115" s="86"/>
      <c r="BAM115" s="86"/>
      <c r="BAN115" s="86"/>
      <c r="BAO115" s="86"/>
      <c r="BAP115" s="86"/>
      <c r="BAQ115" s="86"/>
      <c r="BAR115" s="86"/>
      <c r="BAS115" s="86"/>
      <c r="BAT115" s="86"/>
      <c r="BAU115" s="86"/>
      <c r="BAV115" s="86"/>
      <c r="BAW115" s="86"/>
      <c r="BAX115" s="86"/>
      <c r="BAY115" s="86"/>
      <c r="BAZ115" s="86"/>
      <c r="BBA115" s="86"/>
      <c r="BBB115" s="86"/>
      <c r="BBC115" s="86"/>
      <c r="BBD115" s="86"/>
      <c r="BBE115" s="86"/>
      <c r="BBF115" s="86"/>
      <c r="BBG115" s="86"/>
      <c r="BBH115" s="86"/>
      <c r="BBI115" s="86"/>
      <c r="BBJ115" s="86"/>
      <c r="BBK115" s="86"/>
      <c r="BBL115" s="86"/>
      <c r="BBM115" s="86"/>
      <c r="BBN115" s="86"/>
      <c r="BBO115" s="86"/>
      <c r="BBP115" s="86"/>
      <c r="BBQ115" s="86"/>
      <c r="BBR115" s="86"/>
      <c r="BBS115" s="86"/>
      <c r="BBT115" s="86"/>
      <c r="BBU115" s="86"/>
      <c r="BBV115" s="86"/>
      <c r="BBW115" s="86"/>
      <c r="BBX115" s="86"/>
      <c r="BBY115" s="86"/>
      <c r="BBZ115" s="86"/>
      <c r="BCA115" s="86"/>
      <c r="BCB115" s="86"/>
      <c r="BCC115" s="86"/>
      <c r="BCD115" s="86"/>
      <c r="BCE115" s="86"/>
      <c r="BCF115" s="86"/>
      <c r="BCG115" s="86"/>
      <c r="BCH115" s="86"/>
      <c r="BCI115" s="86"/>
      <c r="BCJ115" s="86"/>
      <c r="BCK115" s="86"/>
      <c r="BCL115" s="86"/>
      <c r="BCM115" s="86"/>
      <c r="BCN115" s="86"/>
      <c r="BCO115" s="86"/>
      <c r="BCP115" s="86"/>
      <c r="BCQ115" s="86"/>
      <c r="BCR115" s="86"/>
      <c r="BCS115" s="86"/>
      <c r="BCT115" s="86"/>
      <c r="BCU115" s="86"/>
      <c r="BCV115" s="86"/>
      <c r="BCW115" s="86"/>
      <c r="BCX115" s="86"/>
      <c r="BCY115" s="86"/>
      <c r="BCZ115" s="86"/>
      <c r="BDA115" s="86"/>
      <c r="BDB115" s="86"/>
      <c r="BDC115" s="86"/>
      <c r="BDD115" s="86"/>
      <c r="BDE115" s="86"/>
      <c r="BDF115" s="86"/>
      <c r="BDG115" s="86"/>
      <c r="BDH115" s="86"/>
      <c r="BDI115" s="86"/>
      <c r="BDJ115" s="86"/>
      <c r="BDK115" s="86"/>
      <c r="BDL115" s="86"/>
      <c r="BDM115" s="86"/>
      <c r="BDN115" s="86"/>
      <c r="BDO115" s="86"/>
      <c r="BDP115" s="86"/>
      <c r="BDQ115" s="86"/>
      <c r="BDR115" s="86"/>
      <c r="BDS115" s="86"/>
      <c r="BDT115" s="86"/>
      <c r="BDU115" s="86"/>
      <c r="BDV115" s="86"/>
      <c r="BDW115" s="86"/>
      <c r="BDX115" s="86"/>
      <c r="BDY115" s="86"/>
      <c r="BDZ115" s="86"/>
      <c r="BEA115" s="86"/>
      <c r="BEB115" s="86"/>
      <c r="BEC115" s="86"/>
      <c r="BED115" s="86"/>
      <c r="BEE115" s="86"/>
      <c r="BEF115" s="86"/>
      <c r="BEG115" s="86"/>
      <c r="BEH115" s="86"/>
      <c r="BEI115" s="86"/>
      <c r="BEJ115" s="86"/>
      <c r="BEK115" s="86"/>
      <c r="BEL115" s="86"/>
      <c r="BEM115" s="86"/>
      <c r="BEN115" s="86"/>
      <c r="BEO115" s="86"/>
      <c r="BEP115" s="86"/>
      <c r="BEQ115" s="86"/>
      <c r="BER115" s="86"/>
      <c r="BES115" s="86"/>
      <c r="BET115" s="86"/>
      <c r="BEU115" s="86"/>
      <c r="BEV115" s="86"/>
      <c r="BEW115" s="86"/>
      <c r="BEX115" s="86"/>
      <c r="BEY115" s="86"/>
      <c r="BEZ115" s="86"/>
      <c r="BFA115" s="86"/>
      <c r="BFB115" s="86"/>
      <c r="BFC115" s="86"/>
      <c r="BFD115" s="86"/>
      <c r="BFE115" s="86"/>
      <c r="BFF115" s="86"/>
      <c r="BFG115" s="86"/>
      <c r="BFH115" s="86"/>
      <c r="BFI115" s="86"/>
      <c r="BFJ115" s="86"/>
      <c r="BFK115" s="86"/>
      <c r="BFL115" s="86"/>
      <c r="BFM115" s="86"/>
      <c r="BFN115" s="86"/>
      <c r="BFO115" s="86"/>
      <c r="BFP115" s="86"/>
      <c r="BFQ115" s="86"/>
      <c r="BFR115" s="86"/>
      <c r="BFS115" s="86"/>
      <c r="BFT115" s="86"/>
      <c r="BFU115" s="86"/>
      <c r="BFV115" s="86"/>
      <c r="BFW115" s="86"/>
      <c r="BFX115" s="86"/>
      <c r="BFY115" s="86"/>
      <c r="BFZ115" s="86"/>
      <c r="BGA115" s="86"/>
      <c r="BGB115" s="86"/>
      <c r="BGC115" s="86"/>
      <c r="BGD115" s="86"/>
      <c r="BGE115" s="86"/>
      <c r="BGF115" s="86"/>
      <c r="BGG115" s="86"/>
      <c r="BGH115" s="86"/>
      <c r="BGI115" s="86"/>
      <c r="BGJ115" s="86"/>
      <c r="BGK115" s="86"/>
      <c r="BGL115" s="86"/>
      <c r="BGM115" s="86"/>
      <c r="BGN115" s="86"/>
      <c r="BGO115" s="86"/>
      <c r="BGP115" s="86"/>
      <c r="BGQ115" s="86"/>
      <c r="BGR115" s="86"/>
      <c r="BGS115" s="86"/>
      <c r="BGT115" s="86"/>
      <c r="BGU115" s="86"/>
      <c r="BGV115" s="86"/>
      <c r="BGW115" s="86"/>
      <c r="BGX115" s="86"/>
      <c r="BGY115" s="86"/>
      <c r="BGZ115" s="86"/>
      <c r="BHA115" s="86"/>
      <c r="BHB115" s="86"/>
      <c r="BHC115" s="86"/>
      <c r="BHD115" s="86"/>
      <c r="BHE115" s="86"/>
      <c r="BHF115" s="86"/>
      <c r="BHG115" s="86"/>
      <c r="BHH115" s="86"/>
      <c r="BHI115" s="86"/>
      <c r="BHJ115" s="86"/>
      <c r="BHK115" s="86"/>
      <c r="BHL115" s="86"/>
      <c r="BHM115" s="86"/>
      <c r="BHN115" s="86"/>
      <c r="BHO115" s="86"/>
      <c r="BHP115" s="86"/>
      <c r="BHQ115" s="86"/>
      <c r="BHR115" s="86"/>
      <c r="BHS115" s="86"/>
      <c r="BHT115" s="86"/>
      <c r="BHU115" s="86"/>
      <c r="BHV115" s="86"/>
      <c r="BHW115" s="86"/>
      <c r="BHX115" s="86"/>
      <c r="BHY115" s="86"/>
      <c r="BHZ115" s="86"/>
      <c r="BIA115" s="86"/>
      <c r="BIB115" s="86"/>
      <c r="BIC115" s="86"/>
      <c r="BID115" s="86"/>
      <c r="BIE115" s="86"/>
      <c r="BIF115" s="86"/>
      <c r="BIG115" s="86"/>
      <c r="BIH115" s="86"/>
      <c r="BII115" s="86"/>
      <c r="BIJ115" s="86"/>
      <c r="BIK115" s="86"/>
      <c r="BIL115" s="86"/>
      <c r="BIM115" s="86"/>
      <c r="BIN115" s="86"/>
      <c r="BIO115" s="86"/>
      <c r="BIP115" s="86"/>
      <c r="BIQ115" s="86"/>
      <c r="BIR115" s="86"/>
      <c r="BIS115" s="86"/>
      <c r="BIT115" s="86"/>
      <c r="BIU115" s="86"/>
      <c r="BIV115" s="86"/>
      <c r="BIW115" s="86"/>
      <c r="BIX115" s="86"/>
      <c r="BIY115" s="86"/>
      <c r="BIZ115" s="86"/>
      <c r="BJA115" s="86"/>
      <c r="BJB115" s="86"/>
      <c r="BJC115" s="86"/>
      <c r="BJD115" s="86"/>
      <c r="BJE115" s="86"/>
      <c r="BJF115" s="86"/>
      <c r="BJG115" s="86"/>
      <c r="BJH115" s="86"/>
      <c r="BJI115" s="86"/>
      <c r="BJJ115" s="86"/>
      <c r="BJK115" s="86"/>
      <c r="BJL115" s="86"/>
      <c r="BJM115" s="86"/>
      <c r="BJN115" s="86"/>
      <c r="BJO115" s="86"/>
      <c r="BJP115" s="86"/>
      <c r="BJQ115" s="86"/>
      <c r="BJR115" s="86"/>
      <c r="BJS115" s="86"/>
      <c r="BJT115" s="86"/>
      <c r="BJU115" s="86"/>
      <c r="BJV115" s="86"/>
      <c r="BJW115" s="86"/>
      <c r="BJX115" s="86"/>
      <c r="BJY115" s="86"/>
      <c r="BJZ115" s="86"/>
      <c r="BKA115" s="86"/>
      <c r="BKB115" s="86"/>
      <c r="BKC115" s="86"/>
      <c r="BKD115" s="86"/>
      <c r="BKE115" s="86"/>
      <c r="BKF115" s="86"/>
      <c r="BKG115" s="86"/>
      <c r="BKH115" s="86"/>
      <c r="BKI115" s="86"/>
      <c r="BKJ115" s="86"/>
      <c r="BKK115" s="86"/>
      <c r="BKL115" s="86"/>
      <c r="BKM115" s="86"/>
      <c r="BKN115" s="86"/>
      <c r="BKO115" s="86"/>
      <c r="BKP115" s="86"/>
      <c r="BKQ115" s="86"/>
      <c r="BKR115" s="86"/>
      <c r="BKS115" s="86"/>
      <c r="BKT115" s="86"/>
      <c r="BKU115" s="86"/>
      <c r="BKV115" s="86"/>
      <c r="BKW115" s="86"/>
      <c r="BKX115" s="86"/>
      <c r="BKY115" s="86"/>
      <c r="BKZ115" s="86"/>
      <c r="BLA115" s="86"/>
      <c r="BLB115" s="86"/>
      <c r="BLC115" s="86"/>
      <c r="BLD115" s="86"/>
      <c r="BLE115" s="86"/>
      <c r="BLF115" s="86"/>
      <c r="BLG115" s="86"/>
      <c r="BLH115" s="86"/>
      <c r="BLI115" s="86"/>
      <c r="BLJ115" s="86"/>
      <c r="BLK115" s="86"/>
      <c r="BLL115" s="86"/>
      <c r="BLM115" s="86"/>
      <c r="BLN115" s="86"/>
      <c r="BLO115" s="86"/>
      <c r="BLP115" s="86"/>
      <c r="BLQ115" s="86"/>
      <c r="BLR115" s="86"/>
      <c r="BLS115" s="86"/>
      <c r="BLT115" s="86"/>
      <c r="BLU115" s="86"/>
      <c r="BLV115" s="86"/>
      <c r="BLW115" s="86"/>
      <c r="BLX115" s="86"/>
      <c r="BLY115" s="86"/>
      <c r="BLZ115" s="86"/>
      <c r="BMA115" s="86"/>
      <c r="BMB115" s="86"/>
      <c r="BMC115" s="86"/>
      <c r="BMD115" s="86"/>
      <c r="BME115" s="86"/>
      <c r="BMF115" s="86"/>
      <c r="BMG115" s="86"/>
      <c r="BMH115" s="86"/>
      <c r="BMI115" s="86"/>
      <c r="BMJ115" s="86"/>
      <c r="BMK115" s="86"/>
      <c r="BML115" s="86"/>
      <c r="BMM115" s="86"/>
      <c r="BMN115" s="86"/>
      <c r="BMO115" s="86"/>
      <c r="BMP115" s="86"/>
      <c r="BMQ115" s="86"/>
      <c r="BMR115" s="86"/>
      <c r="BMS115" s="86"/>
      <c r="BMT115" s="86"/>
      <c r="BMU115" s="86"/>
      <c r="BMV115" s="86"/>
      <c r="BMW115" s="86"/>
      <c r="BMX115" s="86"/>
      <c r="BMY115" s="86"/>
      <c r="BMZ115" s="86"/>
      <c r="BNA115" s="86"/>
      <c r="BNB115" s="86"/>
      <c r="BNC115" s="86"/>
      <c r="BND115" s="86"/>
      <c r="BNE115" s="86"/>
      <c r="BNF115" s="86"/>
      <c r="BNG115" s="86"/>
      <c r="BNH115" s="86"/>
      <c r="BNI115" s="86"/>
      <c r="BNJ115" s="86"/>
      <c r="BNK115" s="86"/>
      <c r="BNL115" s="86"/>
      <c r="BNM115" s="86"/>
      <c r="BNN115" s="86"/>
      <c r="BNO115" s="86"/>
      <c r="BNP115" s="86"/>
      <c r="BNQ115" s="86"/>
      <c r="BNR115" s="86"/>
      <c r="BNS115" s="86"/>
      <c r="BNT115" s="86"/>
      <c r="BNU115" s="86"/>
      <c r="BNV115" s="86"/>
      <c r="BNW115" s="86"/>
      <c r="BNX115" s="86"/>
      <c r="BNY115" s="86"/>
      <c r="BNZ115" s="86"/>
      <c r="BOA115" s="86"/>
      <c r="BOB115" s="86"/>
      <c r="BOC115" s="86"/>
      <c r="BOD115" s="86"/>
      <c r="BOE115" s="86"/>
      <c r="BOF115" s="86"/>
      <c r="BOG115" s="86"/>
      <c r="BOH115" s="86"/>
      <c r="BOI115" s="86"/>
      <c r="BOJ115" s="86"/>
      <c r="BOK115" s="86"/>
      <c r="BOL115" s="86"/>
      <c r="BOM115" s="86"/>
      <c r="BON115" s="86"/>
      <c r="BOO115" s="86"/>
      <c r="BOP115" s="86"/>
      <c r="BOQ115" s="86"/>
      <c r="BOR115" s="86"/>
      <c r="BOS115" s="86"/>
      <c r="BOT115" s="86"/>
      <c r="BOU115" s="86"/>
      <c r="BOV115" s="86"/>
      <c r="BOW115" s="86"/>
      <c r="BOX115" s="86"/>
      <c r="BOY115" s="86"/>
      <c r="BOZ115" s="86"/>
      <c r="BPA115" s="86"/>
      <c r="BPB115" s="86"/>
      <c r="BPC115" s="86"/>
      <c r="BPD115" s="86"/>
      <c r="BPE115" s="86"/>
      <c r="BPF115" s="86"/>
      <c r="BPG115" s="86"/>
      <c r="BPH115" s="86"/>
      <c r="BPI115" s="86"/>
      <c r="BPJ115" s="86"/>
      <c r="BPK115" s="86"/>
      <c r="BPL115" s="86"/>
      <c r="BPM115" s="86"/>
      <c r="BPN115" s="86"/>
      <c r="BPO115" s="86"/>
      <c r="BPP115" s="86"/>
      <c r="BPQ115" s="86"/>
      <c r="BPR115" s="86"/>
      <c r="BPS115" s="86"/>
      <c r="BPT115" s="86"/>
      <c r="BPU115" s="86"/>
      <c r="BPV115" s="86"/>
      <c r="BPW115" s="86"/>
      <c r="BPX115" s="86"/>
      <c r="BPY115" s="86"/>
      <c r="BPZ115" s="86"/>
      <c r="BQA115" s="86"/>
      <c r="BQB115" s="86"/>
      <c r="BQC115" s="86"/>
      <c r="BQD115" s="86"/>
      <c r="BQE115" s="86"/>
      <c r="BQF115" s="86"/>
      <c r="BQG115" s="86"/>
      <c r="BQH115" s="86"/>
      <c r="BQI115" s="86"/>
      <c r="BQJ115" s="86"/>
      <c r="BQK115" s="86"/>
      <c r="BQL115" s="86"/>
      <c r="BQM115" s="86"/>
      <c r="BQN115" s="86"/>
      <c r="BQO115" s="86"/>
      <c r="BQP115" s="86"/>
      <c r="BQQ115" s="86"/>
      <c r="BQR115" s="86"/>
      <c r="BQS115" s="86"/>
      <c r="BQT115" s="86"/>
      <c r="BQU115" s="86"/>
      <c r="BQV115" s="86"/>
      <c r="BQW115" s="86"/>
      <c r="BQX115" s="86"/>
      <c r="BQY115" s="86"/>
      <c r="BQZ115" s="86"/>
      <c r="BRA115" s="86"/>
      <c r="BRB115" s="86"/>
      <c r="BRC115" s="86"/>
      <c r="BRD115" s="86"/>
      <c r="BRE115" s="86"/>
      <c r="BRF115" s="86"/>
      <c r="BRG115" s="86"/>
      <c r="BRH115" s="86"/>
      <c r="BRI115" s="86"/>
      <c r="BRJ115" s="86"/>
      <c r="BRK115" s="86"/>
      <c r="BRL115" s="86"/>
      <c r="BRM115" s="86"/>
      <c r="BRN115" s="86"/>
      <c r="BRO115" s="86"/>
      <c r="BRP115" s="86"/>
      <c r="BRQ115" s="86"/>
      <c r="BRR115" s="86"/>
      <c r="BRS115" s="86"/>
      <c r="BRT115" s="86"/>
      <c r="BRU115" s="86"/>
      <c r="BRV115" s="86"/>
      <c r="BRW115" s="86"/>
      <c r="BRX115" s="86"/>
      <c r="BRY115" s="86"/>
      <c r="BRZ115" s="86"/>
      <c r="BSA115" s="86"/>
      <c r="BSB115" s="86"/>
      <c r="BSC115" s="86"/>
      <c r="BSD115" s="86"/>
      <c r="BSE115" s="86"/>
      <c r="BSF115" s="86"/>
      <c r="BSG115" s="86"/>
      <c r="BSH115" s="86"/>
      <c r="BSI115" s="86"/>
      <c r="BSJ115" s="86"/>
      <c r="BSK115" s="86"/>
      <c r="BSL115" s="86"/>
      <c r="BSM115" s="86"/>
      <c r="BSN115" s="86"/>
      <c r="BSO115" s="86"/>
      <c r="BSP115" s="86"/>
      <c r="BSQ115" s="86"/>
      <c r="BSR115" s="86"/>
      <c r="BSS115" s="86"/>
      <c r="BST115" s="86"/>
      <c r="BSU115" s="86"/>
      <c r="BSV115" s="86"/>
      <c r="BSW115" s="86"/>
      <c r="BSX115" s="86"/>
      <c r="BSY115" s="86"/>
      <c r="BSZ115" s="86"/>
      <c r="BTA115" s="86"/>
      <c r="BTB115" s="86"/>
      <c r="BTC115" s="86"/>
      <c r="BTD115" s="86"/>
      <c r="BTE115" s="86"/>
      <c r="BTF115" s="86"/>
      <c r="BTG115" s="86"/>
      <c r="BTH115" s="86"/>
      <c r="BTI115" s="86"/>
      <c r="BTJ115" s="86"/>
      <c r="BTK115" s="86"/>
      <c r="BTL115" s="86"/>
      <c r="BTM115" s="86"/>
      <c r="BTN115" s="86"/>
      <c r="BTO115" s="86"/>
      <c r="BTP115" s="86"/>
      <c r="BTQ115" s="86"/>
      <c r="BTR115" s="86"/>
      <c r="BTS115" s="86"/>
      <c r="BTT115" s="86"/>
      <c r="BTU115" s="86"/>
      <c r="BTV115" s="86"/>
      <c r="BTW115" s="86"/>
      <c r="BTX115" s="86"/>
      <c r="BTY115" s="86"/>
      <c r="BTZ115" s="86"/>
      <c r="BUA115" s="86"/>
      <c r="BUB115" s="86"/>
      <c r="BUC115" s="86"/>
      <c r="BUD115" s="86"/>
      <c r="BUE115" s="86"/>
      <c r="BUF115" s="86"/>
      <c r="BUG115" s="86"/>
      <c r="BUH115" s="86"/>
      <c r="BUI115" s="86"/>
      <c r="BUJ115" s="86"/>
      <c r="BUK115" s="86"/>
      <c r="BUL115" s="86"/>
      <c r="BUM115" s="86"/>
      <c r="BUN115" s="86"/>
      <c r="BUO115" s="86"/>
      <c r="BUP115" s="86"/>
      <c r="BUQ115" s="86"/>
      <c r="BUR115" s="86"/>
      <c r="BUS115" s="86"/>
      <c r="BUT115" s="86"/>
      <c r="BUU115" s="86"/>
      <c r="BUV115" s="86"/>
      <c r="BUW115" s="86"/>
      <c r="BUX115" s="86"/>
      <c r="BUY115" s="86"/>
      <c r="BUZ115" s="86"/>
      <c r="BVA115" s="86"/>
      <c r="BVB115" s="86"/>
      <c r="BVC115" s="86"/>
      <c r="BVD115" s="86"/>
      <c r="BVE115" s="86"/>
      <c r="BVF115" s="86"/>
      <c r="BVG115" s="86"/>
      <c r="BVH115" s="86"/>
      <c r="BVI115" s="86"/>
      <c r="BVJ115" s="86"/>
      <c r="BVK115" s="86"/>
      <c r="BVL115" s="86"/>
      <c r="BVM115" s="86"/>
      <c r="BVN115" s="86"/>
      <c r="BVO115" s="86"/>
      <c r="BVP115" s="86"/>
      <c r="BVQ115" s="86"/>
      <c r="BVR115" s="86"/>
      <c r="BVS115" s="86"/>
      <c r="BVT115" s="86"/>
      <c r="BVU115" s="86"/>
      <c r="BVV115" s="86"/>
      <c r="BVW115" s="86"/>
      <c r="BVX115" s="86"/>
      <c r="BVY115" s="86"/>
      <c r="BVZ115" s="86"/>
      <c r="BWA115" s="86"/>
      <c r="BWB115" s="86"/>
      <c r="BWC115" s="86"/>
      <c r="BWD115" s="86"/>
      <c r="BWE115" s="86"/>
      <c r="BWF115" s="86"/>
      <c r="BWG115" s="86"/>
      <c r="BWH115" s="86"/>
      <c r="BWI115" s="86"/>
      <c r="BWJ115" s="86"/>
      <c r="BWK115" s="86"/>
      <c r="BWL115" s="86"/>
      <c r="BWM115" s="86"/>
      <c r="BWN115" s="86"/>
      <c r="BWO115" s="86"/>
      <c r="BWP115" s="86"/>
      <c r="BWQ115" s="86"/>
      <c r="BWR115" s="86"/>
      <c r="BWS115" s="86"/>
      <c r="BWT115" s="86"/>
      <c r="BWU115" s="86"/>
      <c r="BWV115" s="86"/>
      <c r="BWW115" s="86"/>
      <c r="BWX115" s="86"/>
      <c r="BWY115" s="86"/>
      <c r="BWZ115" s="86"/>
      <c r="BXA115" s="86"/>
      <c r="BXB115" s="86"/>
      <c r="BXC115" s="86"/>
      <c r="BXD115" s="86"/>
      <c r="BXE115" s="86"/>
      <c r="BXF115" s="86"/>
      <c r="BXG115" s="86"/>
      <c r="BXH115" s="86"/>
      <c r="BXI115" s="86"/>
      <c r="BXJ115" s="86"/>
      <c r="BXK115" s="86"/>
      <c r="BXL115" s="86"/>
      <c r="BXM115" s="86"/>
      <c r="BXN115" s="86"/>
      <c r="BXO115" s="86"/>
      <c r="BXP115" s="86"/>
      <c r="BXQ115" s="86"/>
      <c r="BXR115" s="86"/>
      <c r="BXS115" s="86"/>
      <c r="BXT115" s="86"/>
      <c r="BXU115" s="86"/>
      <c r="BXV115" s="86"/>
      <c r="BXW115" s="86"/>
      <c r="BXX115" s="86"/>
      <c r="BXY115" s="86"/>
      <c r="BXZ115" s="86"/>
      <c r="BYA115" s="86"/>
      <c r="BYB115" s="86"/>
      <c r="BYC115" s="86"/>
      <c r="BYD115" s="86"/>
      <c r="BYE115" s="86"/>
      <c r="BYF115" s="86"/>
      <c r="BYG115" s="86"/>
      <c r="BYH115" s="86"/>
      <c r="BYI115" s="86"/>
      <c r="BYJ115" s="86"/>
      <c r="BYK115" s="86"/>
      <c r="BYL115" s="86"/>
      <c r="BYM115" s="86"/>
      <c r="BYN115" s="86"/>
      <c r="BYO115" s="86"/>
      <c r="BYP115" s="86"/>
      <c r="BYQ115" s="86"/>
      <c r="BYR115" s="86"/>
      <c r="BYS115" s="86"/>
      <c r="BYT115" s="86"/>
      <c r="BYU115" s="86"/>
      <c r="BYV115" s="86"/>
      <c r="BYW115" s="86"/>
      <c r="BYX115" s="86"/>
      <c r="BYY115" s="86"/>
      <c r="BYZ115" s="86"/>
      <c r="BZA115" s="86"/>
      <c r="BZB115" s="86"/>
      <c r="BZC115" s="86"/>
      <c r="BZD115" s="86"/>
      <c r="BZE115" s="86"/>
      <c r="BZF115" s="86"/>
      <c r="BZG115" s="86"/>
      <c r="BZH115" s="86"/>
      <c r="BZI115" s="86"/>
      <c r="BZJ115" s="86"/>
      <c r="BZK115" s="86"/>
      <c r="BZL115" s="86"/>
      <c r="BZM115" s="86"/>
      <c r="BZN115" s="86"/>
      <c r="BZO115" s="86"/>
      <c r="BZP115" s="86"/>
      <c r="BZQ115" s="86"/>
      <c r="BZR115" s="86"/>
      <c r="BZS115" s="86"/>
      <c r="BZT115" s="86"/>
      <c r="BZU115" s="86"/>
      <c r="BZV115" s="86"/>
      <c r="BZW115" s="86"/>
      <c r="BZX115" s="86"/>
      <c r="BZY115" s="86"/>
      <c r="BZZ115" s="86"/>
      <c r="CAA115" s="86"/>
      <c r="CAB115" s="86"/>
      <c r="CAC115" s="86"/>
      <c r="CAD115" s="86"/>
      <c r="CAE115" s="86"/>
      <c r="CAF115" s="86"/>
      <c r="CAG115" s="86"/>
      <c r="CAH115" s="86"/>
      <c r="CAI115" s="86"/>
      <c r="CAJ115" s="86"/>
      <c r="CAK115" s="86"/>
      <c r="CAL115" s="86"/>
      <c r="CAM115" s="86"/>
      <c r="CAN115" s="86"/>
      <c r="CAO115" s="86"/>
      <c r="CAP115" s="86"/>
      <c r="CAQ115" s="86"/>
      <c r="CAR115" s="86"/>
      <c r="CAS115" s="86"/>
      <c r="CAT115" s="86"/>
      <c r="CAU115" s="86"/>
      <c r="CAV115" s="86"/>
      <c r="CAW115" s="86"/>
      <c r="CAX115" s="86"/>
      <c r="CAY115" s="86"/>
      <c r="CAZ115" s="86"/>
      <c r="CBA115" s="86"/>
      <c r="CBB115" s="86"/>
      <c r="CBC115" s="86"/>
      <c r="CBD115" s="86"/>
      <c r="CBE115" s="86"/>
      <c r="CBF115" s="86"/>
      <c r="CBG115" s="86"/>
      <c r="CBH115" s="86"/>
      <c r="CBI115" s="86"/>
      <c r="CBJ115" s="86"/>
      <c r="CBK115" s="86"/>
      <c r="CBL115" s="86"/>
      <c r="CBM115" s="86"/>
      <c r="CBN115" s="86"/>
      <c r="CBO115" s="86"/>
      <c r="CBP115" s="86"/>
      <c r="CBQ115" s="86"/>
      <c r="CBR115" s="86"/>
      <c r="CBS115" s="86"/>
      <c r="CBT115" s="86"/>
      <c r="CBU115" s="86"/>
      <c r="CBV115" s="86"/>
      <c r="CBW115" s="86"/>
      <c r="CBX115" s="86"/>
      <c r="CBY115" s="86"/>
      <c r="CBZ115" s="86"/>
      <c r="CCA115" s="86"/>
      <c r="CCB115" s="86"/>
      <c r="CCC115" s="86"/>
      <c r="CCD115" s="86"/>
      <c r="CCE115" s="86"/>
      <c r="CCF115" s="86"/>
      <c r="CCG115" s="86"/>
      <c r="CCH115" s="86"/>
      <c r="CCI115" s="86"/>
      <c r="CCJ115" s="86"/>
      <c r="CCK115" s="86"/>
      <c r="CCL115" s="86"/>
      <c r="CCM115" s="86"/>
      <c r="CCN115" s="86"/>
      <c r="CCO115" s="86"/>
      <c r="CCP115" s="86"/>
      <c r="CCQ115" s="86"/>
      <c r="CCR115" s="86"/>
      <c r="CCS115" s="86"/>
      <c r="CCT115" s="86"/>
      <c r="CCU115" s="86"/>
      <c r="CCV115" s="86"/>
      <c r="CCW115" s="86"/>
      <c r="CCX115" s="86"/>
      <c r="CCY115" s="86"/>
      <c r="CCZ115" s="86"/>
      <c r="CDA115" s="86"/>
      <c r="CDB115" s="86"/>
      <c r="CDC115" s="86"/>
      <c r="CDD115" s="86"/>
      <c r="CDE115" s="86"/>
      <c r="CDF115" s="86"/>
      <c r="CDG115" s="86"/>
      <c r="CDH115" s="86"/>
      <c r="CDI115" s="86"/>
      <c r="CDJ115" s="86"/>
      <c r="CDK115" s="86"/>
      <c r="CDL115" s="86"/>
      <c r="CDM115" s="86"/>
      <c r="CDN115" s="86"/>
      <c r="CDO115" s="86"/>
      <c r="CDP115" s="86"/>
      <c r="CDQ115" s="86"/>
      <c r="CDR115" s="86"/>
      <c r="CDS115" s="86"/>
      <c r="CDT115" s="86"/>
      <c r="CDU115" s="86"/>
      <c r="CDV115" s="86"/>
      <c r="CDW115" s="86"/>
      <c r="CDX115" s="86"/>
      <c r="CDY115" s="86"/>
      <c r="CDZ115" s="86"/>
      <c r="CEA115" s="86"/>
      <c r="CEB115" s="86"/>
      <c r="CEC115" s="86"/>
      <c r="CED115" s="86"/>
      <c r="CEE115" s="86"/>
      <c r="CEF115" s="86"/>
      <c r="CEG115" s="86"/>
      <c r="CEH115" s="86"/>
      <c r="CEI115" s="86"/>
      <c r="CEJ115" s="86"/>
      <c r="CEK115" s="86"/>
      <c r="CEL115" s="86"/>
      <c r="CEM115" s="86"/>
      <c r="CEN115" s="86"/>
      <c r="CEO115" s="86"/>
      <c r="CEP115" s="86"/>
      <c r="CEQ115" s="86"/>
      <c r="CER115" s="86"/>
      <c r="CES115" s="86"/>
      <c r="CET115" s="86"/>
      <c r="CEU115" s="86"/>
      <c r="CEV115" s="86"/>
      <c r="CEW115" s="86"/>
      <c r="CEX115" s="86"/>
      <c r="CEY115" s="86"/>
      <c r="CEZ115" s="86"/>
      <c r="CFA115" s="86"/>
      <c r="CFB115" s="86"/>
      <c r="CFC115" s="86"/>
      <c r="CFD115" s="86"/>
      <c r="CFE115" s="86"/>
      <c r="CFF115" s="86"/>
      <c r="CFG115" s="86"/>
      <c r="CFH115" s="86"/>
      <c r="CFI115" s="86"/>
      <c r="CFJ115" s="86"/>
      <c r="CFK115" s="86"/>
      <c r="CFL115" s="86"/>
      <c r="CFM115" s="86"/>
      <c r="CFN115" s="86"/>
      <c r="CFO115" s="86"/>
      <c r="CFP115" s="86"/>
      <c r="CFQ115" s="86"/>
      <c r="CFR115" s="86"/>
      <c r="CFS115" s="86"/>
      <c r="CFT115" s="86"/>
      <c r="CFU115" s="86"/>
      <c r="CFV115" s="86"/>
      <c r="CFW115" s="86"/>
      <c r="CFX115" s="86"/>
      <c r="CFY115" s="86"/>
      <c r="CFZ115" s="86"/>
      <c r="CGA115" s="86"/>
      <c r="CGB115" s="86"/>
      <c r="CGC115" s="86"/>
      <c r="CGD115" s="86"/>
      <c r="CGE115" s="86"/>
      <c r="CGF115" s="86"/>
      <c r="CGG115" s="86"/>
      <c r="CGH115" s="86"/>
      <c r="CGI115" s="86"/>
      <c r="CGJ115" s="86"/>
      <c r="CGK115" s="86"/>
      <c r="CGL115" s="86"/>
      <c r="CGM115" s="86"/>
      <c r="CGN115" s="86"/>
      <c r="CGO115" s="86"/>
      <c r="CGP115" s="86"/>
      <c r="CGQ115" s="86"/>
      <c r="CGR115" s="86"/>
      <c r="CGS115" s="86"/>
      <c r="CGT115" s="86"/>
      <c r="CGU115" s="86"/>
      <c r="CGV115" s="86"/>
      <c r="CGW115" s="86"/>
      <c r="CGX115" s="86"/>
      <c r="CGY115" s="86"/>
      <c r="CGZ115" s="86"/>
      <c r="CHA115" s="86"/>
      <c r="CHB115" s="86"/>
      <c r="CHC115" s="86"/>
      <c r="CHD115" s="86"/>
      <c r="CHE115" s="86"/>
      <c r="CHF115" s="86"/>
      <c r="CHG115" s="86"/>
      <c r="CHH115" s="86"/>
      <c r="CHI115" s="86"/>
      <c r="CHJ115" s="86"/>
      <c r="CHK115" s="86"/>
      <c r="CHL115" s="86"/>
      <c r="CHM115" s="86"/>
      <c r="CHN115" s="86"/>
      <c r="CHO115" s="86"/>
      <c r="CHP115" s="86"/>
      <c r="CHQ115" s="86"/>
      <c r="CHR115" s="86"/>
      <c r="CHS115" s="86"/>
      <c r="CHT115" s="86"/>
      <c r="CHU115" s="86"/>
      <c r="CHV115" s="86"/>
      <c r="CHW115" s="86"/>
      <c r="CHX115" s="86"/>
      <c r="CHY115" s="86"/>
      <c r="CHZ115" s="86"/>
      <c r="CIA115" s="86"/>
      <c r="CIB115" s="86"/>
      <c r="CIC115" s="86"/>
      <c r="CID115" s="86"/>
      <c r="CIE115" s="86"/>
      <c r="CIF115" s="86"/>
      <c r="CIG115" s="86"/>
      <c r="CIH115" s="86"/>
      <c r="CII115" s="86"/>
      <c r="CIJ115" s="86"/>
      <c r="CIK115" s="86"/>
      <c r="CIL115" s="86"/>
      <c r="CIM115" s="86"/>
      <c r="CIN115" s="86"/>
      <c r="CIO115" s="86"/>
      <c r="CIP115" s="86"/>
      <c r="CIQ115" s="86"/>
      <c r="CIR115" s="86"/>
      <c r="CIS115" s="86"/>
      <c r="CIT115" s="86"/>
      <c r="CIU115" s="86"/>
      <c r="CIV115" s="86"/>
      <c r="CIW115" s="86"/>
      <c r="CIX115" s="86"/>
      <c r="CIY115" s="86"/>
      <c r="CIZ115" s="86"/>
      <c r="CJA115" s="86"/>
      <c r="CJB115" s="86"/>
      <c r="CJC115" s="86"/>
      <c r="CJD115" s="86"/>
      <c r="CJE115" s="86"/>
      <c r="CJF115" s="86"/>
      <c r="CJG115" s="86"/>
      <c r="CJH115" s="86"/>
      <c r="CJI115" s="86"/>
      <c r="CJJ115" s="86"/>
      <c r="CJK115" s="86"/>
      <c r="CJL115" s="86"/>
      <c r="CJM115" s="86"/>
      <c r="CJN115" s="86"/>
      <c r="CJO115" s="86"/>
      <c r="CJP115" s="86"/>
      <c r="CJQ115" s="86"/>
      <c r="CJR115" s="86"/>
      <c r="CJS115" s="86"/>
      <c r="CJT115" s="86"/>
      <c r="CJU115" s="86"/>
      <c r="CJV115" s="86"/>
      <c r="CJW115" s="86"/>
      <c r="CJX115" s="86"/>
      <c r="CJY115" s="86"/>
      <c r="CJZ115" s="86"/>
      <c r="CKA115" s="86"/>
      <c r="CKB115" s="86"/>
      <c r="CKC115" s="86"/>
      <c r="CKD115" s="86"/>
      <c r="CKE115" s="86"/>
      <c r="CKF115" s="86"/>
      <c r="CKG115" s="86"/>
      <c r="CKH115" s="86"/>
      <c r="CKI115" s="86"/>
      <c r="CKJ115" s="86"/>
      <c r="CKK115" s="86"/>
      <c r="CKL115" s="86"/>
      <c r="CKM115" s="86"/>
      <c r="CKN115" s="86"/>
      <c r="CKO115" s="86"/>
      <c r="CKP115" s="86"/>
      <c r="CKQ115" s="86"/>
      <c r="CKR115" s="86"/>
      <c r="CKS115" s="86"/>
      <c r="CKT115" s="86"/>
      <c r="CKU115" s="86"/>
      <c r="CKV115" s="86"/>
      <c r="CKW115" s="86"/>
      <c r="CKX115" s="86"/>
      <c r="CKY115" s="86"/>
      <c r="CKZ115" s="86"/>
      <c r="CLA115" s="86"/>
      <c r="CLB115" s="86"/>
      <c r="CLC115" s="86"/>
      <c r="CLD115" s="86"/>
      <c r="CLE115" s="86"/>
      <c r="CLF115" s="86"/>
      <c r="CLG115" s="86"/>
      <c r="CLH115" s="86"/>
      <c r="CLI115" s="86"/>
      <c r="CLJ115" s="86"/>
      <c r="CLK115" s="86"/>
      <c r="CLL115" s="86"/>
      <c r="CLM115" s="86"/>
      <c r="CLN115" s="86"/>
      <c r="CLO115" s="86"/>
      <c r="CLP115" s="86"/>
      <c r="CLQ115" s="86"/>
      <c r="CLR115" s="86"/>
      <c r="CLS115" s="86"/>
      <c r="CLT115" s="86"/>
      <c r="CLU115" s="86"/>
      <c r="CLV115" s="86"/>
      <c r="CLW115" s="86"/>
      <c r="CLX115" s="86"/>
      <c r="CLY115" s="86"/>
      <c r="CLZ115" s="86"/>
      <c r="CMA115" s="86"/>
      <c r="CMB115" s="86"/>
      <c r="CMC115" s="86"/>
      <c r="CMD115" s="86"/>
      <c r="CME115" s="86"/>
      <c r="CMF115" s="86"/>
      <c r="CMG115" s="86"/>
      <c r="CMH115" s="86"/>
      <c r="CMI115" s="86"/>
      <c r="CMJ115" s="86"/>
      <c r="CMK115" s="86"/>
      <c r="CML115" s="86"/>
      <c r="CMM115" s="86"/>
      <c r="CMN115" s="86"/>
      <c r="CMO115" s="86"/>
      <c r="CMP115" s="86"/>
      <c r="CMQ115" s="86"/>
      <c r="CMR115" s="86"/>
      <c r="CMS115" s="86"/>
      <c r="CMT115" s="86"/>
      <c r="CMU115" s="86"/>
      <c r="CMV115" s="86"/>
      <c r="CMW115" s="86"/>
      <c r="CMX115" s="86"/>
      <c r="CMY115" s="86"/>
      <c r="CMZ115" s="86"/>
      <c r="CNA115" s="86"/>
      <c r="CNB115" s="86"/>
      <c r="CNC115" s="86"/>
      <c r="CND115" s="86"/>
      <c r="CNE115" s="86"/>
      <c r="CNF115" s="86"/>
      <c r="CNG115" s="86"/>
      <c r="CNH115" s="86"/>
      <c r="CNI115" s="86"/>
      <c r="CNJ115" s="86"/>
      <c r="CNK115" s="86"/>
      <c r="CNL115" s="86"/>
      <c r="CNM115" s="86"/>
      <c r="CNN115" s="86"/>
      <c r="CNO115" s="86"/>
      <c r="CNP115" s="86"/>
      <c r="CNQ115" s="86"/>
      <c r="CNR115" s="86"/>
      <c r="CNS115" s="86"/>
      <c r="CNT115" s="86"/>
      <c r="CNU115" s="86"/>
      <c r="CNV115" s="86"/>
      <c r="CNW115" s="86"/>
      <c r="CNX115" s="86"/>
      <c r="CNY115" s="86"/>
      <c r="CNZ115" s="86"/>
      <c r="COA115" s="86"/>
      <c r="COB115" s="86"/>
      <c r="COC115" s="86"/>
      <c r="COD115" s="86"/>
      <c r="COE115" s="86"/>
      <c r="COF115" s="86"/>
      <c r="COG115" s="86"/>
      <c r="COH115" s="86"/>
      <c r="COI115" s="86"/>
      <c r="COJ115" s="86"/>
      <c r="COK115" s="86"/>
      <c r="COL115" s="86"/>
      <c r="COM115" s="86"/>
      <c r="CON115" s="86"/>
      <c r="COO115" s="86"/>
      <c r="COP115" s="86"/>
      <c r="COQ115" s="86"/>
      <c r="COR115" s="86"/>
      <c r="COS115" s="86"/>
      <c r="COT115" s="86"/>
      <c r="COU115" s="86"/>
      <c r="COV115" s="86"/>
      <c r="COW115" s="86"/>
      <c r="COX115" s="86"/>
      <c r="COY115" s="86"/>
      <c r="COZ115" s="86"/>
      <c r="CPA115" s="86"/>
      <c r="CPB115" s="86"/>
      <c r="CPC115" s="86"/>
      <c r="CPD115" s="86"/>
      <c r="CPE115" s="86"/>
      <c r="CPF115" s="86"/>
      <c r="CPG115" s="86"/>
      <c r="CPH115" s="86"/>
      <c r="CPI115" s="86"/>
      <c r="CPJ115" s="86"/>
      <c r="CPK115" s="86"/>
      <c r="CPL115" s="86"/>
      <c r="CPM115" s="86"/>
      <c r="CPN115" s="86"/>
      <c r="CPO115" s="86"/>
      <c r="CPP115" s="86"/>
      <c r="CPQ115" s="86"/>
      <c r="CPR115" s="86"/>
      <c r="CPS115" s="86"/>
      <c r="CPT115" s="86"/>
      <c r="CPU115" s="86"/>
      <c r="CPV115" s="86"/>
      <c r="CPW115" s="86"/>
      <c r="CPX115" s="86"/>
      <c r="CPY115" s="86"/>
      <c r="CPZ115" s="86"/>
      <c r="CQA115" s="86"/>
      <c r="CQB115" s="86"/>
      <c r="CQC115" s="86"/>
      <c r="CQD115" s="86"/>
      <c r="CQE115" s="86"/>
      <c r="CQF115" s="86"/>
      <c r="CQG115" s="86"/>
      <c r="CQH115" s="86"/>
      <c r="CQI115" s="86"/>
      <c r="CQJ115" s="86"/>
      <c r="CQK115" s="86"/>
      <c r="CQL115" s="86"/>
      <c r="CQM115" s="86"/>
      <c r="CQN115" s="86"/>
      <c r="CQO115" s="86"/>
      <c r="CQP115" s="86"/>
      <c r="CQQ115" s="86"/>
      <c r="CQR115" s="86"/>
      <c r="CQS115" s="86"/>
      <c r="CQT115" s="86"/>
      <c r="CQU115" s="86"/>
      <c r="CQV115" s="86"/>
      <c r="CQW115" s="86"/>
      <c r="CQX115" s="86"/>
      <c r="CQY115" s="86"/>
      <c r="CQZ115" s="86"/>
      <c r="CRA115" s="86"/>
      <c r="CRB115" s="86"/>
      <c r="CRC115" s="86"/>
      <c r="CRD115" s="86"/>
      <c r="CRE115" s="86"/>
      <c r="CRF115" s="86"/>
      <c r="CRG115" s="86"/>
      <c r="CRH115" s="86"/>
      <c r="CRI115" s="86"/>
      <c r="CRJ115" s="86"/>
      <c r="CRK115" s="86"/>
      <c r="CRL115" s="86"/>
      <c r="CRM115" s="86"/>
      <c r="CRN115" s="86"/>
      <c r="CRO115" s="86"/>
      <c r="CRP115" s="86"/>
      <c r="CRQ115" s="86"/>
      <c r="CRR115" s="86"/>
      <c r="CRS115" s="86"/>
      <c r="CRT115" s="86"/>
      <c r="CRU115" s="86"/>
      <c r="CRV115" s="86"/>
      <c r="CRW115" s="86"/>
      <c r="CRX115" s="86"/>
      <c r="CRY115" s="86"/>
      <c r="CRZ115" s="86"/>
      <c r="CSA115" s="86"/>
      <c r="CSB115" s="86"/>
      <c r="CSC115" s="86"/>
      <c r="CSD115" s="86"/>
      <c r="CSE115" s="86"/>
      <c r="CSF115" s="86"/>
      <c r="CSG115" s="86"/>
      <c r="CSH115" s="86"/>
      <c r="CSI115" s="86"/>
      <c r="CSJ115" s="86"/>
      <c r="CSK115" s="86"/>
      <c r="CSL115" s="86"/>
      <c r="CSM115" s="86"/>
      <c r="CSN115" s="86"/>
      <c r="CSO115" s="86"/>
      <c r="CSP115" s="86"/>
      <c r="CSQ115" s="86"/>
      <c r="CSR115" s="86"/>
      <c r="CSS115" s="86"/>
      <c r="CST115" s="86"/>
      <c r="CSU115" s="86"/>
      <c r="CSV115" s="86"/>
      <c r="CSW115" s="86"/>
      <c r="CSX115" s="86"/>
      <c r="CSY115" s="86"/>
      <c r="CSZ115" s="86"/>
      <c r="CTA115" s="86"/>
      <c r="CTB115" s="86"/>
      <c r="CTC115" s="86"/>
      <c r="CTD115" s="86"/>
      <c r="CTE115" s="86"/>
      <c r="CTF115" s="86"/>
      <c r="CTG115" s="86"/>
      <c r="CTH115" s="86"/>
      <c r="CTI115" s="86"/>
      <c r="CTJ115" s="86"/>
      <c r="CTK115" s="86"/>
      <c r="CTL115" s="86"/>
      <c r="CTM115" s="86"/>
      <c r="CTN115" s="86"/>
      <c r="CTO115" s="86"/>
      <c r="CTP115" s="86"/>
      <c r="CTQ115" s="86"/>
      <c r="CTR115" s="86"/>
      <c r="CTS115" s="86"/>
      <c r="CTT115" s="86"/>
      <c r="CTU115" s="86"/>
      <c r="CTV115" s="86"/>
      <c r="CTW115" s="86"/>
      <c r="CTX115" s="86"/>
      <c r="CTY115" s="86"/>
      <c r="CTZ115" s="86"/>
      <c r="CUA115" s="86"/>
      <c r="CUB115" s="86"/>
      <c r="CUC115" s="86"/>
      <c r="CUD115" s="86"/>
      <c r="CUE115" s="86"/>
      <c r="CUF115" s="86"/>
      <c r="CUG115" s="86"/>
      <c r="CUH115" s="86"/>
      <c r="CUI115" s="86"/>
      <c r="CUJ115" s="86"/>
      <c r="CUK115" s="86"/>
      <c r="CUL115" s="86"/>
      <c r="CUM115" s="86"/>
      <c r="CUN115" s="86"/>
      <c r="CUO115" s="86"/>
      <c r="CUP115" s="86"/>
      <c r="CUQ115" s="86"/>
      <c r="CUR115" s="86"/>
      <c r="CUS115" s="86"/>
      <c r="CUT115" s="86"/>
      <c r="CUU115" s="86"/>
      <c r="CUV115" s="86"/>
      <c r="CUW115" s="86"/>
      <c r="CUX115" s="86"/>
      <c r="CUY115" s="86"/>
      <c r="CUZ115" s="86"/>
      <c r="CVA115" s="86"/>
      <c r="CVB115" s="86"/>
      <c r="CVC115" s="86"/>
      <c r="CVD115" s="86"/>
      <c r="CVE115" s="86"/>
      <c r="CVF115" s="86"/>
      <c r="CVG115" s="86"/>
      <c r="CVH115" s="86"/>
      <c r="CVI115" s="86"/>
      <c r="CVJ115" s="86"/>
      <c r="CVK115" s="86"/>
      <c r="CVL115" s="86"/>
      <c r="CVM115" s="86"/>
      <c r="CVN115" s="86"/>
      <c r="CVO115" s="86"/>
      <c r="CVP115" s="86"/>
      <c r="CVQ115" s="86"/>
      <c r="CVR115" s="86"/>
      <c r="CVS115" s="86"/>
      <c r="CVT115" s="86"/>
      <c r="CVU115" s="86"/>
      <c r="CVV115" s="86"/>
      <c r="CVW115" s="86"/>
      <c r="CVX115" s="86"/>
      <c r="CVY115" s="86"/>
      <c r="CVZ115" s="86"/>
      <c r="CWA115" s="86"/>
      <c r="CWB115" s="86"/>
      <c r="CWC115" s="86"/>
      <c r="CWD115" s="86"/>
      <c r="CWE115" s="86"/>
      <c r="CWF115" s="86"/>
      <c r="CWG115" s="86"/>
      <c r="CWH115" s="86"/>
      <c r="CWI115" s="86"/>
      <c r="CWJ115" s="86"/>
      <c r="CWK115" s="86"/>
      <c r="CWL115" s="86"/>
      <c r="CWM115" s="86"/>
      <c r="CWN115" s="86"/>
      <c r="CWO115" s="86"/>
      <c r="CWP115" s="86"/>
      <c r="CWQ115" s="86"/>
      <c r="CWR115" s="86"/>
      <c r="CWS115" s="86"/>
      <c r="CWT115" s="86"/>
      <c r="CWU115" s="86"/>
      <c r="CWV115" s="86"/>
      <c r="CWW115" s="86"/>
      <c r="CWX115" s="86"/>
      <c r="CWY115" s="86"/>
      <c r="CWZ115" s="86"/>
      <c r="CXA115" s="86"/>
      <c r="CXB115" s="86"/>
      <c r="CXC115" s="86"/>
      <c r="CXD115" s="86"/>
      <c r="CXE115" s="86"/>
      <c r="CXF115" s="86"/>
      <c r="CXG115" s="86"/>
      <c r="CXH115" s="86"/>
      <c r="CXI115" s="86"/>
      <c r="CXJ115" s="86"/>
      <c r="CXK115" s="86"/>
      <c r="CXL115" s="86"/>
      <c r="CXM115" s="86"/>
      <c r="CXN115" s="86"/>
      <c r="CXO115" s="86"/>
      <c r="CXP115" s="86"/>
      <c r="CXQ115" s="86"/>
      <c r="CXR115" s="86"/>
      <c r="CXS115" s="86"/>
      <c r="CXT115" s="86"/>
      <c r="CXU115" s="86"/>
      <c r="CXV115" s="86"/>
      <c r="CXW115" s="86"/>
      <c r="CXX115" s="86"/>
      <c r="CXY115" s="86"/>
      <c r="CXZ115" s="86"/>
      <c r="CYA115" s="86"/>
      <c r="CYB115" s="86"/>
      <c r="CYC115" s="86"/>
      <c r="CYD115" s="86"/>
      <c r="CYE115" s="86"/>
      <c r="CYF115" s="86"/>
      <c r="CYG115" s="86"/>
      <c r="CYH115" s="86"/>
      <c r="CYI115" s="86"/>
      <c r="CYJ115" s="86"/>
      <c r="CYK115" s="86"/>
      <c r="CYL115" s="86"/>
      <c r="CYM115" s="86"/>
      <c r="CYN115" s="86"/>
      <c r="CYO115" s="86"/>
      <c r="CYP115" s="86"/>
      <c r="CYQ115" s="86"/>
      <c r="CYR115" s="86"/>
      <c r="CYS115" s="86"/>
      <c r="CYT115" s="86"/>
      <c r="CYU115" s="86"/>
      <c r="CYV115" s="86"/>
      <c r="CYW115" s="86"/>
      <c r="CYX115" s="86"/>
      <c r="CYY115" s="86"/>
      <c r="CYZ115" s="86"/>
      <c r="CZA115" s="86"/>
      <c r="CZB115" s="86"/>
      <c r="CZC115" s="86"/>
      <c r="CZD115" s="86"/>
      <c r="CZE115" s="86"/>
      <c r="CZF115" s="86"/>
      <c r="CZG115" s="86"/>
      <c r="CZH115" s="86"/>
      <c r="CZI115" s="86"/>
      <c r="CZJ115" s="86"/>
      <c r="CZK115" s="86"/>
      <c r="CZL115" s="86"/>
      <c r="CZM115" s="86"/>
      <c r="CZN115" s="86"/>
      <c r="CZO115" s="86"/>
      <c r="CZP115" s="86"/>
      <c r="CZQ115" s="86"/>
      <c r="CZR115" s="86"/>
      <c r="CZS115" s="86"/>
      <c r="CZT115" s="86"/>
      <c r="CZU115" s="86"/>
      <c r="CZV115" s="86"/>
      <c r="CZW115" s="86"/>
      <c r="CZX115" s="86"/>
      <c r="CZY115" s="86"/>
      <c r="CZZ115" s="86"/>
      <c r="DAA115" s="86"/>
      <c r="DAB115" s="86"/>
      <c r="DAC115" s="86"/>
      <c r="DAD115" s="86"/>
      <c r="DAE115" s="86"/>
      <c r="DAF115" s="86"/>
      <c r="DAG115" s="86"/>
      <c r="DAH115" s="86"/>
      <c r="DAI115" s="86"/>
      <c r="DAJ115" s="86"/>
      <c r="DAK115" s="86"/>
      <c r="DAL115" s="86"/>
      <c r="DAM115" s="86"/>
      <c r="DAN115" s="86"/>
      <c r="DAO115" s="86"/>
      <c r="DAP115" s="86"/>
      <c r="DAQ115" s="86"/>
      <c r="DAR115" s="86"/>
      <c r="DAS115" s="86"/>
      <c r="DAT115" s="86"/>
      <c r="DAU115" s="86"/>
      <c r="DAV115" s="86"/>
      <c r="DAW115" s="86"/>
      <c r="DAX115" s="86"/>
      <c r="DAY115" s="86"/>
      <c r="DAZ115" s="86"/>
      <c r="DBA115" s="86"/>
      <c r="DBB115" s="86"/>
      <c r="DBC115" s="86"/>
      <c r="DBD115" s="86"/>
      <c r="DBE115" s="86"/>
      <c r="DBF115" s="86"/>
      <c r="DBG115" s="86"/>
      <c r="DBH115" s="86"/>
      <c r="DBI115" s="86"/>
      <c r="DBJ115" s="86"/>
      <c r="DBK115" s="86"/>
      <c r="DBL115" s="86"/>
      <c r="DBM115" s="86"/>
      <c r="DBN115" s="86"/>
      <c r="DBO115" s="86"/>
      <c r="DBP115" s="86"/>
      <c r="DBQ115" s="86"/>
      <c r="DBR115" s="86"/>
      <c r="DBS115" s="86"/>
      <c r="DBT115" s="86"/>
      <c r="DBU115" s="86"/>
      <c r="DBV115" s="86"/>
      <c r="DBW115" s="86"/>
      <c r="DBX115" s="86"/>
      <c r="DBY115" s="86"/>
      <c r="DBZ115" s="86"/>
      <c r="DCA115" s="86"/>
      <c r="DCB115" s="86"/>
      <c r="DCC115" s="86"/>
      <c r="DCD115" s="86"/>
      <c r="DCE115" s="86"/>
      <c r="DCF115" s="86"/>
      <c r="DCG115" s="86"/>
      <c r="DCH115" s="86"/>
      <c r="DCI115" s="86"/>
      <c r="DCJ115" s="86"/>
      <c r="DCK115" s="86"/>
      <c r="DCL115" s="86"/>
      <c r="DCM115" s="86"/>
      <c r="DCN115" s="86"/>
      <c r="DCO115" s="86"/>
      <c r="DCP115" s="86"/>
      <c r="DCQ115" s="86"/>
      <c r="DCR115" s="86"/>
      <c r="DCS115" s="86"/>
      <c r="DCT115" s="86"/>
      <c r="DCU115" s="86"/>
      <c r="DCV115" s="86"/>
      <c r="DCW115" s="86"/>
      <c r="DCX115" s="86"/>
      <c r="DCY115" s="86"/>
      <c r="DCZ115" s="86"/>
      <c r="DDA115" s="86"/>
      <c r="DDB115" s="86"/>
      <c r="DDC115" s="86"/>
      <c r="DDD115" s="86"/>
      <c r="DDE115" s="86"/>
      <c r="DDF115" s="86"/>
      <c r="DDG115" s="86"/>
      <c r="DDH115" s="86"/>
      <c r="DDI115" s="86"/>
      <c r="DDJ115" s="86"/>
      <c r="DDK115" s="86"/>
      <c r="DDL115" s="86"/>
      <c r="DDM115" s="86"/>
      <c r="DDN115" s="86"/>
      <c r="DDO115" s="86"/>
      <c r="DDP115" s="86"/>
      <c r="DDQ115" s="86"/>
      <c r="DDR115" s="86"/>
      <c r="DDS115" s="86"/>
      <c r="DDT115" s="86"/>
      <c r="DDU115" s="86"/>
      <c r="DDV115" s="86"/>
      <c r="DDW115" s="86"/>
      <c r="DDX115" s="86"/>
      <c r="DDY115" s="86"/>
      <c r="DDZ115" s="86"/>
      <c r="DEA115" s="86"/>
      <c r="DEB115" s="86"/>
      <c r="DEC115" s="86"/>
      <c r="DED115" s="86"/>
      <c r="DEE115" s="86"/>
      <c r="DEF115" s="86"/>
      <c r="DEG115" s="86"/>
      <c r="DEH115" s="86"/>
      <c r="DEI115" s="86"/>
      <c r="DEJ115" s="86"/>
      <c r="DEK115" s="86"/>
      <c r="DEL115" s="86"/>
      <c r="DEM115" s="86"/>
      <c r="DEN115" s="86"/>
      <c r="DEO115" s="86"/>
      <c r="DEP115" s="86"/>
      <c r="DEQ115" s="86"/>
      <c r="DER115" s="86"/>
      <c r="DES115" s="86"/>
      <c r="DET115" s="86"/>
      <c r="DEU115" s="86"/>
      <c r="DEV115" s="86"/>
      <c r="DEW115" s="86"/>
      <c r="DEX115" s="86"/>
      <c r="DEY115" s="86"/>
      <c r="DEZ115" s="86"/>
      <c r="DFA115" s="86"/>
      <c r="DFB115" s="86"/>
      <c r="DFC115" s="86"/>
      <c r="DFD115" s="86"/>
      <c r="DFE115" s="86"/>
      <c r="DFF115" s="86"/>
      <c r="DFG115" s="86"/>
      <c r="DFH115" s="86"/>
      <c r="DFI115" s="86"/>
      <c r="DFJ115" s="86"/>
      <c r="DFK115" s="86"/>
      <c r="DFL115" s="86"/>
      <c r="DFM115" s="86"/>
      <c r="DFN115" s="86"/>
      <c r="DFO115" s="86"/>
      <c r="DFP115" s="86"/>
      <c r="DFQ115" s="86"/>
      <c r="DFR115" s="86"/>
      <c r="DFS115" s="86"/>
      <c r="DFT115" s="86"/>
      <c r="DFU115" s="86"/>
      <c r="DFV115" s="86"/>
      <c r="DFW115" s="86"/>
      <c r="DFX115" s="86"/>
      <c r="DFY115" s="86"/>
      <c r="DFZ115" s="86"/>
      <c r="DGA115" s="86"/>
      <c r="DGB115" s="86"/>
      <c r="DGC115" s="86"/>
      <c r="DGD115" s="86"/>
      <c r="DGE115" s="86"/>
      <c r="DGF115" s="86"/>
      <c r="DGG115" s="86"/>
      <c r="DGH115" s="86"/>
      <c r="DGI115" s="86"/>
      <c r="DGJ115" s="86"/>
      <c r="DGK115" s="86"/>
      <c r="DGL115" s="86"/>
      <c r="DGM115" s="86"/>
      <c r="DGN115" s="86"/>
      <c r="DGO115" s="86"/>
      <c r="DGP115" s="86"/>
      <c r="DGQ115" s="86"/>
      <c r="DGR115" s="86"/>
      <c r="DGS115" s="86"/>
      <c r="DGT115" s="86"/>
      <c r="DGU115" s="86"/>
      <c r="DGV115" s="86"/>
      <c r="DGW115" s="86"/>
      <c r="DGX115" s="86"/>
      <c r="DGY115" s="86"/>
      <c r="DGZ115" s="86"/>
      <c r="DHA115" s="86"/>
      <c r="DHB115" s="86"/>
      <c r="DHC115" s="86"/>
      <c r="DHD115" s="86"/>
      <c r="DHE115" s="86"/>
      <c r="DHF115" s="86"/>
      <c r="DHG115" s="86"/>
      <c r="DHH115" s="86"/>
      <c r="DHI115" s="86"/>
      <c r="DHJ115" s="86"/>
      <c r="DHK115" s="86"/>
      <c r="DHL115" s="86"/>
      <c r="DHM115" s="86"/>
      <c r="DHN115" s="86"/>
      <c r="DHO115" s="86"/>
      <c r="DHP115" s="86"/>
      <c r="DHQ115" s="86"/>
      <c r="DHR115" s="86"/>
      <c r="DHS115" s="86"/>
      <c r="DHT115" s="86"/>
      <c r="DHU115" s="86"/>
      <c r="DHV115" s="86"/>
      <c r="DHW115" s="86"/>
      <c r="DHX115" s="86"/>
      <c r="DHY115" s="86"/>
      <c r="DHZ115" s="86"/>
      <c r="DIA115" s="86"/>
      <c r="DIB115" s="86"/>
      <c r="DIC115" s="86"/>
      <c r="DID115" s="86"/>
      <c r="DIE115" s="86"/>
      <c r="DIF115" s="86"/>
      <c r="DIG115" s="86"/>
      <c r="DIH115" s="86"/>
      <c r="DII115" s="86"/>
      <c r="DIJ115" s="86"/>
      <c r="DIK115" s="86"/>
      <c r="DIL115" s="86"/>
      <c r="DIM115" s="86"/>
      <c r="DIN115" s="86"/>
      <c r="DIO115" s="86"/>
      <c r="DIP115" s="86"/>
      <c r="DIQ115" s="86"/>
      <c r="DIR115" s="86"/>
      <c r="DIS115" s="86"/>
      <c r="DIT115" s="86"/>
      <c r="DIU115" s="86"/>
      <c r="DIV115" s="86"/>
      <c r="DIW115" s="86"/>
      <c r="DIX115" s="86"/>
      <c r="DIY115" s="86"/>
      <c r="DIZ115" s="86"/>
      <c r="DJA115" s="86"/>
      <c r="DJB115" s="86"/>
      <c r="DJC115" s="86"/>
      <c r="DJD115" s="86"/>
      <c r="DJE115" s="86"/>
      <c r="DJF115" s="86"/>
      <c r="DJG115" s="86"/>
      <c r="DJH115" s="86"/>
      <c r="DJI115" s="86"/>
      <c r="DJJ115" s="86"/>
      <c r="DJK115" s="86"/>
      <c r="DJL115" s="86"/>
      <c r="DJM115" s="86"/>
      <c r="DJN115" s="86"/>
      <c r="DJO115" s="86"/>
      <c r="DJP115" s="86"/>
      <c r="DJQ115" s="86"/>
      <c r="DJR115" s="86"/>
      <c r="DJS115" s="86"/>
      <c r="DJT115" s="86"/>
      <c r="DJU115" s="86"/>
      <c r="DJV115" s="86"/>
      <c r="DJW115" s="86"/>
      <c r="DJX115" s="86"/>
      <c r="DJY115" s="86"/>
      <c r="DJZ115" s="86"/>
      <c r="DKA115" s="86"/>
      <c r="DKB115" s="86"/>
      <c r="DKC115" s="86"/>
      <c r="DKD115" s="86"/>
      <c r="DKE115" s="86"/>
      <c r="DKF115" s="86"/>
      <c r="DKG115" s="86"/>
      <c r="DKH115" s="86"/>
      <c r="DKI115" s="86"/>
      <c r="DKJ115" s="86"/>
      <c r="DKK115" s="86"/>
      <c r="DKL115" s="86"/>
      <c r="DKM115" s="86"/>
      <c r="DKN115" s="86"/>
      <c r="DKO115" s="86"/>
      <c r="DKP115" s="86"/>
      <c r="DKQ115" s="86"/>
      <c r="DKR115" s="86"/>
      <c r="DKS115" s="86"/>
      <c r="DKT115" s="86"/>
      <c r="DKU115" s="86"/>
      <c r="DKV115" s="86"/>
      <c r="DKW115" s="86"/>
      <c r="DKX115" s="86"/>
      <c r="DKY115" s="86"/>
      <c r="DKZ115" s="86"/>
      <c r="DLA115" s="86"/>
      <c r="DLB115" s="86"/>
      <c r="DLC115" s="86"/>
      <c r="DLD115" s="86"/>
      <c r="DLE115" s="86"/>
      <c r="DLF115" s="86"/>
      <c r="DLG115" s="86"/>
      <c r="DLH115" s="86"/>
      <c r="DLI115" s="86"/>
      <c r="DLJ115" s="86"/>
      <c r="DLK115" s="86"/>
      <c r="DLL115" s="86"/>
      <c r="DLM115" s="86"/>
      <c r="DLN115" s="86"/>
      <c r="DLO115" s="86"/>
      <c r="DLP115" s="86"/>
      <c r="DLQ115" s="86"/>
      <c r="DLR115" s="86"/>
      <c r="DLS115" s="86"/>
      <c r="DLT115" s="86"/>
      <c r="DLU115" s="86"/>
      <c r="DLV115" s="86"/>
      <c r="DLW115" s="86"/>
      <c r="DLX115" s="86"/>
      <c r="DLY115" s="86"/>
      <c r="DLZ115" s="86"/>
      <c r="DMA115" s="86"/>
      <c r="DMB115" s="86"/>
      <c r="DMC115" s="86"/>
      <c r="DMD115" s="86"/>
      <c r="DME115" s="86"/>
      <c r="DMF115" s="86"/>
      <c r="DMG115" s="86"/>
      <c r="DMH115" s="86"/>
      <c r="DMI115" s="86"/>
      <c r="DMJ115" s="86"/>
      <c r="DMK115" s="86"/>
      <c r="DML115" s="86"/>
      <c r="DMM115" s="86"/>
      <c r="DMN115" s="86"/>
      <c r="DMO115" s="86"/>
      <c r="DMP115" s="86"/>
      <c r="DMQ115" s="86"/>
      <c r="DMR115" s="86"/>
      <c r="DMS115" s="86"/>
      <c r="DMT115" s="86"/>
      <c r="DMU115" s="86"/>
      <c r="DMV115" s="86"/>
      <c r="DMW115" s="86"/>
      <c r="DMX115" s="86"/>
      <c r="DMY115" s="86"/>
      <c r="DMZ115" s="86"/>
      <c r="DNA115" s="86"/>
      <c r="DNB115" s="86"/>
      <c r="DNC115" s="86"/>
      <c r="DND115" s="86"/>
      <c r="DNE115" s="86"/>
      <c r="DNF115" s="86"/>
      <c r="DNG115" s="86"/>
      <c r="DNH115" s="86"/>
      <c r="DNI115" s="86"/>
      <c r="DNJ115" s="86"/>
      <c r="DNK115" s="86"/>
      <c r="DNL115" s="86"/>
      <c r="DNM115" s="86"/>
      <c r="DNN115" s="86"/>
      <c r="DNO115" s="86"/>
      <c r="DNP115" s="86"/>
      <c r="DNQ115" s="86"/>
      <c r="DNR115" s="86"/>
      <c r="DNS115" s="86"/>
      <c r="DNT115" s="86"/>
      <c r="DNU115" s="86"/>
      <c r="DNV115" s="86"/>
      <c r="DNW115" s="86"/>
      <c r="DNX115" s="86"/>
      <c r="DNY115" s="86"/>
      <c r="DNZ115" s="86"/>
      <c r="DOA115" s="86"/>
      <c r="DOB115" s="86"/>
      <c r="DOC115" s="86"/>
      <c r="DOD115" s="86"/>
      <c r="DOE115" s="86"/>
      <c r="DOF115" s="86"/>
      <c r="DOG115" s="86"/>
      <c r="DOH115" s="86"/>
      <c r="DOI115" s="86"/>
      <c r="DOJ115" s="86"/>
      <c r="DOK115" s="86"/>
      <c r="DOL115" s="86"/>
      <c r="DOM115" s="86"/>
      <c r="DON115" s="86"/>
      <c r="DOO115" s="86"/>
      <c r="DOP115" s="86"/>
      <c r="DOQ115" s="86"/>
      <c r="DOR115" s="86"/>
      <c r="DOS115" s="86"/>
      <c r="DOT115" s="86"/>
      <c r="DOU115" s="86"/>
      <c r="DOV115" s="86"/>
      <c r="DOW115" s="86"/>
      <c r="DOX115" s="86"/>
      <c r="DOY115" s="86"/>
      <c r="DOZ115" s="86"/>
      <c r="DPA115" s="86"/>
      <c r="DPB115" s="86"/>
      <c r="DPC115" s="86"/>
      <c r="DPD115" s="86"/>
      <c r="DPE115" s="86"/>
      <c r="DPF115" s="86"/>
      <c r="DPG115" s="86"/>
      <c r="DPH115" s="86"/>
      <c r="DPI115" s="86"/>
      <c r="DPJ115" s="86"/>
      <c r="DPK115" s="86"/>
      <c r="DPL115" s="86"/>
      <c r="DPM115" s="86"/>
      <c r="DPN115" s="86"/>
      <c r="DPO115" s="86"/>
      <c r="DPP115" s="86"/>
      <c r="DPQ115" s="86"/>
      <c r="DPR115" s="86"/>
      <c r="DPS115" s="86"/>
      <c r="DPT115" s="86"/>
      <c r="DPU115" s="86"/>
      <c r="DPV115" s="86"/>
      <c r="DPW115" s="86"/>
      <c r="DPX115" s="86"/>
      <c r="DPY115" s="86"/>
      <c r="DPZ115" s="86"/>
      <c r="DQA115" s="86"/>
      <c r="DQB115" s="86"/>
      <c r="DQC115" s="86"/>
      <c r="DQD115" s="86"/>
      <c r="DQE115" s="86"/>
      <c r="DQF115" s="86"/>
      <c r="DQG115" s="86"/>
      <c r="DQH115" s="86"/>
      <c r="DQI115" s="86"/>
      <c r="DQJ115" s="86"/>
      <c r="DQK115" s="86"/>
      <c r="DQL115" s="86"/>
      <c r="DQM115" s="86"/>
      <c r="DQN115" s="86"/>
      <c r="DQO115" s="86"/>
      <c r="DQP115" s="86"/>
      <c r="DQQ115" s="86"/>
      <c r="DQR115" s="86"/>
      <c r="DQS115" s="86"/>
      <c r="DQT115" s="86"/>
      <c r="DQU115" s="86"/>
      <c r="DQV115" s="86"/>
      <c r="DQW115" s="86"/>
      <c r="DQX115" s="86"/>
      <c r="DQY115" s="86"/>
      <c r="DQZ115" s="86"/>
      <c r="DRA115" s="86"/>
      <c r="DRB115" s="86"/>
      <c r="DRC115" s="86"/>
      <c r="DRD115" s="86"/>
      <c r="DRE115" s="86"/>
      <c r="DRF115" s="86"/>
      <c r="DRG115" s="86"/>
      <c r="DRH115" s="86"/>
      <c r="DRI115" s="86"/>
      <c r="DRJ115" s="86"/>
      <c r="DRK115" s="86"/>
      <c r="DRL115" s="86"/>
      <c r="DRM115" s="86"/>
      <c r="DRN115" s="86"/>
      <c r="DRO115" s="86"/>
      <c r="DRP115" s="86"/>
      <c r="DRQ115" s="86"/>
      <c r="DRR115" s="86"/>
      <c r="DRS115" s="86"/>
      <c r="DRT115" s="86"/>
      <c r="DRU115" s="86"/>
      <c r="DRV115" s="86"/>
      <c r="DRW115" s="86"/>
      <c r="DRX115" s="86"/>
      <c r="DRY115" s="86"/>
      <c r="DRZ115" s="86"/>
      <c r="DSA115" s="86"/>
      <c r="DSB115" s="86"/>
      <c r="DSC115" s="86"/>
      <c r="DSD115" s="86"/>
      <c r="DSE115" s="86"/>
      <c r="DSF115" s="86"/>
      <c r="DSG115" s="86"/>
      <c r="DSH115" s="86"/>
      <c r="DSI115" s="86"/>
      <c r="DSJ115" s="86"/>
      <c r="DSK115" s="86"/>
      <c r="DSL115" s="86"/>
      <c r="DSM115" s="86"/>
      <c r="DSN115" s="86"/>
      <c r="DSO115" s="86"/>
      <c r="DSP115" s="86"/>
      <c r="DSQ115" s="86"/>
      <c r="DSR115" s="86"/>
      <c r="DSS115" s="86"/>
      <c r="DST115" s="86"/>
      <c r="DSU115" s="86"/>
      <c r="DSV115" s="86"/>
      <c r="DSW115" s="86"/>
      <c r="DSX115" s="86"/>
      <c r="DSY115" s="86"/>
      <c r="DSZ115" s="86"/>
      <c r="DTA115" s="86"/>
      <c r="DTB115" s="86"/>
      <c r="DTC115" s="86"/>
      <c r="DTD115" s="86"/>
      <c r="DTE115" s="86"/>
      <c r="DTF115" s="86"/>
      <c r="DTG115" s="86"/>
      <c r="DTH115" s="86"/>
      <c r="DTI115" s="86"/>
      <c r="DTJ115" s="86"/>
      <c r="DTK115" s="86"/>
      <c r="DTL115" s="86"/>
      <c r="DTM115" s="86"/>
      <c r="DTN115" s="86"/>
      <c r="DTO115" s="86"/>
      <c r="DTP115" s="86"/>
      <c r="DTQ115" s="86"/>
      <c r="DTR115" s="86"/>
      <c r="DTS115" s="86"/>
      <c r="DTT115" s="86"/>
      <c r="DTU115" s="86"/>
      <c r="DTV115" s="86"/>
      <c r="DTW115" s="86"/>
      <c r="DTX115" s="86"/>
      <c r="DTY115" s="86"/>
      <c r="DTZ115" s="86"/>
      <c r="DUA115" s="86"/>
      <c r="DUB115" s="86"/>
      <c r="DUC115" s="86"/>
      <c r="DUD115" s="86"/>
      <c r="DUE115" s="86"/>
      <c r="DUF115" s="86"/>
      <c r="DUG115" s="86"/>
      <c r="DUH115" s="86"/>
      <c r="DUI115" s="86"/>
      <c r="DUJ115" s="86"/>
      <c r="DUK115" s="86"/>
      <c r="DUL115" s="86"/>
      <c r="DUM115" s="86"/>
      <c r="DUN115" s="86"/>
      <c r="DUO115" s="86"/>
      <c r="DUP115" s="86"/>
      <c r="DUQ115" s="86"/>
      <c r="DUR115" s="86"/>
      <c r="DUS115" s="86"/>
      <c r="DUT115" s="86"/>
      <c r="DUU115" s="86"/>
      <c r="DUV115" s="86"/>
      <c r="DUW115" s="86"/>
      <c r="DUX115" s="86"/>
      <c r="DUY115" s="86"/>
      <c r="DUZ115" s="86"/>
      <c r="DVA115" s="86"/>
      <c r="DVB115" s="86"/>
      <c r="DVC115" s="86"/>
      <c r="DVD115" s="86"/>
      <c r="DVE115" s="86"/>
      <c r="DVF115" s="86"/>
      <c r="DVG115" s="86"/>
      <c r="DVH115" s="86"/>
      <c r="DVI115" s="86"/>
      <c r="DVJ115" s="86"/>
      <c r="DVK115" s="86"/>
      <c r="DVL115" s="86"/>
      <c r="DVM115" s="86"/>
      <c r="DVN115" s="86"/>
      <c r="DVO115" s="86"/>
      <c r="DVP115" s="86"/>
      <c r="DVQ115" s="86"/>
      <c r="DVR115" s="86"/>
      <c r="DVS115" s="86"/>
      <c r="DVT115" s="86"/>
      <c r="DVU115" s="86"/>
      <c r="DVV115" s="86"/>
      <c r="DVW115" s="86"/>
      <c r="DVX115" s="86"/>
      <c r="DVY115" s="86"/>
      <c r="DVZ115" s="86"/>
      <c r="DWA115" s="86"/>
      <c r="DWB115" s="86"/>
      <c r="DWC115" s="86"/>
      <c r="DWD115" s="86"/>
      <c r="DWE115" s="86"/>
      <c r="DWF115" s="86"/>
      <c r="DWG115" s="86"/>
      <c r="DWH115" s="86"/>
      <c r="DWI115" s="86"/>
      <c r="DWJ115" s="86"/>
      <c r="DWK115" s="86"/>
      <c r="DWL115" s="86"/>
      <c r="DWM115" s="86"/>
      <c r="DWN115" s="86"/>
      <c r="DWO115" s="86"/>
      <c r="DWP115" s="86"/>
      <c r="DWQ115" s="86"/>
      <c r="DWR115" s="86"/>
      <c r="DWS115" s="86"/>
      <c r="DWT115" s="86"/>
      <c r="DWU115" s="86"/>
      <c r="DWV115" s="86"/>
      <c r="DWW115" s="86"/>
      <c r="DWX115" s="86"/>
      <c r="DWY115" s="86"/>
      <c r="DWZ115" s="86"/>
      <c r="DXA115" s="86"/>
      <c r="DXB115" s="86"/>
      <c r="DXC115" s="86"/>
      <c r="DXD115" s="86"/>
      <c r="DXE115" s="86"/>
      <c r="DXF115" s="86"/>
      <c r="DXG115" s="86"/>
      <c r="DXH115" s="86"/>
      <c r="DXI115" s="86"/>
      <c r="DXJ115" s="86"/>
      <c r="DXK115" s="86"/>
      <c r="DXL115" s="86"/>
      <c r="DXM115" s="86"/>
      <c r="DXN115" s="86"/>
      <c r="DXO115" s="86"/>
      <c r="DXP115" s="86"/>
      <c r="DXQ115" s="86"/>
      <c r="DXR115" s="86"/>
      <c r="DXS115" s="86"/>
      <c r="DXT115" s="86"/>
      <c r="DXU115" s="86"/>
      <c r="DXV115" s="86"/>
      <c r="DXW115" s="86"/>
      <c r="DXX115" s="86"/>
      <c r="DXY115" s="86"/>
      <c r="DXZ115" s="86"/>
      <c r="DYA115" s="86"/>
      <c r="DYB115" s="86"/>
      <c r="DYC115" s="86"/>
      <c r="DYD115" s="86"/>
      <c r="DYE115" s="86"/>
      <c r="DYF115" s="86"/>
      <c r="DYG115" s="86"/>
      <c r="DYH115" s="86"/>
      <c r="DYI115" s="86"/>
      <c r="DYJ115" s="86"/>
      <c r="DYK115" s="86"/>
      <c r="DYL115" s="86"/>
      <c r="DYM115" s="86"/>
      <c r="DYN115" s="86"/>
      <c r="DYO115" s="86"/>
      <c r="DYP115" s="86"/>
      <c r="DYQ115" s="86"/>
      <c r="DYR115" s="86"/>
      <c r="DYS115" s="86"/>
      <c r="DYT115" s="86"/>
      <c r="DYU115" s="86"/>
      <c r="DYV115" s="86"/>
      <c r="DYW115" s="86"/>
      <c r="DYX115" s="86"/>
      <c r="DYY115" s="86"/>
      <c r="DYZ115" s="86"/>
      <c r="DZA115" s="86"/>
      <c r="DZB115" s="86"/>
      <c r="DZC115" s="86"/>
      <c r="DZD115" s="86"/>
      <c r="DZE115" s="86"/>
      <c r="DZF115" s="86"/>
      <c r="DZG115" s="86"/>
      <c r="DZH115" s="86"/>
      <c r="DZI115" s="86"/>
      <c r="DZJ115" s="86"/>
      <c r="DZK115" s="86"/>
      <c r="DZL115" s="86"/>
      <c r="DZM115" s="86"/>
      <c r="DZN115" s="86"/>
      <c r="DZO115" s="86"/>
      <c r="DZP115" s="86"/>
      <c r="DZQ115" s="86"/>
      <c r="DZR115" s="86"/>
      <c r="DZS115" s="86"/>
      <c r="DZT115" s="86"/>
      <c r="DZU115" s="86"/>
      <c r="DZV115" s="86"/>
      <c r="DZW115" s="86"/>
      <c r="DZX115" s="86"/>
      <c r="DZY115" s="86"/>
      <c r="DZZ115" s="86"/>
      <c r="EAA115" s="86"/>
      <c r="EAB115" s="86"/>
      <c r="EAC115" s="86"/>
      <c r="EAD115" s="86"/>
      <c r="EAE115" s="86"/>
      <c r="EAF115" s="86"/>
      <c r="EAG115" s="86"/>
      <c r="EAH115" s="86"/>
      <c r="EAI115" s="86"/>
      <c r="EAJ115" s="86"/>
      <c r="EAK115" s="86"/>
      <c r="EAL115" s="86"/>
      <c r="EAM115" s="86"/>
      <c r="EAN115" s="86"/>
      <c r="EAO115" s="86"/>
      <c r="EAP115" s="86"/>
      <c r="EAQ115" s="86"/>
      <c r="EAR115" s="86"/>
      <c r="EAS115" s="86"/>
      <c r="EAT115" s="86"/>
      <c r="EAU115" s="86"/>
      <c r="EAV115" s="86"/>
      <c r="EAW115" s="86"/>
      <c r="EAX115" s="86"/>
      <c r="EAY115" s="86"/>
      <c r="EAZ115" s="86"/>
      <c r="EBA115" s="86"/>
      <c r="EBB115" s="86"/>
      <c r="EBC115" s="86"/>
      <c r="EBD115" s="86"/>
      <c r="EBE115" s="86"/>
      <c r="EBF115" s="86"/>
      <c r="EBG115" s="86"/>
      <c r="EBH115" s="86"/>
      <c r="EBI115" s="86"/>
      <c r="EBJ115" s="86"/>
      <c r="EBK115" s="86"/>
      <c r="EBL115" s="86"/>
      <c r="EBM115" s="86"/>
      <c r="EBN115" s="86"/>
      <c r="EBO115" s="86"/>
      <c r="EBP115" s="86"/>
      <c r="EBQ115" s="86"/>
      <c r="EBR115" s="86"/>
      <c r="EBS115" s="86"/>
      <c r="EBT115" s="86"/>
      <c r="EBU115" s="86"/>
      <c r="EBV115" s="86"/>
      <c r="EBW115" s="86"/>
      <c r="EBX115" s="86"/>
      <c r="EBY115" s="86"/>
      <c r="EBZ115" s="86"/>
      <c r="ECA115" s="86"/>
      <c r="ECB115" s="86"/>
      <c r="ECC115" s="86"/>
      <c r="ECD115" s="86"/>
      <c r="ECE115" s="86"/>
      <c r="ECF115" s="86"/>
      <c r="ECG115" s="86"/>
      <c r="ECH115" s="86"/>
      <c r="ECI115" s="86"/>
      <c r="ECJ115" s="86"/>
      <c r="ECK115" s="86"/>
      <c r="ECL115" s="86"/>
      <c r="ECM115" s="86"/>
      <c r="ECN115" s="86"/>
      <c r="ECO115" s="86"/>
      <c r="ECP115" s="86"/>
      <c r="ECQ115" s="86"/>
      <c r="ECR115" s="86"/>
      <c r="ECS115" s="86"/>
      <c r="ECT115" s="86"/>
      <c r="ECU115" s="86"/>
      <c r="ECV115" s="86"/>
      <c r="ECW115" s="86"/>
      <c r="ECX115" s="86"/>
      <c r="ECY115" s="86"/>
      <c r="ECZ115" s="86"/>
      <c r="EDA115" s="86"/>
      <c r="EDB115" s="86"/>
      <c r="EDC115" s="86"/>
      <c r="EDD115" s="86"/>
      <c r="EDE115" s="86"/>
      <c r="EDF115" s="86"/>
      <c r="EDG115" s="86"/>
      <c r="EDH115" s="86"/>
      <c r="EDI115" s="86"/>
      <c r="EDJ115" s="86"/>
      <c r="EDK115" s="86"/>
      <c r="EDL115" s="86"/>
      <c r="EDM115" s="86"/>
      <c r="EDN115" s="86"/>
      <c r="EDO115" s="86"/>
      <c r="EDP115" s="86"/>
      <c r="EDQ115" s="86"/>
      <c r="EDR115" s="86"/>
      <c r="EDS115" s="86"/>
      <c r="EDT115" s="86"/>
      <c r="EDU115" s="86"/>
      <c r="EDV115" s="86"/>
      <c r="EDW115" s="86"/>
      <c r="EDX115" s="86"/>
      <c r="EDY115" s="86"/>
      <c r="EDZ115" s="86"/>
      <c r="EEA115" s="86"/>
      <c r="EEB115" s="86"/>
      <c r="EEC115" s="86"/>
      <c r="EED115" s="86"/>
      <c r="EEE115" s="86"/>
      <c r="EEF115" s="86"/>
      <c r="EEG115" s="86"/>
      <c r="EEH115" s="86"/>
      <c r="EEI115" s="86"/>
      <c r="EEJ115" s="86"/>
      <c r="EEK115" s="86"/>
      <c r="EEL115" s="86"/>
      <c r="EEM115" s="86"/>
      <c r="EEN115" s="86"/>
      <c r="EEO115" s="86"/>
      <c r="EEP115" s="86"/>
      <c r="EEQ115" s="86"/>
      <c r="EER115" s="86"/>
      <c r="EES115" s="86"/>
      <c r="EET115" s="86"/>
      <c r="EEU115" s="86"/>
      <c r="EEV115" s="86"/>
      <c r="EEW115" s="86"/>
      <c r="EEX115" s="86"/>
      <c r="EEY115" s="86"/>
      <c r="EEZ115" s="86"/>
      <c r="EFA115" s="86"/>
      <c r="EFB115" s="86"/>
      <c r="EFC115" s="86"/>
      <c r="EFD115" s="86"/>
      <c r="EFE115" s="86"/>
      <c r="EFF115" s="86"/>
      <c r="EFG115" s="86"/>
      <c r="EFH115" s="86"/>
      <c r="EFI115" s="86"/>
      <c r="EFJ115" s="86"/>
      <c r="EFK115" s="86"/>
      <c r="EFL115" s="86"/>
      <c r="EFM115" s="86"/>
      <c r="EFN115" s="86"/>
      <c r="EFO115" s="86"/>
      <c r="EFP115" s="86"/>
      <c r="EFQ115" s="86"/>
      <c r="EFR115" s="86"/>
      <c r="EFS115" s="86"/>
      <c r="EFT115" s="86"/>
      <c r="EFU115" s="86"/>
      <c r="EFV115" s="86"/>
      <c r="EFW115" s="86"/>
      <c r="EFX115" s="86"/>
      <c r="EFY115" s="86"/>
      <c r="EFZ115" s="86"/>
      <c r="EGA115" s="86"/>
      <c r="EGB115" s="86"/>
      <c r="EGC115" s="86"/>
      <c r="EGD115" s="86"/>
      <c r="EGE115" s="86"/>
      <c r="EGF115" s="86"/>
      <c r="EGG115" s="86"/>
      <c r="EGH115" s="86"/>
      <c r="EGI115" s="86"/>
      <c r="EGJ115" s="86"/>
      <c r="EGK115" s="86"/>
      <c r="EGL115" s="86"/>
      <c r="EGM115" s="86"/>
      <c r="EGN115" s="86"/>
      <c r="EGO115" s="86"/>
      <c r="EGP115" s="86"/>
      <c r="EGQ115" s="86"/>
      <c r="EGR115" s="86"/>
      <c r="EGS115" s="86"/>
      <c r="EGT115" s="86"/>
      <c r="EGU115" s="86"/>
      <c r="EGV115" s="86"/>
      <c r="EGW115" s="86"/>
      <c r="EGX115" s="86"/>
      <c r="EGY115" s="86"/>
      <c r="EGZ115" s="86"/>
      <c r="EHA115" s="86"/>
      <c r="EHB115" s="86"/>
      <c r="EHC115" s="86"/>
      <c r="EHD115" s="86"/>
      <c r="EHE115" s="86"/>
      <c r="EHF115" s="86"/>
      <c r="EHG115" s="86"/>
      <c r="EHH115" s="86"/>
      <c r="EHI115" s="86"/>
      <c r="EHJ115" s="86"/>
      <c r="EHK115" s="86"/>
      <c r="EHL115" s="86"/>
      <c r="EHM115" s="86"/>
      <c r="EHN115" s="86"/>
      <c r="EHO115" s="86"/>
      <c r="EHP115" s="86"/>
      <c r="EHQ115" s="86"/>
      <c r="EHR115" s="86"/>
      <c r="EHS115" s="86"/>
      <c r="EHT115" s="86"/>
      <c r="EHU115" s="86"/>
      <c r="EHV115" s="86"/>
      <c r="EHW115" s="86"/>
      <c r="EHX115" s="86"/>
      <c r="EHY115" s="86"/>
      <c r="EHZ115" s="86"/>
      <c r="EIA115" s="86"/>
      <c r="EIB115" s="86"/>
      <c r="EIC115" s="86"/>
      <c r="EID115" s="86"/>
      <c r="EIE115" s="86"/>
      <c r="EIF115" s="86"/>
      <c r="EIG115" s="86"/>
      <c r="EIH115" s="86"/>
      <c r="EII115" s="86"/>
      <c r="EIJ115" s="86"/>
      <c r="EIK115" s="86"/>
      <c r="EIL115" s="86"/>
      <c r="EIM115" s="86"/>
      <c r="EIN115" s="86"/>
      <c r="EIO115" s="86"/>
      <c r="EIP115" s="86"/>
      <c r="EIQ115" s="86"/>
      <c r="EIR115" s="86"/>
      <c r="EIS115" s="86"/>
      <c r="EIT115" s="86"/>
      <c r="EIU115" s="86"/>
      <c r="EIV115" s="86"/>
      <c r="EIW115" s="86"/>
      <c r="EIX115" s="86"/>
      <c r="EIY115" s="86"/>
      <c r="EIZ115" s="86"/>
      <c r="EJA115" s="86"/>
      <c r="EJB115" s="86"/>
      <c r="EJC115" s="86"/>
      <c r="EJD115" s="86"/>
      <c r="EJE115" s="86"/>
      <c r="EJF115" s="86"/>
      <c r="EJG115" s="86"/>
      <c r="EJH115" s="86"/>
      <c r="EJI115" s="86"/>
      <c r="EJJ115" s="86"/>
      <c r="EJK115" s="86"/>
      <c r="EJL115" s="86"/>
      <c r="EJM115" s="86"/>
      <c r="EJN115" s="86"/>
      <c r="EJO115" s="86"/>
      <c r="EJP115" s="86"/>
      <c r="EJQ115" s="86"/>
      <c r="EJR115" s="86"/>
      <c r="EJS115" s="86"/>
      <c r="EJT115" s="86"/>
      <c r="EJU115" s="86"/>
      <c r="EJV115" s="86"/>
      <c r="EJW115" s="86"/>
      <c r="EJX115" s="86"/>
      <c r="EJY115" s="86"/>
      <c r="EJZ115" s="86"/>
      <c r="EKA115" s="86"/>
      <c r="EKB115" s="86"/>
      <c r="EKC115" s="86"/>
      <c r="EKD115" s="86"/>
      <c r="EKE115" s="86"/>
      <c r="EKF115" s="86"/>
      <c r="EKG115" s="86"/>
      <c r="EKH115" s="86"/>
      <c r="EKI115" s="86"/>
      <c r="EKJ115" s="86"/>
      <c r="EKK115" s="86"/>
      <c r="EKL115" s="86"/>
      <c r="EKM115" s="86"/>
      <c r="EKN115" s="86"/>
      <c r="EKO115" s="86"/>
      <c r="EKP115" s="86"/>
      <c r="EKQ115" s="86"/>
      <c r="EKR115" s="86"/>
      <c r="EKS115" s="86"/>
      <c r="EKT115" s="86"/>
      <c r="EKU115" s="86"/>
      <c r="EKV115" s="86"/>
      <c r="EKW115" s="86"/>
      <c r="EKX115" s="86"/>
      <c r="EKY115" s="86"/>
      <c r="EKZ115" s="86"/>
      <c r="ELA115" s="86"/>
      <c r="ELB115" s="86"/>
      <c r="ELC115" s="86"/>
      <c r="ELD115" s="86"/>
      <c r="ELE115" s="86"/>
      <c r="ELF115" s="86"/>
      <c r="ELG115" s="86"/>
      <c r="ELH115" s="86"/>
      <c r="ELI115" s="86"/>
      <c r="ELJ115" s="86"/>
      <c r="ELK115" s="86"/>
      <c r="ELL115" s="86"/>
      <c r="ELM115" s="86"/>
      <c r="ELN115" s="86"/>
      <c r="ELO115" s="86"/>
      <c r="ELP115" s="86"/>
      <c r="ELQ115" s="86"/>
      <c r="ELR115" s="86"/>
      <c r="ELS115" s="86"/>
      <c r="ELT115" s="86"/>
      <c r="ELU115" s="86"/>
      <c r="ELV115" s="86"/>
      <c r="ELW115" s="86"/>
      <c r="ELX115" s="86"/>
      <c r="ELY115" s="86"/>
      <c r="ELZ115" s="86"/>
      <c r="EMA115" s="86"/>
      <c r="EMB115" s="86"/>
      <c r="EMC115" s="86"/>
      <c r="EMD115" s="86"/>
      <c r="EME115" s="86"/>
      <c r="EMF115" s="86"/>
      <c r="EMG115" s="86"/>
      <c r="EMH115" s="86"/>
      <c r="EMI115" s="86"/>
      <c r="EMJ115" s="86"/>
      <c r="EMK115" s="86"/>
      <c r="EML115" s="86"/>
      <c r="EMM115" s="86"/>
      <c r="EMN115" s="86"/>
      <c r="EMO115" s="86"/>
      <c r="EMP115" s="86"/>
      <c r="EMQ115" s="86"/>
      <c r="EMR115" s="86"/>
      <c r="EMS115" s="86"/>
      <c r="EMT115" s="86"/>
      <c r="EMU115" s="86"/>
      <c r="EMV115" s="86"/>
      <c r="EMW115" s="86"/>
      <c r="EMX115" s="86"/>
      <c r="EMY115" s="86"/>
      <c r="EMZ115" s="86"/>
      <c r="ENA115" s="86"/>
      <c r="ENB115" s="86"/>
      <c r="ENC115" s="86"/>
      <c r="END115" s="86"/>
      <c r="ENE115" s="86"/>
      <c r="ENF115" s="86"/>
      <c r="ENG115" s="86"/>
      <c r="ENH115" s="86"/>
      <c r="ENI115" s="86"/>
      <c r="ENJ115" s="86"/>
      <c r="ENK115" s="86"/>
      <c r="ENL115" s="86"/>
      <c r="ENM115" s="86"/>
      <c r="ENN115" s="86"/>
      <c r="ENO115" s="86"/>
      <c r="ENP115" s="86"/>
      <c r="ENQ115" s="86"/>
      <c r="ENR115" s="86"/>
      <c r="ENS115" s="86"/>
      <c r="ENT115" s="86"/>
      <c r="ENU115" s="86"/>
      <c r="ENV115" s="86"/>
      <c r="ENW115" s="86"/>
      <c r="ENX115" s="86"/>
      <c r="ENY115" s="86"/>
      <c r="ENZ115" s="86"/>
      <c r="EOA115" s="86"/>
      <c r="EOB115" s="86"/>
      <c r="EOC115" s="86"/>
      <c r="EOD115" s="86"/>
      <c r="EOE115" s="86"/>
      <c r="EOF115" s="86"/>
      <c r="EOG115" s="86"/>
      <c r="EOH115" s="86"/>
      <c r="EOI115" s="86"/>
      <c r="EOJ115" s="86"/>
      <c r="EOK115" s="86"/>
      <c r="EOL115" s="86"/>
      <c r="EOM115" s="86"/>
      <c r="EON115" s="86"/>
      <c r="EOO115" s="86"/>
      <c r="EOP115" s="86"/>
      <c r="EOQ115" s="86"/>
      <c r="EOR115" s="86"/>
      <c r="EOS115" s="86"/>
      <c r="EOT115" s="86"/>
      <c r="EOU115" s="86"/>
      <c r="EOV115" s="86"/>
      <c r="EOW115" s="86"/>
      <c r="EOX115" s="86"/>
      <c r="EOY115" s="86"/>
      <c r="EOZ115" s="86"/>
      <c r="EPA115" s="86"/>
      <c r="EPB115" s="86"/>
      <c r="EPC115" s="86"/>
      <c r="EPD115" s="86"/>
      <c r="EPE115" s="86"/>
      <c r="EPF115" s="86"/>
      <c r="EPG115" s="86"/>
      <c r="EPH115" s="86"/>
      <c r="EPI115" s="86"/>
      <c r="EPJ115" s="86"/>
      <c r="EPK115" s="86"/>
      <c r="EPL115" s="86"/>
      <c r="EPM115" s="86"/>
      <c r="EPN115" s="86"/>
      <c r="EPO115" s="86"/>
      <c r="EPP115" s="86"/>
      <c r="EPQ115" s="86"/>
      <c r="EPR115" s="86"/>
      <c r="EPS115" s="86"/>
      <c r="EPT115" s="86"/>
      <c r="EPU115" s="86"/>
      <c r="EPV115" s="86"/>
      <c r="EPW115" s="86"/>
      <c r="EPX115" s="86"/>
      <c r="EPY115" s="86"/>
      <c r="EPZ115" s="86"/>
      <c r="EQA115" s="86"/>
      <c r="EQB115" s="86"/>
      <c r="EQC115" s="86"/>
      <c r="EQD115" s="86"/>
      <c r="EQE115" s="86"/>
      <c r="EQF115" s="86"/>
      <c r="EQG115" s="86"/>
      <c r="EQH115" s="86"/>
      <c r="EQI115" s="86"/>
      <c r="EQJ115" s="86"/>
      <c r="EQK115" s="86"/>
      <c r="EQL115" s="86"/>
      <c r="EQM115" s="86"/>
      <c r="EQN115" s="86"/>
      <c r="EQO115" s="86"/>
      <c r="EQP115" s="86"/>
      <c r="EQQ115" s="86"/>
      <c r="EQR115" s="86"/>
      <c r="EQS115" s="86"/>
      <c r="EQT115" s="86"/>
      <c r="EQU115" s="86"/>
      <c r="EQV115" s="86"/>
      <c r="EQW115" s="86"/>
      <c r="EQX115" s="86"/>
      <c r="EQY115" s="86"/>
      <c r="EQZ115" s="86"/>
      <c r="ERA115" s="86"/>
      <c r="ERB115" s="86"/>
      <c r="ERC115" s="86"/>
      <c r="ERD115" s="86"/>
      <c r="ERE115" s="86"/>
      <c r="ERF115" s="86"/>
      <c r="ERG115" s="86"/>
      <c r="ERH115" s="86"/>
      <c r="ERI115" s="86"/>
      <c r="ERJ115" s="86"/>
      <c r="ERK115" s="86"/>
      <c r="ERL115" s="86"/>
      <c r="ERM115" s="86"/>
      <c r="ERN115" s="86"/>
      <c r="ERO115" s="86"/>
      <c r="ERP115" s="86"/>
      <c r="ERQ115" s="86"/>
      <c r="ERR115" s="86"/>
      <c r="ERS115" s="86"/>
      <c r="ERT115" s="86"/>
      <c r="ERU115" s="86"/>
      <c r="ERV115" s="86"/>
      <c r="ERW115" s="86"/>
      <c r="ERX115" s="86"/>
      <c r="ERY115" s="86"/>
      <c r="ERZ115" s="86"/>
      <c r="ESA115" s="86"/>
      <c r="ESB115" s="86"/>
      <c r="ESC115" s="86"/>
      <c r="ESD115" s="86"/>
      <c r="ESE115" s="86"/>
      <c r="ESF115" s="86"/>
      <c r="ESG115" s="86"/>
      <c r="ESH115" s="86"/>
      <c r="ESI115" s="86"/>
      <c r="ESJ115" s="86"/>
      <c r="ESK115" s="86"/>
      <c r="ESL115" s="86"/>
      <c r="ESM115" s="86"/>
      <c r="ESN115" s="86"/>
      <c r="ESO115" s="86"/>
      <c r="ESP115" s="86"/>
      <c r="ESQ115" s="86"/>
      <c r="ESR115" s="86"/>
      <c r="ESS115" s="86"/>
      <c r="EST115" s="86"/>
      <c r="ESU115" s="86"/>
      <c r="ESV115" s="86"/>
      <c r="ESW115" s="86"/>
      <c r="ESX115" s="86"/>
      <c r="ESY115" s="86"/>
      <c r="ESZ115" s="86"/>
      <c r="ETA115" s="86"/>
      <c r="ETB115" s="86"/>
      <c r="ETC115" s="86"/>
      <c r="ETD115" s="86"/>
      <c r="ETE115" s="86"/>
      <c r="ETF115" s="86"/>
      <c r="ETG115" s="86"/>
      <c r="ETH115" s="86"/>
      <c r="ETI115" s="86"/>
      <c r="ETJ115" s="86"/>
      <c r="ETK115" s="86"/>
      <c r="ETL115" s="86"/>
      <c r="ETM115" s="86"/>
      <c r="ETN115" s="86"/>
      <c r="ETO115" s="86"/>
      <c r="ETP115" s="86"/>
      <c r="ETQ115" s="86"/>
      <c r="ETR115" s="86"/>
      <c r="ETS115" s="86"/>
      <c r="ETT115" s="86"/>
      <c r="ETU115" s="86"/>
      <c r="ETV115" s="86"/>
      <c r="ETW115" s="86"/>
      <c r="ETX115" s="86"/>
      <c r="ETY115" s="86"/>
      <c r="ETZ115" s="86"/>
      <c r="EUA115" s="86"/>
      <c r="EUB115" s="86"/>
      <c r="EUC115" s="86"/>
      <c r="EUD115" s="86"/>
      <c r="EUE115" s="86"/>
      <c r="EUF115" s="86"/>
      <c r="EUG115" s="86"/>
      <c r="EUH115" s="86"/>
      <c r="EUI115" s="86"/>
      <c r="EUJ115" s="86"/>
      <c r="EUK115" s="86"/>
      <c r="EUL115" s="86"/>
      <c r="EUM115" s="86"/>
      <c r="EUN115" s="86"/>
      <c r="EUO115" s="86"/>
      <c r="EUP115" s="86"/>
      <c r="EUQ115" s="86"/>
      <c r="EUR115" s="86"/>
      <c r="EUS115" s="86"/>
      <c r="EUT115" s="86"/>
      <c r="EUU115" s="86"/>
      <c r="EUV115" s="86"/>
      <c r="EUW115" s="86"/>
      <c r="EUX115" s="86"/>
      <c r="EUY115" s="86"/>
      <c r="EUZ115" s="86"/>
      <c r="EVA115" s="86"/>
      <c r="EVB115" s="86"/>
      <c r="EVC115" s="86"/>
      <c r="EVD115" s="86"/>
      <c r="EVE115" s="86"/>
      <c r="EVF115" s="86"/>
      <c r="EVG115" s="86"/>
      <c r="EVH115" s="86"/>
      <c r="EVI115" s="86"/>
      <c r="EVJ115" s="86"/>
      <c r="EVK115" s="86"/>
      <c r="EVL115" s="86"/>
      <c r="EVM115" s="86"/>
      <c r="EVN115" s="86"/>
      <c r="EVO115" s="86"/>
      <c r="EVP115" s="86"/>
      <c r="EVQ115" s="86"/>
      <c r="EVR115" s="86"/>
      <c r="EVS115" s="86"/>
      <c r="EVT115" s="86"/>
      <c r="EVU115" s="86"/>
      <c r="EVV115" s="86"/>
      <c r="EVW115" s="86"/>
      <c r="EVX115" s="86"/>
      <c r="EVY115" s="86"/>
      <c r="EVZ115" s="86"/>
      <c r="EWA115" s="86"/>
      <c r="EWB115" s="86"/>
      <c r="EWC115" s="86"/>
      <c r="EWD115" s="86"/>
      <c r="EWE115" s="86"/>
      <c r="EWF115" s="86"/>
      <c r="EWG115" s="86"/>
      <c r="EWH115" s="86"/>
      <c r="EWI115" s="86"/>
      <c r="EWJ115" s="86"/>
      <c r="EWK115" s="86"/>
      <c r="EWL115" s="86"/>
      <c r="EWM115" s="86"/>
      <c r="EWN115" s="86"/>
      <c r="EWO115" s="86"/>
      <c r="EWP115" s="86"/>
      <c r="EWQ115" s="86"/>
      <c r="EWR115" s="86"/>
      <c r="EWS115" s="86"/>
      <c r="EWT115" s="86"/>
      <c r="EWU115" s="86"/>
      <c r="EWV115" s="86"/>
      <c r="EWW115" s="86"/>
      <c r="EWX115" s="86"/>
      <c r="EWY115" s="86"/>
      <c r="EWZ115" s="86"/>
      <c r="EXA115" s="86"/>
      <c r="EXB115" s="86"/>
      <c r="EXC115" s="86"/>
      <c r="EXD115" s="86"/>
      <c r="EXE115" s="86"/>
      <c r="EXF115" s="86"/>
      <c r="EXG115" s="86"/>
      <c r="EXH115" s="86"/>
      <c r="EXI115" s="86"/>
      <c r="EXJ115" s="86"/>
      <c r="EXK115" s="86"/>
      <c r="EXL115" s="86"/>
      <c r="EXM115" s="86"/>
      <c r="EXN115" s="86"/>
      <c r="EXO115" s="86"/>
      <c r="EXP115" s="86"/>
      <c r="EXQ115" s="86"/>
      <c r="EXR115" s="86"/>
      <c r="EXS115" s="86"/>
      <c r="EXT115" s="86"/>
      <c r="EXU115" s="86"/>
      <c r="EXV115" s="86"/>
      <c r="EXW115" s="86"/>
      <c r="EXX115" s="86"/>
      <c r="EXY115" s="86"/>
      <c r="EXZ115" s="86"/>
      <c r="EYA115" s="86"/>
      <c r="EYB115" s="86"/>
      <c r="EYC115" s="86"/>
      <c r="EYD115" s="86"/>
      <c r="EYE115" s="86"/>
      <c r="EYF115" s="86"/>
      <c r="EYG115" s="86"/>
      <c r="EYH115" s="86"/>
      <c r="EYI115" s="86"/>
      <c r="EYJ115" s="86"/>
      <c r="EYK115" s="86"/>
      <c r="EYL115" s="86"/>
      <c r="EYM115" s="86"/>
      <c r="EYN115" s="86"/>
      <c r="EYO115" s="86"/>
      <c r="EYP115" s="86"/>
      <c r="EYQ115" s="86"/>
      <c r="EYR115" s="86"/>
      <c r="EYS115" s="86"/>
      <c r="EYT115" s="86"/>
      <c r="EYU115" s="86"/>
      <c r="EYV115" s="86"/>
      <c r="EYW115" s="86"/>
      <c r="EYX115" s="86"/>
      <c r="EYY115" s="86"/>
      <c r="EYZ115" s="86"/>
      <c r="EZA115" s="86"/>
      <c r="EZB115" s="86"/>
      <c r="EZC115" s="86"/>
      <c r="EZD115" s="86"/>
      <c r="EZE115" s="86"/>
      <c r="EZF115" s="86"/>
      <c r="EZG115" s="86"/>
      <c r="EZH115" s="86"/>
      <c r="EZI115" s="86"/>
      <c r="EZJ115" s="86"/>
      <c r="EZK115" s="86"/>
      <c r="EZL115" s="86"/>
      <c r="EZM115" s="86"/>
      <c r="EZN115" s="86"/>
      <c r="EZO115" s="86"/>
      <c r="EZP115" s="86"/>
      <c r="EZQ115" s="86"/>
      <c r="EZR115" s="86"/>
      <c r="EZS115" s="86"/>
      <c r="EZT115" s="86"/>
      <c r="EZU115" s="86"/>
      <c r="EZV115" s="86"/>
      <c r="EZW115" s="86"/>
      <c r="EZX115" s="86"/>
      <c r="EZY115" s="86"/>
      <c r="EZZ115" s="86"/>
      <c r="FAA115" s="86"/>
      <c r="FAB115" s="86"/>
      <c r="FAC115" s="86"/>
      <c r="FAD115" s="86"/>
      <c r="FAE115" s="86"/>
      <c r="FAF115" s="86"/>
      <c r="FAG115" s="86"/>
      <c r="FAH115" s="86"/>
      <c r="FAI115" s="86"/>
      <c r="FAJ115" s="86"/>
      <c r="FAK115" s="86"/>
      <c r="FAL115" s="86"/>
      <c r="FAM115" s="86"/>
      <c r="FAN115" s="86"/>
      <c r="FAO115" s="86"/>
      <c r="FAP115" s="86"/>
      <c r="FAQ115" s="86"/>
      <c r="FAR115" s="86"/>
      <c r="FAS115" s="86"/>
      <c r="FAT115" s="86"/>
      <c r="FAU115" s="86"/>
      <c r="FAV115" s="86"/>
      <c r="FAW115" s="86"/>
      <c r="FAX115" s="86"/>
      <c r="FAY115" s="86"/>
      <c r="FAZ115" s="86"/>
      <c r="FBA115" s="86"/>
      <c r="FBB115" s="86"/>
      <c r="FBC115" s="86"/>
      <c r="FBD115" s="86"/>
      <c r="FBE115" s="86"/>
      <c r="FBF115" s="86"/>
      <c r="FBG115" s="86"/>
      <c r="FBH115" s="86"/>
      <c r="FBI115" s="86"/>
      <c r="FBJ115" s="86"/>
      <c r="FBK115" s="86"/>
      <c r="FBL115" s="86"/>
      <c r="FBM115" s="86"/>
      <c r="FBN115" s="86"/>
      <c r="FBO115" s="86"/>
      <c r="FBP115" s="86"/>
      <c r="FBQ115" s="86"/>
      <c r="FBR115" s="86"/>
      <c r="FBS115" s="86"/>
      <c r="FBT115" s="86"/>
      <c r="FBU115" s="86"/>
      <c r="FBV115" s="86"/>
      <c r="FBW115" s="86"/>
      <c r="FBX115" s="86"/>
      <c r="FBY115" s="86"/>
      <c r="FBZ115" s="86"/>
      <c r="FCA115" s="86"/>
      <c r="FCB115" s="86"/>
      <c r="FCC115" s="86"/>
      <c r="FCD115" s="86"/>
      <c r="FCE115" s="86"/>
      <c r="FCF115" s="86"/>
      <c r="FCG115" s="86"/>
      <c r="FCH115" s="86"/>
      <c r="FCI115" s="86"/>
      <c r="FCJ115" s="86"/>
      <c r="FCK115" s="86"/>
      <c r="FCL115" s="86"/>
      <c r="FCM115" s="86"/>
      <c r="FCN115" s="86"/>
      <c r="FCO115" s="86"/>
      <c r="FCP115" s="86"/>
      <c r="FCQ115" s="86"/>
      <c r="FCR115" s="86"/>
      <c r="FCS115" s="86"/>
      <c r="FCT115" s="86"/>
      <c r="FCU115" s="86"/>
      <c r="FCV115" s="86"/>
      <c r="FCW115" s="86"/>
      <c r="FCX115" s="86"/>
      <c r="FCY115" s="86"/>
      <c r="FCZ115" s="86"/>
      <c r="FDA115" s="86"/>
      <c r="FDB115" s="86"/>
      <c r="FDC115" s="86"/>
      <c r="FDD115" s="86"/>
      <c r="FDE115" s="86"/>
      <c r="FDF115" s="86"/>
      <c r="FDG115" s="86"/>
      <c r="FDH115" s="86"/>
      <c r="FDI115" s="86"/>
      <c r="FDJ115" s="86"/>
      <c r="FDK115" s="86"/>
      <c r="FDL115" s="86"/>
      <c r="FDM115" s="86"/>
      <c r="FDN115" s="86"/>
      <c r="FDO115" s="86"/>
      <c r="FDP115" s="86"/>
      <c r="FDQ115" s="86"/>
      <c r="FDR115" s="86"/>
      <c r="FDS115" s="86"/>
      <c r="FDT115" s="86"/>
      <c r="FDU115" s="86"/>
      <c r="FDV115" s="86"/>
      <c r="FDW115" s="86"/>
      <c r="FDX115" s="86"/>
      <c r="FDY115" s="86"/>
      <c r="FDZ115" s="86"/>
      <c r="FEA115" s="86"/>
      <c r="FEB115" s="86"/>
      <c r="FEC115" s="86"/>
      <c r="FED115" s="86"/>
      <c r="FEE115" s="86"/>
      <c r="FEF115" s="86"/>
      <c r="FEG115" s="86"/>
      <c r="FEH115" s="86"/>
      <c r="FEI115" s="86"/>
      <c r="FEJ115" s="86"/>
      <c r="FEK115" s="86"/>
      <c r="FEL115" s="86"/>
      <c r="FEM115" s="86"/>
      <c r="FEN115" s="86"/>
      <c r="FEO115" s="86"/>
      <c r="FEP115" s="86"/>
      <c r="FEQ115" s="86"/>
      <c r="FER115" s="86"/>
      <c r="FES115" s="86"/>
      <c r="FET115" s="86"/>
      <c r="FEU115" s="86"/>
      <c r="FEV115" s="86"/>
      <c r="FEW115" s="86"/>
      <c r="FEX115" s="86"/>
      <c r="FEY115" s="86"/>
      <c r="FEZ115" s="86"/>
      <c r="FFA115" s="86"/>
      <c r="FFB115" s="86"/>
      <c r="FFC115" s="86"/>
      <c r="FFD115" s="86"/>
      <c r="FFE115" s="86"/>
      <c r="FFF115" s="86"/>
      <c r="FFG115" s="86"/>
      <c r="FFH115" s="86"/>
      <c r="FFI115" s="86"/>
      <c r="FFJ115" s="86"/>
      <c r="FFK115" s="86"/>
      <c r="FFL115" s="86"/>
      <c r="FFM115" s="86"/>
      <c r="FFN115" s="86"/>
      <c r="FFO115" s="86"/>
      <c r="FFP115" s="86"/>
      <c r="FFQ115" s="86"/>
      <c r="FFR115" s="86"/>
      <c r="FFS115" s="86"/>
      <c r="FFT115" s="86"/>
      <c r="FFU115" s="86"/>
      <c r="FFV115" s="86"/>
      <c r="FFW115" s="86"/>
      <c r="FFX115" s="86"/>
      <c r="FFY115" s="86"/>
      <c r="FFZ115" s="86"/>
      <c r="FGA115" s="86"/>
      <c r="FGB115" s="86"/>
      <c r="FGC115" s="86"/>
      <c r="FGD115" s="86"/>
      <c r="FGE115" s="86"/>
      <c r="FGF115" s="86"/>
      <c r="FGG115" s="86"/>
      <c r="FGH115" s="86"/>
      <c r="FGI115" s="86"/>
      <c r="FGJ115" s="86"/>
      <c r="FGK115" s="86"/>
      <c r="FGL115" s="86"/>
      <c r="FGM115" s="86"/>
      <c r="FGN115" s="86"/>
      <c r="FGO115" s="86"/>
      <c r="FGP115" s="86"/>
      <c r="FGQ115" s="86"/>
      <c r="FGR115" s="86"/>
      <c r="FGS115" s="86"/>
      <c r="FGT115" s="86"/>
      <c r="FGU115" s="86"/>
      <c r="FGV115" s="86"/>
      <c r="FGW115" s="86"/>
      <c r="FGX115" s="86"/>
      <c r="FGY115" s="86"/>
      <c r="FGZ115" s="86"/>
      <c r="FHA115" s="86"/>
      <c r="FHB115" s="86"/>
      <c r="FHC115" s="86"/>
      <c r="FHD115" s="86"/>
      <c r="FHE115" s="86"/>
      <c r="FHF115" s="86"/>
      <c r="FHG115" s="86"/>
      <c r="FHH115" s="86"/>
      <c r="FHI115" s="86"/>
      <c r="FHJ115" s="86"/>
      <c r="FHK115" s="86"/>
      <c r="FHL115" s="86"/>
      <c r="FHM115" s="86"/>
      <c r="FHN115" s="86"/>
      <c r="FHO115" s="86"/>
      <c r="FHP115" s="86"/>
      <c r="FHQ115" s="86"/>
      <c r="FHR115" s="86"/>
      <c r="FHS115" s="86"/>
      <c r="FHT115" s="86"/>
      <c r="FHU115" s="86"/>
      <c r="FHV115" s="86"/>
      <c r="FHW115" s="86"/>
      <c r="FHX115" s="86"/>
      <c r="FHY115" s="86"/>
      <c r="FHZ115" s="86"/>
      <c r="FIA115" s="86"/>
      <c r="FIB115" s="86"/>
      <c r="FIC115" s="86"/>
      <c r="FID115" s="86"/>
      <c r="FIE115" s="86"/>
      <c r="FIF115" s="86"/>
      <c r="FIG115" s="86"/>
      <c r="FIH115" s="86"/>
      <c r="FII115" s="86"/>
      <c r="FIJ115" s="86"/>
      <c r="FIK115" s="86"/>
      <c r="FIL115" s="86"/>
      <c r="FIM115" s="86"/>
      <c r="FIN115" s="86"/>
      <c r="FIO115" s="86"/>
      <c r="FIP115" s="86"/>
      <c r="FIQ115" s="86"/>
      <c r="FIR115" s="86"/>
      <c r="FIS115" s="86"/>
      <c r="FIT115" s="86"/>
      <c r="FIU115" s="86"/>
      <c r="FIV115" s="86"/>
      <c r="FIW115" s="86"/>
      <c r="FIX115" s="86"/>
      <c r="FIY115" s="86"/>
      <c r="FIZ115" s="86"/>
      <c r="FJA115" s="86"/>
      <c r="FJB115" s="86"/>
      <c r="FJC115" s="86"/>
      <c r="FJD115" s="86"/>
      <c r="FJE115" s="86"/>
      <c r="FJF115" s="86"/>
      <c r="FJG115" s="86"/>
      <c r="FJH115" s="86"/>
      <c r="FJI115" s="86"/>
      <c r="FJJ115" s="86"/>
      <c r="FJK115" s="86"/>
      <c r="FJL115" s="86"/>
      <c r="FJM115" s="86"/>
      <c r="FJN115" s="86"/>
      <c r="FJO115" s="86"/>
      <c r="FJP115" s="86"/>
      <c r="FJQ115" s="86"/>
      <c r="FJR115" s="86"/>
      <c r="FJS115" s="86"/>
      <c r="FJT115" s="86"/>
      <c r="FJU115" s="86"/>
      <c r="FJV115" s="86"/>
      <c r="FJW115" s="86"/>
      <c r="FJX115" s="86"/>
      <c r="FJY115" s="86"/>
      <c r="FJZ115" s="86"/>
      <c r="FKA115" s="86"/>
      <c r="FKB115" s="86"/>
      <c r="FKC115" s="86"/>
      <c r="FKD115" s="86"/>
      <c r="FKE115" s="86"/>
      <c r="FKF115" s="86"/>
      <c r="FKG115" s="86"/>
      <c r="FKH115" s="86"/>
      <c r="FKI115" s="86"/>
      <c r="FKJ115" s="86"/>
      <c r="FKK115" s="86"/>
      <c r="FKL115" s="86"/>
      <c r="FKM115" s="86"/>
      <c r="FKN115" s="86"/>
      <c r="FKO115" s="86"/>
      <c r="FKP115" s="86"/>
      <c r="FKQ115" s="86"/>
      <c r="FKR115" s="86"/>
      <c r="FKS115" s="86"/>
      <c r="FKT115" s="86"/>
      <c r="FKU115" s="86"/>
      <c r="FKV115" s="86"/>
      <c r="FKW115" s="86"/>
      <c r="FKX115" s="86"/>
      <c r="FKY115" s="86"/>
      <c r="FKZ115" s="86"/>
      <c r="FLA115" s="86"/>
      <c r="FLB115" s="86"/>
      <c r="FLC115" s="86"/>
      <c r="FLD115" s="86"/>
      <c r="FLE115" s="86"/>
      <c r="FLF115" s="86"/>
      <c r="FLG115" s="86"/>
      <c r="FLH115" s="86"/>
      <c r="FLI115" s="86"/>
      <c r="FLJ115" s="86"/>
      <c r="FLK115" s="86"/>
      <c r="FLL115" s="86"/>
      <c r="FLM115" s="86"/>
      <c r="FLN115" s="86"/>
      <c r="FLO115" s="86"/>
      <c r="FLP115" s="86"/>
      <c r="FLQ115" s="86"/>
      <c r="FLR115" s="86"/>
      <c r="FLS115" s="86"/>
      <c r="FLT115" s="86"/>
      <c r="FLU115" s="86"/>
      <c r="FLV115" s="86"/>
      <c r="FLW115" s="86"/>
      <c r="FLX115" s="86"/>
    </row>
    <row r="116" spans="1:4392" s="24" customFormat="1">
      <c r="A116" s="22"/>
      <c r="B116" s="15"/>
      <c r="C116" s="15" t="s">
        <v>365</v>
      </c>
      <c r="D116" s="22"/>
      <c r="E116" s="18" t="s">
        <v>366</v>
      </c>
      <c r="F116" s="23">
        <v>6896.6760000000004</v>
      </c>
      <c r="G116" s="23">
        <v>6896.6760000000004</v>
      </c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  <c r="FS116" s="86"/>
      <c r="FT116" s="86"/>
      <c r="FU116" s="86"/>
      <c r="FV116" s="86"/>
      <c r="FW116" s="86"/>
      <c r="FX116" s="86"/>
      <c r="FY116" s="86"/>
      <c r="FZ116" s="86"/>
      <c r="GA116" s="86"/>
      <c r="GB116" s="86"/>
      <c r="GC116" s="86"/>
      <c r="GD116" s="86"/>
      <c r="GE116" s="86"/>
      <c r="GF116" s="86"/>
      <c r="GG116" s="86"/>
      <c r="GH116" s="86"/>
      <c r="GI116" s="86"/>
      <c r="GJ116" s="86"/>
      <c r="GK116" s="86"/>
      <c r="GL116" s="86"/>
      <c r="GM116" s="86"/>
      <c r="GN116" s="86"/>
      <c r="GO116" s="86"/>
      <c r="GP116" s="86"/>
      <c r="GQ116" s="86"/>
      <c r="GR116" s="86"/>
      <c r="GS116" s="86"/>
      <c r="GT116" s="86"/>
      <c r="GU116" s="86"/>
      <c r="GV116" s="86"/>
      <c r="GW116" s="86"/>
      <c r="GX116" s="86"/>
      <c r="GY116" s="86"/>
      <c r="GZ116" s="86"/>
      <c r="HA116" s="86"/>
      <c r="HB116" s="86"/>
      <c r="HC116" s="86"/>
      <c r="HD116" s="86"/>
      <c r="HE116" s="86"/>
      <c r="HF116" s="86"/>
      <c r="HG116" s="86"/>
      <c r="HH116" s="86"/>
      <c r="HI116" s="86"/>
      <c r="HJ116" s="86"/>
      <c r="HK116" s="86"/>
      <c r="HL116" s="86"/>
      <c r="HM116" s="86"/>
      <c r="HN116" s="86"/>
      <c r="HO116" s="86"/>
      <c r="HP116" s="86"/>
      <c r="HQ116" s="86"/>
      <c r="HR116" s="86"/>
      <c r="HS116" s="86"/>
      <c r="HT116" s="86"/>
      <c r="HU116" s="86"/>
      <c r="HV116" s="86"/>
      <c r="HW116" s="86"/>
      <c r="HX116" s="86"/>
      <c r="HY116" s="86"/>
      <c r="HZ116" s="86"/>
      <c r="IA116" s="86"/>
      <c r="IB116" s="86"/>
      <c r="IC116" s="86"/>
      <c r="ID116" s="86"/>
      <c r="IE116" s="86"/>
      <c r="IF116" s="86"/>
      <c r="IG116" s="86"/>
      <c r="IH116" s="86"/>
      <c r="II116" s="86"/>
      <c r="IJ116" s="86"/>
      <c r="IK116" s="86"/>
      <c r="IL116" s="86"/>
      <c r="IM116" s="86"/>
      <c r="IN116" s="86"/>
      <c r="IO116" s="86"/>
      <c r="IP116" s="86"/>
      <c r="IQ116" s="86"/>
      <c r="IR116" s="86"/>
      <c r="IS116" s="86"/>
      <c r="IT116" s="86"/>
      <c r="IU116" s="86"/>
      <c r="IV116" s="86"/>
      <c r="IW116" s="86"/>
      <c r="IX116" s="86"/>
      <c r="IY116" s="86"/>
      <c r="IZ116" s="86"/>
      <c r="JA116" s="86"/>
      <c r="JB116" s="86"/>
      <c r="JC116" s="86"/>
      <c r="JD116" s="86"/>
      <c r="JE116" s="86"/>
      <c r="JF116" s="86"/>
      <c r="JG116" s="86"/>
      <c r="JH116" s="86"/>
      <c r="JI116" s="86"/>
      <c r="JJ116" s="86"/>
      <c r="JK116" s="86"/>
      <c r="JL116" s="86"/>
      <c r="JM116" s="86"/>
      <c r="JN116" s="86"/>
      <c r="JO116" s="86"/>
      <c r="JP116" s="86"/>
      <c r="JQ116" s="86"/>
      <c r="JR116" s="86"/>
      <c r="JS116" s="86"/>
      <c r="JT116" s="86"/>
      <c r="JU116" s="86"/>
      <c r="JV116" s="86"/>
      <c r="JW116" s="86"/>
      <c r="JX116" s="86"/>
      <c r="JY116" s="86"/>
      <c r="JZ116" s="86"/>
      <c r="KA116" s="86"/>
      <c r="KB116" s="86"/>
      <c r="KC116" s="86"/>
      <c r="KD116" s="86"/>
      <c r="KE116" s="86"/>
      <c r="KF116" s="86"/>
      <c r="KG116" s="86"/>
      <c r="KH116" s="86"/>
      <c r="KI116" s="86"/>
      <c r="KJ116" s="86"/>
      <c r="KK116" s="86"/>
      <c r="KL116" s="86"/>
      <c r="KM116" s="86"/>
      <c r="KN116" s="86"/>
      <c r="KO116" s="86"/>
      <c r="KP116" s="86"/>
      <c r="KQ116" s="86"/>
      <c r="KR116" s="86"/>
      <c r="KS116" s="86"/>
      <c r="KT116" s="86"/>
      <c r="KU116" s="86"/>
      <c r="KV116" s="86"/>
      <c r="KW116" s="86"/>
      <c r="KX116" s="86"/>
      <c r="KY116" s="86"/>
      <c r="KZ116" s="86"/>
      <c r="LA116" s="86"/>
      <c r="LB116" s="86"/>
      <c r="LC116" s="86"/>
      <c r="LD116" s="86"/>
      <c r="LE116" s="86"/>
      <c r="LF116" s="86"/>
      <c r="LG116" s="86"/>
      <c r="LH116" s="86"/>
      <c r="LI116" s="86"/>
      <c r="LJ116" s="86"/>
      <c r="LK116" s="86"/>
      <c r="LL116" s="86"/>
      <c r="LM116" s="86"/>
      <c r="LN116" s="86"/>
      <c r="LO116" s="86"/>
      <c r="LP116" s="86"/>
      <c r="LQ116" s="86"/>
      <c r="LR116" s="86"/>
      <c r="LS116" s="86"/>
      <c r="LT116" s="86"/>
      <c r="LU116" s="86"/>
      <c r="LV116" s="86"/>
      <c r="LW116" s="86"/>
      <c r="LX116" s="86"/>
      <c r="LY116" s="86"/>
      <c r="LZ116" s="86"/>
      <c r="MA116" s="86"/>
      <c r="MB116" s="86"/>
      <c r="MC116" s="86"/>
      <c r="MD116" s="86"/>
      <c r="ME116" s="86"/>
      <c r="MF116" s="86"/>
      <c r="MG116" s="86"/>
      <c r="MH116" s="86"/>
      <c r="MI116" s="86"/>
      <c r="MJ116" s="86"/>
      <c r="MK116" s="86"/>
      <c r="ML116" s="86"/>
      <c r="MM116" s="86"/>
      <c r="MN116" s="86"/>
      <c r="MO116" s="86"/>
      <c r="MP116" s="86"/>
      <c r="MQ116" s="86"/>
      <c r="MR116" s="86"/>
      <c r="MS116" s="86"/>
      <c r="MT116" s="86"/>
      <c r="MU116" s="86"/>
      <c r="MV116" s="86"/>
      <c r="MW116" s="86"/>
      <c r="MX116" s="86"/>
      <c r="MY116" s="86"/>
      <c r="MZ116" s="86"/>
      <c r="NA116" s="86"/>
      <c r="NB116" s="86"/>
      <c r="NC116" s="86"/>
      <c r="ND116" s="86"/>
      <c r="NE116" s="86"/>
      <c r="NF116" s="86"/>
      <c r="NG116" s="86"/>
      <c r="NH116" s="86"/>
      <c r="NI116" s="86"/>
      <c r="NJ116" s="86"/>
      <c r="NK116" s="86"/>
      <c r="NL116" s="86"/>
      <c r="NM116" s="86"/>
      <c r="NN116" s="86"/>
      <c r="NO116" s="86"/>
      <c r="NP116" s="86"/>
      <c r="NQ116" s="86"/>
      <c r="NR116" s="86"/>
      <c r="NS116" s="86"/>
      <c r="NT116" s="86"/>
      <c r="NU116" s="86"/>
      <c r="NV116" s="86"/>
      <c r="NW116" s="86"/>
      <c r="NX116" s="86"/>
      <c r="NY116" s="86"/>
      <c r="NZ116" s="86"/>
      <c r="OA116" s="86"/>
      <c r="OB116" s="86"/>
      <c r="OC116" s="86"/>
      <c r="OD116" s="86"/>
      <c r="OE116" s="86"/>
      <c r="OF116" s="86"/>
      <c r="OG116" s="86"/>
      <c r="OH116" s="86"/>
      <c r="OI116" s="86"/>
      <c r="OJ116" s="86"/>
      <c r="OK116" s="86"/>
      <c r="OL116" s="86"/>
      <c r="OM116" s="86"/>
      <c r="ON116" s="86"/>
      <c r="OO116" s="86"/>
      <c r="OP116" s="86"/>
      <c r="OQ116" s="86"/>
      <c r="OR116" s="86"/>
      <c r="OS116" s="86"/>
      <c r="OT116" s="86"/>
      <c r="OU116" s="86"/>
      <c r="OV116" s="86"/>
      <c r="OW116" s="86"/>
      <c r="OX116" s="86"/>
      <c r="OY116" s="86"/>
      <c r="OZ116" s="86"/>
      <c r="PA116" s="86"/>
      <c r="PB116" s="86"/>
      <c r="PC116" s="86"/>
      <c r="PD116" s="86"/>
      <c r="PE116" s="86"/>
      <c r="PF116" s="86"/>
      <c r="PG116" s="86"/>
      <c r="PH116" s="86"/>
      <c r="PI116" s="86"/>
      <c r="PJ116" s="86"/>
      <c r="PK116" s="86"/>
      <c r="PL116" s="86"/>
      <c r="PM116" s="86"/>
      <c r="PN116" s="86"/>
      <c r="PO116" s="86"/>
      <c r="PP116" s="86"/>
      <c r="PQ116" s="86"/>
      <c r="PR116" s="86"/>
      <c r="PS116" s="86"/>
      <c r="PT116" s="86"/>
      <c r="PU116" s="86"/>
      <c r="PV116" s="86"/>
      <c r="PW116" s="86"/>
      <c r="PX116" s="86"/>
      <c r="PY116" s="86"/>
      <c r="PZ116" s="86"/>
      <c r="QA116" s="86"/>
      <c r="QB116" s="86"/>
      <c r="QC116" s="86"/>
      <c r="QD116" s="86"/>
      <c r="QE116" s="86"/>
      <c r="QF116" s="86"/>
      <c r="QG116" s="86"/>
      <c r="QH116" s="86"/>
      <c r="QI116" s="86"/>
      <c r="QJ116" s="86"/>
      <c r="QK116" s="86"/>
      <c r="QL116" s="86"/>
      <c r="QM116" s="86"/>
      <c r="QN116" s="86"/>
      <c r="QO116" s="86"/>
      <c r="QP116" s="86"/>
      <c r="QQ116" s="86"/>
      <c r="QR116" s="86"/>
      <c r="QS116" s="86"/>
      <c r="QT116" s="86"/>
      <c r="QU116" s="86"/>
      <c r="QV116" s="86"/>
      <c r="QW116" s="86"/>
      <c r="QX116" s="86"/>
      <c r="QY116" s="86"/>
      <c r="QZ116" s="86"/>
      <c r="RA116" s="86"/>
      <c r="RB116" s="86"/>
      <c r="RC116" s="86"/>
      <c r="RD116" s="86"/>
      <c r="RE116" s="86"/>
      <c r="RF116" s="86"/>
      <c r="RG116" s="86"/>
      <c r="RH116" s="86"/>
      <c r="RI116" s="86"/>
      <c r="RJ116" s="86"/>
      <c r="RK116" s="86"/>
      <c r="RL116" s="86"/>
      <c r="RM116" s="86"/>
      <c r="RN116" s="86"/>
      <c r="RO116" s="86"/>
      <c r="RP116" s="86"/>
      <c r="RQ116" s="86"/>
      <c r="RR116" s="86"/>
      <c r="RS116" s="86"/>
      <c r="RT116" s="86"/>
      <c r="RU116" s="86"/>
      <c r="RV116" s="86"/>
      <c r="RW116" s="86"/>
      <c r="RX116" s="86"/>
      <c r="RY116" s="86"/>
      <c r="RZ116" s="86"/>
      <c r="SA116" s="86"/>
      <c r="SB116" s="86"/>
      <c r="SC116" s="86"/>
      <c r="SD116" s="86"/>
      <c r="SE116" s="86"/>
      <c r="SF116" s="86"/>
      <c r="SG116" s="86"/>
      <c r="SH116" s="86"/>
      <c r="SI116" s="86"/>
      <c r="SJ116" s="86"/>
      <c r="SK116" s="86"/>
      <c r="SL116" s="86"/>
      <c r="SM116" s="86"/>
      <c r="SN116" s="86"/>
      <c r="SO116" s="86"/>
      <c r="SP116" s="86"/>
      <c r="SQ116" s="86"/>
      <c r="SR116" s="86"/>
      <c r="SS116" s="86"/>
      <c r="ST116" s="86"/>
      <c r="SU116" s="86"/>
      <c r="SV116" s="86"/>
      <c r="SW116" s="86"/>
      <c r="SX116" s="86"/>
      <c r="SY116" s="86"/>
      <c r="SZ116" s="86"/>
      <c r="TA116" s="86"/>
      <c r="TB116" s="86"/>
      <c r="TC116" s="86"/>
      <c r="TD116" s="86"/>
      <c r="TE116" s="86"/>
      <c r="TF116" s="86"/>
      <c r="TG116" s="86"/>
      <c r="TH116" s="86"/>
      <c r="TI116" s="86"/>
      <c r="TJ116" s="86"/>
      <c r="TK116" s="86"/>
      <c r="TL116" s="86"/>
      <c r="TM116" s="86"/>
      <c r="TN116" s="86"/>
      <c r="TO116" s="86"/>
      <c r="TP116" s="86"/>
      <c r="TQ116" s="86"/>
      <c r="TR116" s="86"/>
      <c r="TS116" s="86"/>
      <c r="TT116" s="86"/>
      <c r="TU116" s="86"/>
      <c r="TV116" s="86"/>
      <c r="TW116" s="86"/>
      <c r="TX116" s="86"/>
      <c r="TY116" s="86"/>
      <c r="TZ116" s="86"/>
      <c r="UA116" s="86"/>
      <c r="UB116" s="86"/>
      <c r="UC116" s="86"/>
      <c r="UD116" s="86"/>
      <c r="UE116" s="86"/>
      <c r="UF116" s="86"/>
      <c r="UG116" s="86"/>
      <c r="UH116" s="86"/>
      <c r="UI116" s="86"/>
      <c r="UJ116" s="86"/>
      <c r="UK116" s="86"/>
      <c r="UL116" s="86"/>
      <c r="UM116" s="86"/>
      <c r="UN116" s="86"/>
      <c r="UO116" s="86"/>
      <c r="UP116" s="86"/>
      <c r="UQ116" s="86"/>
      <c r="UR116" s="86"/>
      <c r="US116" s="86"/>
      <c r="UT116" s="86"/>
      <c r="UU116" s="86"/>
      <c r="UV116" s="86"/>
      <c r="UW116" s="86"/>
      <c r="UX116" s="86"/>
      <c r="UY116" s="86"/>
      <c r="UZ116" s="86"/>
      <c r="VA116" s="86"/>
      <c r="VB116" s="86"/>
      <c r="VC116" s="86"/>
      <c r="VD116" s="86"/>
      <c r="VE116" s="86"/>
      <c r="VF116" s="86"/>
      <c r="VG116" s="86"/>
      <c r="VH116" s="86"/>
      <c r="VI116" s="86"/>
      <c r="VJ116" s="86"/>
      <c r="VK116" s="86"/>
      <c r="VL116" s="86"/>
      <c r="VM116" s="86"/>
      <c r="VN116" s="86"/>
      <c r="VO116" s="86"/>
      <c r="VP116" s="86"/>
      <c r="VQ116" s="86"/>
      <c r="VR116" s="86"/>
      <c r="VS116" s="86"/>
      <c r="VT116" s="86"/>
      <c r="VU116" s="86"/>
      <c r="VV116" s="86"/>
      <c r="VW116" s="86"/>
      <c r="VX116" s="86"/>
      <c r="VY116" s="86"/>
      <c r="VZ116" s="86"/>
      <c r="WA116" s="86"/>
      <c r="WB116" s="86"/>
      <c r="WC116" s="86"/>
      <c r="WD116" s="86"/>
      <c r="WE116" s="86"/>
      <c r="WF116" s="86"/>
      <c r="WG116" s="86"/>
      <c r="WH116" s="86"/>
      <c r="WI116" s="86"/>
      <c r="WJ116" s="86"/>
      <c r="WK116" s="86"/>
      <c r="WL116" s="86"/>
      <c r="WM116" s="86"/>
      <c r="WN116" s="86"/>
      <c r="WO116" s="86"/>
      <c r="WP116" s="86"/>
      <c r="WQ116" s="86"/>
      <c r="WR116" s="86"/>
      <c r="WS116" s="86"/>
      <c r="WT116" s="86"/>
      <c r="WU116" s="86"/>
      <c r="WV116" s="86"/>
      <c r="WW116" s="86"/>
      <c r="WX116" s="86"/>
      <c r="WY116" s="86"/>
      <c r="WZ116" s="86"/>
      <c r="XA116" s="86"/>
      <c r="XB116" s="86"/>
      <c r="XC116" s="86"/>
      <c r="XD116" s="86"/>
      <c r="XE116" s="86"/>
      <c r="XF116" s="86"/>
      <c r="XG116" s="86"/>
      <c r="XH116" s="86"/>
      <c r="XI116" s="86"/>
      <c r="XJ116" s="86"/>
      <c r="XK116" s="86"/>
      <c r="XL116" s="86"/>
      <c r="XM116" s="86"/>
      <c r="XN116" s="86"/>
      <c r="XO116" s="86"/>
      <c r="XP116" s="86"/>
      <c r="XQ116" s="86"/>
      <c r="XR116" s="86"/>
      <c r="XS116" s="86"/>
      <c r="XT116" s="86"/>
      <c r="XU116" s="86"/>
      <c r="XV116" s="86"/>
      <c r="XW116" s="86"/>
      <c r="XX116" s="86"/>
      <c r="XY116" s="86"/>
      <c r="XZ116" s="86"/>
      <c r="YA116" s="86"/>
      <c r="YB116" s="86"/>
      <c r="YC116" s="86"/>
      <c r="YD116" s="86"/>
      <c r="YE116" s="86"/>
      <c r="YF116" s="86"/>
      <c r="YG116" s="86"/>
      <c r="YH116" s="86"/>
      <c r="YI116" s="86"/>
      <c r="YJ116" s="86"/>
      <c r="YK116" s="86"/>
      <c r="YL116" s="86"/>
      <c r="YM116" s="86"/>
      <c r="YN116" s="86"/>
      <c r="YO116" s="86"/>
      <c r="YP116" s="86"/>
      <c r="YQ116" s="86"/>
      <c r="YR116" s="86"/>
      <c r="YS116" s="86"/>
      <c r="YT116" s="86"/>
      <c r="YU116" s="86"/>
      <c r="YV116" s="86"/>
      <c r="YW116" s="86"/>
      <c r="YX116" s="86"/>
      <c r="YY116" s="86"/>
      <c r="YZ116" s="86"/>
      <c r="ZA116" s="86"/>
      <c r="ZB116" s="86"/>
      <c r="ZC116" s="86"/>
      <c r="ZD116" s="86"/>
      <c r="ZE116" s="86"/>
      <c r="ZF116" s="86"/>
      <c r="ZG116" s="86"/>
      <c r="ZH116" s="86"/>
      <c r="ZI116" s="86"/>
      <c r="ZJ116" s="86"/>
      <c r="ZK116" s="86"/>
      <c r="ZL116" s="86"/>
      <c r="ZM116" s="86"/>
      <c r="ZN116" s="86"/>
      <c r="ZO116" s="86"/>
      <c r="ZP116" s="86"/>
      <c r="ZQ116" s="86"/>
      <c r="ZR116" s="86"/>
      <c r="ZS116" s="86"/>
      <c r="ZT116" s="86"/>
      <c r="ZU116" s="86"/>
      <c r="ZV116" s="86"/>
      <c r="ZW116" s="86"/>
      <c r="ZX116" s="86"/>
      <c r="ZY116" s="86"/>
      <c r="ZZ116" s="86"/>
      <c r="AAA116" s="86"/>
      <c r="AAB116" s="86"/>
      <c r="AAC116" s="86"/>
      <c r="AAD116" s="86"/>
      <c r="AAE116" s="86"/>
      <c r="AAF116" s="86"/>
      <c r="AAG116" s="86"/>
      <c r="AAH116" s="86"/>
      <c r="AAI116" s="86"/>
      <c r="AAJ116" s="86"/>
      <c r="AAK116" s="86"/>
      <c r="AAL116" s="86"/>
      <c r="AAM116" s="86"/>
      <c r="AAN116" s="86"/>
      <c r="AAO116" s="86"/>
      <c r="AAP116" s="86"/>
      <c r="AAQ116" s="86"/>
      <c r="AAR116" s="86"/>
      <c r="AAS116" s="86"/>
      <c r="AAT116" s="86"/>
      <c r="AAU116" s="86"/>
      <c r="AAV116" s="86"/>
      <c r="AAW116" s="86"/>
      <c r="AAX116" s="86"/>
      <c r="AAY116" s="86"/>
      <c r="AAZ116" s="86"/>
      <c r="ABA116" s="86"/>
      <c r="ABB116" s="86"/>
      <c r="ABC116" s="86"/>
      <c r="ABD116" s="86"/>
      <c r="ABE116" s="86"/>
      <c r="ABF116" s="86"/>
      <c r="ABG116" s="86"/>
      <c r="ABH116" s="86"/>
      <c r="ABI116" s="86"/>
      <c r="ABJ116" s="86"/>
      <c r="ABK116" s="86"/>
      <c r="ABL116" s="86"/>
      <c r="ABM116" s="86"/>
      <c r="ABN116" s="86"/>
      <c r="ABO116" s="86"/>
      <c r="ABP116" s="86"/>
      <c r="ABQ116" s="86"/>
      <c r="ABR116" s="86"/>
      <c r="ABS116" s="86"/>
      <c r="ABT116" s="86"/>
      <c r="ABU116" s="86"/>
      <c r="ABV116" s="86"/>
      <c r="ABW116" s="86"/>
      <c r="ABX116" s="86"/>
      <c r="ABY116" s="86"/>
      <c r="ABZ116" s="86"/>
      <c r="ACA116" s="86"/>
      <c r="ACB116" s="86"/>
      <c r="ACC116" s="86"/>
      <c r="ACD116" s="86"/>
      <c r="ACE116" s="86"/>
      <c r="ACF116" s="86"/>
      <c r="ACG116" s="86"/>
      <c r="ACH116" s="86"/>
      <c r="ACI116" s="86"/>
      <c r="ACJ116" s="86"/>
      <c r="ACK116" s="86"/>
      <c r="ACL116" s="86"/>
      <c r="ACM116" s="86"/>
      <c r="ACN116" s="86"/>
      <c r="ACO116" s="86"/>
      <c r="ACP116" s="86"/>
      <c r="ACQ116" s="86"/>
      <c r="ACR116" s="86"/>
      <c r="ACS116" s="86"/>
      <c r="ACT116" s="86"/>
      <c r="ACU116" s="86"/>
      <c r="ACV116" s="86"/>
      <c r="ACW116" s="86"/>
      <c r="ACX116" s="86"/>
      <c r="ACY116" s="86"/>
      <c r="ACZ116" s="86"/>
      <c r="ADA116" s="86"/>
      <c r="ADB116" s="86"/>
      <c r="ADC116" s="86"/>
      <c r="ADD116" s="86"/>
      <c r="ADE116" s="86"/>
      <c r="ADF116" s="86"/>
      <c r="ADG116" s="86"/>
      <c r="ADH116" s="86"/>
      <c r="ADI116" s="86"/>
      <c r="ADJ116" s="86"/>
      <c r="ADK116" s="86"/>
      <c r="ADL116" s="86"/>
      <c r="ADM116" s="86"/>
      <c r="ADN116" s="86"/>
      <c r="ADO116" s="86"/>
      <c r="ADP116" s="86"/>
      <c r="ADQ116" s="86"/>
      <c r="ADR116" s="86"/>
      <c r="ADS116" s="86"/>
      <c r="ADT116" s="86"/>
      <c r="ADU116" s="86"/>
      <c r="ADV116" s="86"/>
      <c r="ADW116" s="86"/>
      <c r="ADX116" s="86"/>
      <c r="ADY116" s="86"/>
      <c r="ADZ116" s="86"/>
      <c r="AEA116" s="86"/>
      <c r="AEB116" s="86"/>
      <c r="AEC116" s="86"/>
      <c r="AED116" s="86"/>
      <c r="AEE116" s="86"/>
      <c r="AEF116" s="86"/>
      <c r="AEG116" s="86"/>
      <c r="AEH116" s="86"/>
      <c r="AEI116" s="86"/>
      <c r="AEJ116" s="86"/>
      <c r="AEK116" s="86"/>
      <c r="AEL116" s="86"/>
      <c r="AEM116" s="86"/>
      <c r="AEN116" s="86"/>
      <c r="AEO116" s="86"/>
      <c r="AEP116" s="86"/>
      <c r="AEQ116" s="86"/>
      <c r="AER116" s="86"/>
      <c r="AES116" s="86"/>
      <c r="AET116" s="86"/>
      <c r="AEU116" s="86"/>
      <c r="AEV116" s="86"/>
      <c r="AEW116" s="86"/>
      <c r="AEX116" s="86"/>
      <c r="AEY116" s="86"/>
      <c r="AEZ116" s="86"/>
      <c r="AFA116" s="86"/>
      <c r="AFB116" s="86"/>
      <c r="AFC116" s="86"/>
      <c r="AFD116" s="86"/>
      <c r="AFE116" s="86"/>
      <c r="AFF116" s="86"/>
      <c r="AFG116" s="86"/>
      <c r="AFH116" s="86"/>
      <c r="AFI116" s="86"/>
      <c r="AFJ116" s="86"/>
      <c r="AFK116" s="86"/>
      <c r="AFL116" s="86"/>
      <c r="AFM116" s="86"/>
      <c r="AFN116" s="86"/>
      <c r="AFO116" s="86"/>
      <c r="AFP116" s="86"/>
      <c r="AFQ116" s="86"/>
      <c r="AFR116" s="86"/>
      <c r="AFS116" s="86"/>
      <c r="AFT116" s="86"/>
      <c r="AFU116" s="86"/>
      <c r="AFV116" s="86"/>
      <c r="AFW116" s="86"/>
      <c r="AFX116" s="86"/>
      <c r="AFY116" s="86"/>
      <c r="AFZ116" s="86"/>
      <c r="AGA116" s="86"/>
      <c r="AGB116" s="86"/>
      <c r="AGC116" s="86"/>
      <c r="AGD116" s="86"/>
      <c r="AGE116" s="86"/>
      <c r="AGF116" s="86"/>
      <c r="AGG116" s="86"/>
      <c r="AGH116" s="86"/>
      <c r="AGI116" s="86"/>
      <c r="AGJ116" s="86"/>
      <c r="AGK116" s="86"/>
      <c r="AGL116" s="86"/>
      <c r="AGM116" s="86"/>
      <c r="AGN116" s="86"/>
      <c r="AGO116" s="86"/>
      <c r="AGP116" s="86"/>
      <c r="AGQ116" s="86"/>
      <c r="AGR116" s="86"/>
      <c r="AGS116" s="86"/>
      <c r="AGT116" s="86"/>
      <c r="AGU116" s="86"/>
      <c r="AGV116" s="86"/>
      <c r="AGW116" s="86"/>
      <c r="AGX116" s="86"/>
      <c r="AGY116" s="86"/>
      <c r="AGZ116" s="86"/>
      <c r="AHA116" s="86"/>
      <c r="AHB116" s="86"/>
      <c r="AHC116" s="86"/>
      <c r="AHD116" s="86"/>
      <c r="AHE116" s="86"/>
      <c r="AHF116" s="86"/>
      <c r="AHG116" s="86"/>
      <c r="AHH116" s="86"/>
      <c r="AHI116" s="86"/>
      <c r="AHJ116" s="86"/>
      <c r="AHK116" s="86"/>
      <c r="AHL116" s="86"/>
      <c r="AHM116" s="86"/>
      <c r="AHN116" s="86"/>
      <c r="AHO116" s="86"/>
      <c r="AHP116" s="86"/>
      <c r="AHQ116" s="86"/>
      <c r="AHR116" s="86"/>
      <c r="AHS116" s="86"/>
      <c r="AHT116" s="86"/>
      <c r="AHU116" s="86"/>
      <c r="AHV116" s="86"/>
      <c r="AHW116" s="86"/>
      <c r="AHX116" s="86"/>
      <c r="AHY116" s="86"/>
      <c r="AHZ116" s="86"/>
      <c r="AIA116" s="86"/>
      <c r="AIB116" s="86"/>
      <c r="AIC116" s="86"/>
      <c r="AID116" s="86"/>
      <c r="AIE116" s="86"/>
      <c r="AIF116" s="86"/>
      <c r="AIG116" s="86"/>
      <c r="AIH116" s="86"/>
      <c r="AII116" s="86"/>
      <c r="AIJ116" s="86"/>
      <c r="AIK116" s="86"/>
      <c r="AIL116" s="86"/>
      <c r="AIM116" s="86"/>
      <c r="AIN116" s="86"/>
      <c r="AIO116" s="86"/>
      <c r="AIP116" s="86"/>
      <c r="AIQ116" s="86"/>
      <c r="AIR116" s="86"/>
      <c r="AIS116" s="86"/>
      <c r="AIT116" s="86"/>
      <c r="AIU116" s="86"/>
      <c r="AIV116" s="86"/>
      <c r="AIW116" s="86"/>
      <c r="AIX116" s="86"/>
      <c r="AIY116" s="86"/>
      <c r="AIZ116" s="86"/>
      <c r="AJA116" s="86"/>
      <c r="AJB116" s="86"/>
      <c r="AJC116" s="86"/>
      <c r="AJD116" s="86"/>
      <c r="AJE116" s="86"/>
      <c r="AJF116" s="86"/>
      <c r="AJG116" s="86"/>
      <c r="AJH116" s="86"/>
      <c r="AJI116" s="86"/>
      <c r="AJJ116" s="86"/>
      <c r="AJK116" s="86"/>
      <c r="AJL116" s="86"/>
      <c r="AJM116" s="86"/>
      <c r="AJN116" s="86"/>
      <c r="AJO116" s="86"/>
      <c r="AJP116" s="86"/>
      <c r="AJQ116" s="86"/>
      <c r="AJR116" s="86"/>
      <c r="AJS116" s="86"/>
      <c r="AJT116" s="86"/>
      <c r="AJU116" s="86"/>
      <c r="AJV116" s="86"/>
      <c r="AJW116" s="86"/>
      <c r="AJX116" s="86"/>
      <c r="AJY116" s="86"/>
      <c r="AJZ116" s="86"/>
      <c r="AKA116" s="86"/>
      <c r="AKB116" s="86"/>
      <c r="AKC116" s="86"/>
      <c r="AKD116" s="86"/>
      <c r="AKE116" s="86"/>
      <c r="AKF116" s="86"/>
      <c r="AKG116" s="86"/>
      <c r="AKH116" s="86"/>
      <c r="AKI116" s="86"/>
      <c r="AKJ116" s="86"/>
      <c r="AKK116" s="86"/>
      <c r="AKL116" s="86"/>
      <c r="AKM116" s="86"/>
      <c r="AKN116" s="86"/>
      <c r="AKO116" s="86"/>
      <c r="AKP116" s="86"/>
      <c r="AKQ116" s="86"/>
      <c r="AKR116" s="86"/>
      <c r="AKS116" s="86"/>
      <c r="AKT116" s="86"/>
      <c r="AKU116" s="86"/>
      <c r="AKV116" s="86"/>
      <c r="AKW116" s="86"/>
      <c r="AKX116" s="86"/>
      <c r="AKY116" s="86"/>
      <c r="AKZ116" s="86"/>
      <c r="ALA116" s="86"/>
      <c r="ALB116" s="86"/>
      <c r="ALC116" s="86"/>
      <c r="ALD116" s="86"/>
      <c r="ALE116" s="86"/>
      <c r="ALF116" s="86"/>
      <c r="ALG116" s="86"/>
      <c r="ALH116" s="86"/>
      <c r="ALI116" s="86"/>
      <c r="ALJ116" s="86"/>
      <c r="ALK116" s="86"/>
      <c r="ALL116" s="86"/>
      <c r="ALM116" s="86"/>
      <c r="ALN116" s="86"/>
      <c r="ALO116" s="86"/>
      <c r="ALP116" s="86"/>
      <c r="ALQ116" s="86"/>
      <c r="ALR116" s="86"/>
      <c r="ALS116" s="86"/>
      <c r="ALT116" s="86"/>
      <c r="ALU116" s="86"/>
      <c r="ALV116" s="86"/>
      <c r="ALW116" s="86"/>
      <c r="ALX116" s="86"/>
      <c r="ALY116" s="86"/>
      <c r="ALZ116" s="86"/>
      <c r="AMA116" s="86"/>
      <c r="AMB116" s="86"/>
      <c r="AMC116" s="86"/>
      <c r="AMD116" s="86"/>
      <c r="AME116" s="86"/>
      <c r="AMF116" s="86"/>
      <c r="AMG116" s="86"/>
      <c r="AMH116" s="86"/>
      <c r="AMI116" s="86"/>
      <c r="AMJ116" s="86"/>
      <c r="AMK116" s="86"/>
      <c r="AML116" s="86"/>
      <c r="AMM116" s="86"/>
      <c r="AMN116" s="86"/>
      <c r="AMO116" s="86"/>
      <c r="AMP116" s="86"/>
      <c r="AMQ116" s="86"/>
      <c r="AMR116" s="86"/>
      <c r="AMS116" s="86"/>
      <c r="AMT116" s="86"/>
      <c r="AMU116" s="86"/>
      <c r="AMV116" s="86"/>
      <c r="AMW116" s="86"/>
      <c r="AMX116" s="86"/>
      <c r="AMY116" s="86"/>
      <c r="AMZ116" s="86"/>
      <c r="ANA116" s="86"/>
      <c r="ANB116" s="86"/>
      <c r="ANC116" s="86"/>
      <c r="AND116" s="86"/>
      <c r="ANE116" s="86"/>
      <c r="ANF116" s="86"/>
      <c r="ANG116" s="86"/>
      <c r="ANH116" s="86"/>
      <c r="ANI116" s="86"/>
      <c r="ANJ116" s="86"/>
      <c r="ANK116" s="86"/>
      <c r="ANL116" s="86"/>
      <c r="ANM116" s="86"/>
      <c r="ANN116" s="86"/>
      <c r="ANO116" s="86"/>
      <c r="ANP116" s="86"/>
      <c r="ANQ116" s="86"/>
      <c r="ANR116" s="86"/>
      <c r="ANS116" s="86"/>
      <c r="ANT116" s="86"/>
      <c r="ANU116" s="86"/>
      <c r="ANV116" s="86"/>
      <c r="ANW116" s="86"/>
      <c r="ANX116" s="86"/>
      <c r="ANY116" s="86"/>
      <c r="ANZ116" s="86"/>
      <c r="AOA116" s="86"/>
      <c r="AOB116" s="86"/>
      <c r="AOC116" s="86"/>
      <c r="AOD116" s="86"/>
      <c r="AOE116" s="86"/>
      <c r="AOF116" s="86"/>
      <c r="AOG116" s="86"/>
      <c r="AOH116" s="86"/>
      <c r="AOI116" s="86"/>
      <c r="AOJ116" s="86"/>
      <c r="AOK116" s="86"/>
      <c r="AOL116" s="86"/>
      <c r="AOM116" s="86"/>
      <c r="AON116" s="86"/>
      <c r="AOO116" s="86"/>
      <c r="AOP116" s="86"/>
      <c r="AOQ116" s="86"/>
      <c r="AOR116" s="86"/>
      <c r="AOS116" s="86"/>
      <c r="AOT116" s="86"/>
      <c r="AOU116" s="86"/>
      <c r="AOV116" s="86"/>
      <c r="AOW116" s="86"/>
      <c r="AOX116" s="86"/>
      <c r="AOY116" s="86"/>
      <c r="AOZ116" s="86"/>
      <c r="APA116" s="86"/>
      <c r="APB116" s="86"/>
      <c r="APC116" s="86"/>
      <c r="APD116" s="86"/>
      <c r="APE116" s="86"/>
      <c r="APF116" s="86"/>
      <c r="APG116" s="86"/>
      <c r="APH116" s="86"/>
      <c r="API116" s="86"/>
      <c r="APJ116" s="86"/>
      <c r="APK116" s="86"/>
      <c r="APL116" s="86"/>
      <c r="APM116" s="86"/>
      <c r="APN116" s="86"/>
      <c r="APO116" s="86"/>
      <c r="APP116" s="86"/>
      <c r="APQ116" s="86"/>
      <c r="APR116" s="86"/>
      <c r="APS116" s="86"/>
      <c r="APT116" s="86"/>
      <c r="APU116" s="86"/>
      <c r="APV116" s="86"/>
      <c r="APW116" s="86"/>
      <c r="APX116" s="86"/>
      <c r="APY116" s="86"/>
      <c r="APZ116" s="86"/>
      <c r="AQA116" s="86"/>
      <c r="AQB116" s="86"/>
      <c r="AQC116" s="86"/>
      <c r="AQD116" s="86"/>
      <c r="AQE116" s="86"/>
      <c r="AQF116" s="86"/>
      <c r="AQG116" s="86"/>
      <c r="AQH116" s="86"/>
      <c r="AQI116" s="86"/>
      <c r="AQJ116" s="86"/>
      <c r="AQK116" s="86"/>
      <c r="AQL116" s="86"/>
      <c r="AQM116" s="86"/>
      <c r="AQN116" s="86"/>
      <c r="AQO116" s="86"/>
      <c r="AQP116" s="86"/>
      <c r="AQQ116" s="86"/>
      <c r="AQR116" s="86"/>
      <c r="AQS116" s="86"/>
      <c r="AQT116" s="86"/>
      <c r="AQU116" s="86"/>
      <c r="AQV116" s="86"/>
      <c r="AQW116" s="86"/>
      <c r="AQX116" s="86"/>
      <c r="AQY116" s="86"/>
      <c r="AQZ116" s="86"/>
      <c r="ARA116" s="86"/>
      <c r="ARB116" s="86"/>
      <c r="ARC116" s="86"/>
      <c r="ARD116" s="86"/>
      <c r="ARE116" s="86"/>
      <c r="ARF116" s="86"/>
      <c r="ARG116" s="86"/>
      <c r="ARH116" s="86"/>
      <c r="ARI116" s="86"/>
      <c r="ARJ116" s="86"/>
      <c r="ARK116" s="86"/>
      <c r="ARL116" s="86"/>
      <c r="ARM116" s="86"/>
      <c r="ARN116" s="86"/>
      <c r="ARO116" s="86"/>
      <c r="ARP116" s="86"/>
      <c r="ARQ116" s="86"/>
      <c r="ARR116" s="86"/>
      <c r="ARS116" s="86"/>
      <c r="ART116" s="86"/>
      <c r="ARU116" s="86"/>
      <c r="ARV116" s="86"/>
      <c r="ARW116" s="86"/>
      <c r="ARX116" s="86"/>
      <c r="ARY116" s="86"/>
      <c r="ARZ116" s="86"/>
      <c r="ASA116" s="86"/>
      <c r="ASB116" s="86"/>
      <c r="ASC116" s="86"/>
      <c r="ASD116" s="86"/>
      <c r="ASE116" s="86"/>
      <c r="ASF116" s="86"/>
      <c r="ASG116" s="86"/>
      <c r="ASH116" s="86"/>
      <c r="ASI116" s="86"/>
      <c r="ASJ116" s="86"/>
      <c r="ASK116" s="86"/>
      <c r="ASL116" s="86"/>
      <c r="ASM116" s="86"/>
      <c r="ASN116" s="86"/>
      <c r="ASO116" s="86"/>
      <c r="ASP116" s="86"/>
      <c r="ASQ116" s="86"/>
      <c r="ASR116" s="86"/>
      <c r="ASS116" s="86"/>
      <c r="AST116" s="86"/>
      <c r="ASU116" s="86"/>
      <c r="ASV116" s="86"/>
      <c r="ASW116" s="86"/>
      <c r="ASX116" s="86"/>
      <c r="ASY116" s="86"/>
      <c r="ASZ116" s="86"/>
      <c r="ATA116" s="86"/>
      <c r="ATB116" s="86"/>
      <c r="ATC116" s="86"/>
      <c r="ATD116" s="86"/>
      <c r="ATE116" s="86"/>
      <c r="ATF116" s="86"/>
      <c r="ATG116" s="86"/>
      <c r="ATH116" s="86"/>
      <c r="ATI116" s="86"/>
      <c r="ATJ116" s="86"/>
      <c r="ATK116" s="86"/>
      <c r="ATL116" s="86"/>
      <c r="ATM116" s="86"/>
      <c r="ATN116" s="86"/>
      <c r="ATO116" s="86"/>
      <c r="ATP116" s="86"/>
      <c r="ATQ116" s="86"/>
      <c r="ATR116" s="86"/>
      <c r="ATS116" s="86"/>
      <c r="ATT116" s="86"/>
      <c r="ATU116" s="86"/>
      <c r="ATV116" s="86"/>
      <c r="ATW116" s="86"/>
      <c r="ATX116" s="86"/>
      <c r="ATY116" s="86"/>
      <c r="ATZ116" s="86"/>
      <c r="AUA116" s="86"/>
      <c r="AUB116" s="86"/>
      <c r="AUC116" s="86"/>
      <c r="AUD116" s="86"/>
      <c r="AUE116" s="86"/>
      <c r="AUF116" s="86"/>
      <c r="AUG116" s="86"/>
      <c r="AUH116" s="86"/>
      <c r="AUI116" s="86"/>
      <c r="AUJ116" s="86"/>
      <c r="AUK116" s="86"/>
      <c r="AUL116" s="86"/>
      <c r="AUM116" s="86"/>
      <c r="AUN116" s="86"/>
      <c r="AUO116" s="86"/>
      <c r="AUP116" s="86"/>
      <c r="AUQ116" s="86"/>
      <c r="AUR116" s="86"/>
      <c r="AUS116" s="86"/>
      <c r="AUT116" s="86"/>
      <c r="AUU116" s="86"/>
      <c r="AUV116" s="86"/>
      <c r="AUW116" s="86"/>
      <c r="AUX116" s="86"/>
      <c r="AUY116" s="86"/>
      <c r="AUZ116" s="86"/>
      <c r="AVA116" s="86"/>
      <c r="AVB116" s="86"/>
      <c r="AVC116" s="86"/>
      <c r="AVD116" s="86"/>
      <c r="AVE116" s="86"/>
      <c r="AVF116" s="86"/>
      <c r="AVG116" s="86"/>
      <c r="AVH116" s="86"/>
      <c r="AVI116" s="86"/>
      <c r="AVJ116" s="86"/>
      <c r="AVK116" s="86"/>
      <c r="AVL116" s="86"/>
      <c r="AVM116" s="86"/>
      <c r="AVN116" s="86"/>
      <c r="AVO116" s="86"/>
      <c r="AVP116" s="86"/>
      <c r="AVQ116" s="86"/>
      <c r="AVR116" s="86"/>
      <c r="AVS116" s="86"/>
      <c r="AVT116" s="86"/>
      <c r="AVU116" s="86"/>
      <c r="AVV116" s="86"/>
      <c r="AVW116" s="86"/>
      <c r="AVX116" s="86"/>
      <c r="AVY116" s="86"/>
      <c r="AVZ116" s="86"/>
      <c r="AWA116" s="86"/>
      <c r="AWB116" s="86"/>
      <c r="AWC116" s="86"/>
      <c r="AWD116" s="86"/>
      <c r="AWE116" s="86"/>
      <c r="AWF116" s="86"/>
      <c r="AWG116" s="86"/>
      <c r="AWH116" s="86"/>
      <c r="AWI116" s="86"/>
      <c r="AWJ116" s="86"/>
      <c r="AWK116" s="86"/>
      <c r="AWL116" s="86"/>
      <c r="AWM116" s="86"/>
      <c r="AWN116" s="86"/>
      <c r="AWO116" s="86"/>
      <c r="AWP116" s="86"/>
      <c r="AWQ116" s="86"/>
      <c r="AWR116" s="86"/>
      <c r="AWS116" s="86"/>
      <c r="AWT116" s="86"/>
      <c r="AWU116" s="86"/>
      <c r="AWV116" s="86"/>
      <c r="AWW116" s="86"/>
      <c r="AWX116" s="86"/>
      <c r="AWY116" s="86"/>
      <c r="AWZ116" s="86"/>
      <c r="AXA116" s="86"/>
      <c r="AXB116" s="86"/>
      <c r="AXC116" s="86"/>
      <c r="AXD116" s="86"/>
      <c r="AXE116" s="86"/>
      <c r="AXF116" s="86"/>
      <c r="AXG116" s="86"/>
      <c r="AXH116" s="86"/>
      <c r="AXI116" s="86"/>
      <c r="AXJ116" s="86"/>
      <c r="AXK116" s="86"/>
      <c r="AXL116" s="86"/>
      <c r="AXM116" s="86"/>
      <c r="AXN116" s="86"/>
      <c r="AXO116" s="86"/>
      <c r="AXP116" s="86"/>
      <c r="AXQ116" s="86"/>
      <c r="AXR116" s="86"/>
      <c r="AXS116" s="86"/>
      <c r="AXT116" s="86"/>
      <c r="AXU116" s="86"/>
      <c r="AXV116" s="86"/>
      <c r="AXW116" s="86"/>
      <c r="AXX116" s="86"/>
      <c r="AXY116" s="86"/>
      <c r="AXZ116" s="86"/>
      <c r="AYA116" s="86"/>
      <c r="AYB116" s="86"/>
      <c r="AYC116" s="86"/>
      <c r="AYD116" s="86"/>
      <c r="AYE116" s="86"/>
      <c r="AYF116" s="86"/>
      <c r="AYG116" s="86"/>
      <c r="AYH116" s="86"/>
      <c r="AYI116" s="86"/>
      <c r="AYJ116" s="86"/>
      <c r="AYK116" s="86"/>
      <c r="AYL116" s="86"/>
      <c r="AYM116" s="86"/>
      <c r="AYN116" s="86"/>
      <c r="AYO116" s="86"/>
      <c r="AYP116" s="86"/>
      <c r="AYQ116" s="86"/>
      <c r="AYR116" s="86"/>
      <c r="AYS116" s="86"/>
      <c r="AYT116" s="86"/>
      <c r="AYU116" s="86"/>
      <c r="AYV116" s="86"/>
      <c r="AYW116" s="86"/>
      <c r="AYX116" s="86"/>
      <c r="AYY116" s="86"/>
      <c r="AYZ116" s="86"/>
      <c r="AZA116" s="86"/>
      <c r="AZB116" s="86"/>
      <c r="AZC116" s="86"/>
      <c r="AZD116" s="86"/>
      <c r="AZE116" s="86"/>
      <c r="AZF116" s="86"/>
      <c r="AZG116" s="86"/>
      <c r="AZH116" s="86"/>
      <c r="AZI116" s="86"/>
      <c r="AZJ116" s="86"/>
      <c r="AZK116" s="86"/>
      <c r="AZL116" s="86"/>
      <c r="AZM116" s="86"/>
      <c r="AZN116" s="86"/>
      <c r="AZO116" s="86"/>
      <c r="AZP116" s="86"/>
      <c r="AZQ116" s="86"/>
      <c r="AZR116" s="86"/>
      <c r="AZS116" s="86"/>
      <c r="AZT116" s="86"/>
      <c r="AZU116" s="86"/>
      <c r="AZV116" s="86"/>
      <c r="AZW116" s="86"/>
      <c r="AZX116" s="86"/>
      <c r="AZY116" s="86"/>
      <c r="AZZ116" s="86"/>
      <c r="BAA116" s="86"/>
      <c r="BAB116" s="86"/>
      <c r="BAC116" s="86"/>
      <c r="BAD116" s="86"/>
      <c r="BAE116" s="86"/>
      <c r="BAF116" s="86"/>
      <c r="BAG116" s="86"/>
      <c r="BAH116" s="86"/>
      <c r="BAI116" s="86"/>
      <c r="BAJ116" s="86"/>
      <c r="BAK116" s="86"/>
      <c r="BAL116" s="86"/>
      <c r="BAM116" s="86"/>
      <c r="BAN116" s="86"/>
      <c r="BAO116" s="86"/>
      <c r="BAP116" s="86"/>
      <c r="BAQ116" s="86"/>
      <c r="BAR116" s="86"/>
      <c r="BAS116" s="86"/>
      <c r="BAT116" s="86"/>
      <c r="BAU116" s="86"/>
      <c r="BAV116" s="86"/>
      <c r="BAW116" s="86"/>
      <c r="BAX116" s="86"/>
      <c r="BAY116" s="86"/>
      <c r="BAZ116" s="86"/>
      <c r="BBA116" s="86"/>
      <c r="BBB116" s="86"/>
      <c r="BBC116" s="86"/>
      <c r="BBD116" s="86"/>
      <c r="BBE116" s="86"/>
      <c r="BBF116" s="86"/>
      <c r="BBG116" s="86"/>
      <c r="BBH116" s="86"/>
      <c r="BBI116" s="86"/>
      <c r="BBJ116" s="86"/>
      <c r="BBK116" s="86"/>
      <c r="BBL116" s="86"/>
      <c r="BBM116" s="86"/>
      <c r="BBN116" s="86"/>
      <c r="BBO116" s="86"/>
      <c r="BBP116" s="86"/>
      <c r="BBQ116" s="86"/>
      <c r="BBR116" s="86"/>
      <c r="BBS116" s="86"/>
      <c r="BBT116" s="86"/>
      <c r="BBU116" s="86"/>
      <c r="BBV116" s="86"/>
      <c r="BBW116" s="86"/>
      <c r="BBX116" s="86"/>
      <c r="BBY116" s="86"/>
      <c r="BBZ116" s="86"/>
      <c r="BCA116" s="86"/>
      <c r="BCB116" s="86"/>
      <c r="BCC116" s="86"/>
      <c r="BCD116" s="86"/>
      <c r="BCE116" s="86"/>
      <c r="BCF116" s="86"/>
      <c r="BCG116" s="86"/>
      <c r="BCH116" s="86"/>
      <c r="BCI116" s="86"/>
      <c r="BCJ116" s="86"/>
      <c r="BCK116" s="86"/>
      <c r="BCL116" s="86"/>
      <c r="BCM116" s="86"/>
      <c r="BCN116" s="86"/>
      <c r="BCO116" s="86"/>
      <c r="BCP116" s="86"/>
      <c r="BCQ116" s="86"/>
      <c r="BCR116" s="86"/>
      <c r="BCS116" s="86"/>
      <c r="BCT116" s="86"/>
      <c r="BCU116" s="86"/>
      <c r="BCV116" s="86"/>
      <c r="BCW116" s="86"/>
      <c r="BCX116" s="86"/>
      <c r="BCY116" s="86"/>
      <c r="BCZ116" s="86"/>
      <c r="BDA116" s="86"/>
      <c r="BDB116" s="86"/>
      <c r="BDC116" s="86"/>
      <c r="BDD116" s="86"/>
      <c r="BDE116" s="86"/>
      <c r="BDF116" s="86"/>
      <c r="BDG116" s="86"/>
      <c r="BDH116" s="86"/>
      <c r="BDI116" s="86"/>
      <c r="BDJ116" s="86"/>
      <c r="BDK116" s="86"/>
      <c r="BDL116" s="86"/>
      <c r="BDM116" s="86"/>
      <c r="BDN116" s="86"/>
      <c r="BDO116" s="86"/>
      <c r="BDP116" s="86"/>
      <c r="BDQ116" s="86"/>
      <c r="BDR116" s="86"/>
      <c r="BDS116" s="86"/>
      <c r="BDT116" s="86"/>
      <c r="BDU116" s="86"/>
      <c r="BDV116" s="86"/>
      <c r="BDW116" s="86"/>
      <c r="BDX116" s="86"/>
      <c r="BDY116" s="86"/>
      <c r="BDZ116" s="86"/>
      <c r="BEA116" s="86"/>
      <c r="BEB116" s="86"/>
      <c r="BEC116" s="86"/>
      <c r="BED116" s="86"/>
      <c r="BEE116" s="86"/>
      <c r="BEF116" s="86"/>
      <c r="BEG116" s="86"/>
      <c r="BEH116" s="86"/>
      <c r="BEI116" s="86"/>
      <c r="BEJ116" s="86"/>
      <c r="BEK116" s="86"/>
      <c r="BEL116" s="86"/>
      <c r="BEM116" s="86"/>
      <c r="BEN116" s="86"/>
      <c r="BEO116" s="86"/>
      <c r="BEP116" s="86"/>
      <c r="BEQ116" s="86"/>
      <c r="BER116" s="86"/>
      <c r="BES116" s="86"/>
      <c r="BET116" s="86"/>
      <c r="BEU116" s="86"/>
      <c r="BEV116" s="86"/>
      <c r="BEW116" s="86"/>
      <c r="BEX116" s="86"/>
      <c r="BEY116" s="86"/>
      <c r="BEZ116" s="86"/>
      <c r="BFA116" s="86"/>
      <c r="BFB116" s="86"/>
      <c r="BFC116" s="86"/>
      <c r="BFD116" s="86"/>
      <c r="BFE116" s="86"/>
      <c r="BFF116" s="86"/>
      <c r="BFG116" s="86"/>
      <c r="BFH116" s="86"/>
      <c r="BFI116" s="86"/>
      <c r="BFJ116" s="86"/>
      <c r="BFK116" s="86"/>
      <c r="BFL116" s="86"/>
      <c r="BFM116" s="86"/>
      <c r="BFN116" s="86"/>
      <c r="BFO116" s="86"/>
      <c r="BFP116" s="86"/>
      <c r="BFQ116" s="86"/>
      <c r="BFR116" s="86"/>
      <c r="BFS116" s="86"/>
      <c r="BFT116" s="86"/>
      <c r="BFU116" s="86"/>
      <c r="BFV116" s="86"/>
      <c r="BFW116" s="86"/>
      <c r="BFX116" s="86"/>
      <c r="BFY116" s="86"/>
      <c r="BFZ116" s="86"/>
      <c r="BGA116" s="86"/>
      <c r="BGB116" s="86"/>
      <c r="BGC116" s="86"/>
      <c r="BGD116" s="86"/>
      <c r="BGE116" s="86"/>
      <c r="BGF116" s="86"/>
      <c r="BGG116" s="86"/>
      <c r="BGH116" s="86"/>
      <c r="BGI116" s="86"/>
      <c r="BGJ116" s="86"/>
      <c r="BGK116" s="86"/>
      <c r="BGL116" s="86"/>
      <c r="BGM116" s="86"/>
      <c r="BGN116" s="86"/>
      <c r="BGO116" s="86"/>
      <c r="BGP116" s="86"/>
      <c r="BGQ116" s="86"/>
      <c r="BGR116" s="86"/>
      <c r="BGS116" s="86"/>
      <c r="BGT116" s="86"/>
      <c r="BGU116" s="86"/>
      <c r="BGV116" s="86"/>
      <c r="BGW116" s="86"/>
      <c r="BGX116" s="86"/>
      <c r="BGY116" s="86"/>
      <c r="BGZ116" s="86"/>
      <c r="BHA116" s="86"/>
      <c r="BHB116" s="86"/>
      <c r="BHC116" s="86"/>
      <c r="BHD116" s="86"/>
      <c r="BHE116" s="86"/>
      <c r="BHF116" s="86"/>
      <c r="BHG116" s="86"/>
      <c r="BHH116" s="86"/>
      <c r="BHI116" s="86"/>
      <c r="BHJ116" s="86"/>
      <c r="BHK116" s="86"/>
      <c r="BHL116" s="86"/>
      <c r="BHM116" s="86"/>
      <c r="BHN116" s="86"/>
      <c r="BHO116" s="86"/>
      <c r="BHP116" s="86"/>
      <c r="BHQ116" s="86"/>
      <c r="BHR116" s="86"/>
      <c r="BHS116" s="86"/>
      <c r="BHT116" s="86"/>
      <c r="BHU116" s="86"/>
      <c r="BHV116" s="86"/>
      <c r="BHW116" s="86"/>
      <c r="BHX116" s="86"/>
      <c r="BHY116" s="86"/>
      <c r="BHZ116" s="86"/>
      <c r="BIA116" s="86"/>
      <c r="BIB116" s="86"/>
      <c r="BIC116" s="86"/>
      <c r="BID116" s="86"/>
      <c r="BIE116" s="86"/>
      <c r="BIF116" s="86"/>
      <c r="BIG116" s="86"/>
      <c r="BIH116" s="86"/>
      <c r="BII116" s="86"/>
      <c r="BIJ116" s="86"/>
      <c r="BIK116" s="86"/>
      <c r="BIL116" s="86"/>
      <c r="BIM116" s="86"/>
      <c r="BIN116" s="86"/>
      <c r="BIO116" s="86"/>
      <c r="BIP116" s="86"/>
      <c r="BIQ116" s="86"/>
      <c r="BIR116" s="86"/>
      <c r="BIS116" s="86"/>
      <c r="BIT116" s="86"/>
      <c r="BIU116" s="86"/>
      <c r="BIV116" s="86"/>
      <c r="BIW116" s="86"/>
      <c r="BIX116" s="86"/>
      <c r="BIY116" s="86"/>
      <c r="BIZ116" s="86"/>
      <c r="BJA116" s="86"/>
      <c r="BJB116" s="86"/>
      <c r="BJC116" s="86"/>
      <c r="BJD116" s="86"/>
      <c r="BJE116" s="86"/>
      <c r="BJF116" s="86"/>
      <c r="BJG116" s="86"/>
      <c r="BJH116" s="86"/>
      <c r="BJI116" s="86"/>
      <c r="BJJ116" s="86"/>
      <c r="BJK116" s="86"/>
      <c r="BJL116" s="86"/>
      <c r="BJM116" s="86"/>
      <c r="BJN116" s="86"/>
      <c r="BJO116" s="86"/>
      <c r="BJP116" s="86"/>
      <c r="BJQ116" s="86"/>
      <c r="BJR116" s="86"/>
      <c r="BJS116" s="86"/>
      <c r="BJT116" s="86"/>
      <c r="BJU116" s="86"/>
      <c r="BJV116" s="86"/>
      <c r="BJW116" s="86"/>
      <c r="BJX116" s="86"/>
      <c r="BJY116" s="86"/>
      <c r="BJZ116" s="86"/>
      <c r="BKA116" s="86"/>
      <c r="BKB116" s="86"/>
      <c r="BKC116" s="86"/>
      <c r="BKD116" s="86"/>
      <c r="BKE116" s="86"/>
      <c r="BKF116" s="86"/>
      <c r="BKG116" s="86"/>
      <c r="BKH116" s="86"/>
      <c r="BKI116" s="86"/>
      <c r="BKJ116" s="86"/>
      <c r="BKK116" s="86"/>
      <c r="BKL116" s="86"/>
      <c r="BKM116" s="86"/>
      <c r="BKN116" s="86"/>
      <c r="BKO116" s="86"/>
      <c r="BKP116" s="86"/>
      <c r="BKQ116" s="86"/>
      <c r="BKR116" s="86"/>
      <c r="BKS116" s="86"/>
      <c r="BKT116" s="86"/>
      <c r="BKU116" s="86"/>
      <c r="BKV116" s="86"/>
      <c r="BKW116" s="86"/>
      <c r="BKX116" s="86"/>
      <c r="BKY116" s="86"/>
      <c r="BKZ116" s="86"/>
      <c r="BLA116" s="86"/>
      <c r="BLB116" s="86"/>
      <c r="BLC116" s="86"/>
      <c r="BLD116" s="86"/>
      <c r="BLE116" s="86"/>
      <c r="BLF116" s="86"/>
      <c r="BLG116" s="86"/>
      <c r="BLH116" s="86"/>
      <c r="BLI116" s="86"/>
      <c r="BLJ116" s="86"/>
      <c r="BLK116" s="86"/>
      <c r="BLL116" s="86"/>
      <c r="BLM116" s="86"/>
      <c r="BLN116" s="86"/>
      <c r="BLO116" s="86"/>
      <c r="BLP116" s="86"/>
      <c r="BLQ116" s="86"/>
      <c r="BLR116" s="86"/>
      <c r="BLS116" s="86"/>
      <c r="BLT116" s="86"/>
      <c r="BLU116" s="86"/>
      <c r="BLV116" s="86"/>
      <c r="BLW116" s="86"/>
      <c r="BLX116" s="86"/>
      <c r="BLY116" s="86"/>
      <c r="BLZ116" s="86"/>
      <c r="BMA116" s="86"/>
      <c r="BMB116" s="86"/>
      <c r="BMC116" s="86"/>
      <c r="BMD116" s="86"/>
      <c r="BME116" s="86"/>
      <c r="BMF116" s="86"/>
      <c r="BMG116" s="86"/>
      <c r="BMH116" s="86"/>
      <c r="BMI116" s="86"/>
      <c r="BMJ116" s="86"/>
      <c r="BMK116" s="86"/>
      <c r="BML116" s="86"/>
      <c r="BMM116" s="86"/>
      <c r="BMN116" s="86"/>
      <c r="BMO116" s="86"/>
      <c r="BMP116" s="86"/>
      <c r="BMQ116" s="86"/>
      <c r="BMR116" s="86"/>
      <c r="BMS116" s="86"/>
      <c r="BMT116" s="86"/>
      <c r="BMU116" s="86"/>
      <c r="BMV116" s="86"/>
      <c r="BMW116" s="86"/>
      <c r="BMX116" s="86"/>
      <c r="BMY116" s="86"/>
      <c r="BMZ116" s="86"/>
      <c r="BNA116" s="86"/>
      <c r="BNB116" s="86"/>
      <c r="BNC116" s="86"/>
      <c r="BND116" s="86"/>
      <c r="BNE116" s="86"/>
      <c r="BNF116" s="86"/>
      <c r="BNG116" s="86"/>
      <c r="BNH116" s="86"/>
      <c r="BNI116" s="86"/>
      <c r="BNJ116" s="86"/>
      <c r="BNK116" s="86"/>
      <c r="BNL116" s="86"/>
      <c r="BNM116" s="86"/>
      <c r="BNN116" s="86"/>
      <c r="BNO116" s="86"/>
      <c r="BNP116" s="86"/>
      <c r="BNQ116" s="86"/>
      <c r="BNR116" s="86"/>
      <c r="BNS116" s="86"/>
      <c r="BNT116" s="86"/>
      <c r="BNU116" s="86"/>
      <c r="BNV116" s="86"/>
      <c r="BNW116" s="86"/>
      <c r="BNX116" s="86"/>
      <c r="BNY116" s="86"/>
      <c r="BNZ116" s="86"/>
      <c r="BOA116" s="86"/>
      <c r="BOB116" s="86"/>
      <c r="BOC116" s="86"/>
      <c r="BOD116" s="86"/>
      <c r="BOE116" s="86"/>
      <c r="BOF116" s="86"/>
      <c r="BOG116" s="86"/>
      <c r="BOH116" s="86"/>
      <c r="BOI116" s="86"/>
      <c r="BOJ116" s="86"/>
      <c r="BOK116" s="86"/>
      <c r="BOL116" s="86"/>
      <c r="BOM116" s="86"/>
      <c r="BON116" s="86"/>
      <c r="BOO116" s="86"/>
      <c r="BOP116" s="86"/>
      <c r="BOQ116" s="86"/>
      <c r="BOR116" s="86"/>
      <c r="BOS116" s="86"/>
      <c r="BOT116" s="86"/>
      <c r="BOU116" s="86"/>
      <c r="BOV116" s="86"/>
      <c r="BOW116" s="86"/>
      <c r="BOX116" s="86"/>
      <c r="BOY116" s="86"/>
      <c r="BOZ116" s="86"/>
      <c r="BPA116" s="86"/>
      <c r="BPB116" s="86"/>
      <c r="BPC116" s="86"/>
      <c r="BPD116" s="86"/>
      <c r="BPE116" s="86"/>
      <c r="BPF116" s="86"/>
      <c r="BPG116" s="86"/>
      <c r="BPH116" s="86"/>
      <c r="BPI116" s="86"/>
      <c r="BPJ116" s="86"/>
      <c r="BPK116" s="86"/>
      <c r="BPL116" s="86"/>
      <c r="BPM116" s="86"/>
      <c r="BPN116" s="86"/>
      <c r="BPO116" s="86"/>
      <c r="BPP116" s="86"/>
      <c r="BPQ116" s="86"/>
      <c r="BPR116" s="86"/>
      <c r="BPS116" s="86"/>
      <c r="BPT116" s="86"/>
      <c r="BPU116" s="86"/>
      <c r="BPV116" s="86"/>
      <c r="BPW116" s="86"/>
      <c r="BPX116" s="86"/>
      <c r="BPY116" s="86"/>
      <c r="BPZ116" s="86"/>
      <c r="BQA116" s="86"/>
      <c r="BQB116" s="86"/>
      <c r="BQC116" s="86"/>
      <c r="BQD116" s="86"/>
      <c r="BQE116" s="86"/>
      <c r="BQF116" s="86"/>
      <c r="BQG116" s="86"/>
      <c r="BQH116" s="86"/>
      <c r="BQI116" s="86"/>
      <c r="BQJ116" s="86"/>
      <c r="BQK116" s="86"/>
      <c r="BQL116" s="86"/>
      <c r="BQM116" s="86"/>
      <c r="BQN116" s="86"/>
      <c r="BQO116" s="86"/>
      <c r="BQP116" s="86"/>
      <c r="BQQ116" s="86"/>
      <c r="BQR116" s="86"/>
      <c r="BQS116" s="86"/>
      <c r="BQT116" s="86"/>
      <c r="BQU116" s="86"/>
      <c r="BQV116" s="86"/>
      <c r="BQW116" s="86"/>
      <c r="BQX116" s="86"/>
      <c r="BQY116" s="86"/>
      <c r="BQZ116" s="86"/>
      <c r="BRA116" s="86"/>
      <c r="BRB116" s="86"/>
      <c r="BRC116" s="86"/>
      <c r="BRD116" s="86"/>
      <c r="BRE116" s="86"/>
      <c r="BRF116" s="86"/>
      <c r="BRG116" s="86"/>
      <c r="BRH116" s="86"/>
      <c r="BRI116" s="86"/>
      <c r="BRJ116" s="86"/>
      <c r="BRK116" s="86"/>
      <c r="BRL116" s="86"/>
      <c r="BRM116" s="86"/>
      <c r="BRN116" s="86"/>
      <c r="BRO116" s="86"/>
      <c r="BRP116" s="86"/>
      <c r="BRQ116" s="86"/>
      <c r="BRR116" s="86"/>
      <c r="BRS116" s="86"/>
      <c r="BRT116" s="86"/>
      <c r="BRU116" s="86"/>
      <c r="BRV116" s="86"/>
      <c r="BRW116" s="86"/>
      <c r="BRX116" s="86"/>
      <c r="BRY116" s="86"/>
      <c r="BRZ116" s="86"/>
      <c r="BSA116" s="86"/>
      <c r="BSB116" s="86"/>
      <c r="BSC116" s="86"/>
      <c r="BSD116" s="86"/>
      <c r="BSE116" s="86"/>
      <c r="BSF116" s="86"/>
      <c r="BSG116" s="86"/>
      <c r="BSH116" s="86"/>
      <c r="BSI116" s="86"/>
      <c r="BSJ116" s="86"/>
      <c r="BSK116" s="86"/>
      <c r="BSL116" s="86"/>
      <c r="BSM116" s="86"/>
      <c r="BSN116" s="86"/>
      <c r="BSO116" s="86"/>
      <c r="BSP116" s="86"/>
      <c r="BSQ116" s="86"/>
      <c r="BSR116" s="86"/>
      <c r="BSS116" s="86"/>
      <c r="BST116" s="86"/>
      <c r="BSU116" s="86"/>
      <c r="BSV116" s="86"/>
      <c r="BSW116" s="86"/>
      <c r="BSX116" s="86"/>
      <c r="BSY116" s="86"/>
      <c r="BSZ116" s="86"/>
      <c r="BTA116" s="86"/>
      <c r="BTB116" s="86"/>
      <c r="BTC116" s="86"/>
      <c r="BTD116" s="86"/>
      <c r="BTE116" s="86"/>
      <c r="BTF116" s="86"/>
      <c r="BTG116" s="86"/>
      <c r="BTH116" s="86"/>
      <c r="BTI116" s="86"/>
      <c r="BTJ116" s="86"/>
      <c r="BTK116" s="86"/>
      <c r="BTL116" s="86"/>
      <c r="BTM116" s="86"/>
      <c r="BTN116" s="86"/>
      <c r="BTO116" s="86"/>
      <c r="BTP116" s="86"/>
      <c r="BTQ116" s="86"/>
      <c r="BTR116" s="86"/>
      <c r="BTS116" s="86"/>
      <c r="BTT116" s="86"/>
      <c r="BTU116" s="86"/>
      <c r="BTV116" s="86"/>
      <c r="BTW116" s="86"/>
      <c r="BTX116" s="86"/>
      <c r="BTY116" s="86"/>
      <c r="BTZ116" s="86"/>
      <c r="BUA116" s="86"/>
      <c r="BUB116" s="86"/>
      <c r="BUC116" s="86"/>
      <c r="BUD116" s="86"/>
      <c r="BUE116" s="86"/>
      <c r="BUF116" s="86"/>
      <c r="BUG116" s="86"/>
      <c r="BUH116" s="86"/>
      <c r="BUI116" s="86"/>
      <c r="BUJ116" s="86"/>
      <c r="BUK116" s="86"/>
      <c r="BUL116" s="86"/>
      <c r="BUM116" s="86"/>
      <c r="BUN116" s="86"/>
      <c r="BUO116" s="86"/>
      <c r="BUP116" s="86"/>
      <c r="BUQ116" s="86"/>
      <c r="BUR116" s="86"/>
      <c r="BUS116" s="86"/>
      <c r="BUT116" s="86"/>
      <c r="BUU116" s="86"/>
      <c r="BUV116" s="86"/>
      <c r="BUW116" s="86"/>
      <c r="BUX116" s="86"/>
      <c r="BUY116" s="86"/>
      <c r="BUZ116" s="86"/>
      <c r="BVA116" s="86"/>
      <c r="BVB116" s="86"/>
      <c r="BVC116" s="86"/>
      <c r="BVD116" s="86"/>
      <c r="BVE116" s="86"/>
      <c r="BVF116" s="86"/>
      <c r="BVG116" s="86"/>
      <c r="BVH116" s="86"/>
      <c r="BVI116" s="86"/>
      <c r="BVJ116" s="86"/>
      <c r="BVK116" s="86"/>
      <c r="BVL116" s="86"/>
      <c r="BVM116" s="86"/>
      <c r="BVN116" s="86"/>
      <c r="BVO116" s="86"/>
      <c r="BVP116" s="86"/>
      <c r="BVQ116" s="86"/>
      <c r="BVR116" s="86"/>
      <c r="BVS116" s="86"/>
      <c r="BVT116" s="86"/>
      <c r="BVU116" s="86"/>
      <c r="BVV116" s="86"/>
      <c r="BVW116" s="86"/>
      <c r="BVX116" s="86"/>
      <c r="BVY116" s="86"/>
      <c r="BVZ116" s="86"/>
      <c r="BWA116" s="86"/>
      <c r="BWB116" s="86"/>
      <c r="BWC116" s="86"/>
      <c r="BWD116" s="86"/>
      <c r="BWE116" s="86"/>
      <c r="BWF116" s="86"/>
      <c r="BWG116" s="86"/>
      <c r="BWH116" s="86"/>
      <c r="BWI116" s="86"/>
      <c r="BWJ116" s="86"/>
      <c r="BWK116" s="86"/>
      <c r="BWL116" s="86"/>
      <c r="BWM116" s="86"/>
      <c r="BWN116" s="86"/>
      <c r="BWO116" s="86"/>
      <c r="BWP116" s="86"/>
      <c r="BWQ116" s="86"/>
      <c r="BWR116" s="86"/>
      <c r="BWS116" s="86"/>
      <c r="BWT116" s="86"/>
      <c r="BWU116" s="86"/>
      <c r="BWV116" s="86"/>
      <c r="BWW116" s="86"/>
      <c r="BWX116" s="86"/>
      <c r="BWY116" s="86"/>
      <c r="BWZ116" s="86"/>
      <c r="BXA116" s="86"/>
      <c r="BXB116" s="86"/>
      <c r="BXC116" s="86"/>
      <c r="BXD116" s="86"/>
      <c r="BXE116" s="86"/>
      <c r="BXF116" s="86"/>
      <c r="BXG116" s="86"/>
      <c r="BXH116" s="86"/>
      <c r="BXI116" s="86"/>
      <c r="BXJ116" s="86"/>
      <c r="BXK116" s="86"/>
      <c r="BXL116" s="86"/>
      <c r="BXM116" s="86"/>
      <c r="BXN116" s="86"/>
      <c r="BXO116" s="86"/>
      <c r="BXP116" s="86"/>
      <c r="BXQ116" s="86"/>
      <c r="BXR116" s="86"/>
      <c r="BXS116" s="86"/>
      <c r="BXT116" s="86"/>
      <c r="BXU116" s="86"/>
      <c r="BXV116" s="86"/>
      <c r="BXW116" s="86"/>
      <c r="BXX116" s="86"/>
      <c r="BXY116" s="86"/>
      <c r="BXZ116" s="86"/>
      <c r="BYA116" s="86"/>
      <c r="BYB116" s="86"/>
      <c r="BYC116" s="86"/>
      <c r="BYD116" s="86"/>
      <c r="BYE116" s="86"/>
      <c r="BYF116" s="86"/>
      <c r="BYG116" s="86"/>
      <c r="BYH116" s="86"/>
      <c r="BYI116" s="86"/>
      <c r="BYJ116" s="86"/>
      <c r="BYK116" s="86"/>
      <c r="BYL116" s="86"/>
      <c r="BYM116" s="86"/>
      <c r="BYN116" s="86"/>
      <c r="BYO116" s="86"/>
      <c r="BYP116" s="86"/>
      <c r="BYQ116" s="86"/>
      <c r="BYR116" s="86"/>
      <c r="BYS116" s="86"/>
      <c r="BYT116" s="86"/>
      <c r="BYU116" s="86"/>
      <c r="BYV116" s="86"/>
      <c r="BYW116" s="86"/>
      <c r="BYX116" s="86"/>
      <c r="BYY116" s="86"/>
      <c r="BYZ116" s="86"/>
      <c r="BZA116" s="86"/>
      <c r="BZB116" s="86"/>
      <c r="BZC116" s="86"/>
      <c r="BZD116" s="86"/>
      <c r="BZE116" s="86"/>
      <c r="BZF116" s="86"/>
      <c r="BZG116" s="86"/>
      <c r="BZH116" s="86"/>
      <c r="BZI116" s="86"/>
      <c r="BZJ116" s="86"/>
      <c r="BZK116" s="86"/>
      <c r="BZL116" s="86"/>
      <c r="BZM116" s="86"/>
      <c r="BZN116" s="86"/>
      <c r="BZO116" s="86"/>
      <c r="BZP116" s="86"/>
      <c r="BZQ116" s="86"/>
      <c r="BZR116" s="86"/>
      <c r="BZS116" s="86"/>
      <c r="BZT116" s="86"/>
      <c r="BZU116" s="86"/>
      <c r="BZV116" s="86"/>
      <c r="BZW116" s="86"/>
      <c r="BZX116" s="86"/>
      <c r="BZY116" s="86"/>
      <c r="BZZ116" s="86"/>
      <c r="CAA116" s="86"/>
      <c r="CAB116" s="86"/>
      <c r="CAC116" s="86"/>
      <c r="CAD116" s="86"/>
      <c r="CAE116" s="86"/>
      <c r="CAF116" s="86"/>
      <c r="CAG116" s="86"/>
      <c r="CAH116" s="86"/>
      <c r="CAI116" s="86"/>
      <c r="CAJ116" s="86"/>
      <c r="CAK116" s="86"/>
      <c r="CAL116" s="86"/>
      <c r="CAM116" s="86"/>
      <c r="CAN116" s="86"/>
      <c r="CAO116" s="86"/>
      <c r="CAP116" s="86"/>
      <c r="CAQ116" s="86"/>
      <c r="CAR116" s="86"/>
      <c r="CAS116" s="86"/>
      <c r="CAT116" s="86"/>
      <c r="CAU116" s="86"/>
      <c r="CAV116" s="86"/>
      <c r="CAW116" s="86"/>
      <c r="CAX116" s="86"/>
      <c r="CAY116" s="86"/>
      <c r="CAZ116" s="86"/>
      <c r="CBA116" s="86"/>
      <c r="CBB116" s="86"/>
      <c r="CBC116" s="86"/>
      <c r="CBD116" s="86"/>
      <c r="CBE116" s="86"/>
      <c r="CBF116" s="86"/>
      <c r="CBG116" s="86"/>
      <c r="CBH116" s="86"/>
      <c r="CBI116" s="86"/>
      <c r="CBJ116" s="86"/>
      <c r="CBK116" s="86"/>
      <c r="CBL116" s="86"/>
      <c r="CBM116" s="86"/>
      <c r="CBN116" s="86"/>
      <c r="CBO116" s="86"/>
      <c r="CBP116" s="86"/>
      <c r="CBQ116" s="86"/>
      <c r="CBR116" s="86"/>
      <c r="CBS116" s="86"/>
      <c r="CBT116" s="86"/>
      <c r="CBU116" s="86"/>
      <c r="CBV116" s="86"/>
      <c r="CBW116" s="86"/>
      <c r="CBX116" s="86"/>
      <c r="CBY116" s="86"/>
      <c r="CBZ116" s="86"/>
      <c r="CCA116" s="86"/>
      <c r="CCB116" s="86"/>
      <c r="CCC116" s="86"/>
      <c r="CCD116" s="86"/>
      <c r="CCE116" s="86"/>
      <c r="CCF116" s="86"/>
      <c r="CCG116" s="86"/>
      <c r="CCH116" s="86"/>
      <c r="CCI116" s="86"/>
      <c r="CCJ116" s="86"/>
      <c r="CCK116" s="86"/>
      <c r="CCL116" s="86"/>
      <c r="CCM116" s="86"/>
      <c r="CCN116" s="86"/>
      <c r="CCO116" s="86"/>
      <c r="CCP116" s="86"/>
      <c r="CCQ116" s="86"/>
      <c r="CCR116" s="86"/>
      <c r="CCS116" s="86"/>
      <c r="CCT116" s="86"/>
      <c r="CCU116" s="86"/>
      <c r="CCV116" s="86"/>
      <c r="CCW116" s="86"/>
      <c r="CCX116" s="86"/>
      <c r="CCY116" s="86"/>
      <c r="CCZ116" s="86"/>
      <c r="CDA116" s="86"/>
      <c r="CDB116" s="86"/>
      <c r="CDC116" s="86"/>
      <c r="CDD116" s="86"/>
      <c r="CDE116" s="86"/>
      <c r="CDF116" s="86"/>
      <c r="CDG116" s="86"/>
      <c r="CDH116" s="86"/>
      <c r="CDI116" s="86"/>
      <c r="CDJ116" s="86"/>
      <c r="CDK116" s="86"/>
      <c r="CDL116" s="86"/>
      <c r="CDM116" s="86"/>
      <c r="CDN116" s="86"/>
      <c r="CDO116" s="86"/>
      <c r="CDP116" s="86"/>
      <c r="CDQ116" s="86"/>
      <c r="CDR116" s="86"/>
      <c r="CDS116" s="86"/>
      <c r="CDT116" s="86"/>
      <c r="CDU116" s="86"/>
      <c r="CDV116" s="86"/>
      <c r="CDW116" s="86"/>
      <c r="CDX116" s="86"/>
      <c r="CDY116" s="86"/>
      <c r="CDZ116" s="86"/>
      <c r="CEA116" s="86"/>
      <c r="CEB116" s="86"/>
      <c r="CEC116" s="86"/>
      <c r="CED116" s="86"/>
      <c r="CEE116" s="86"/>
      <c r="CEF116" s="86"/>
      <c r="CEG116" s="86"/>
      <c r="CEH116" s="86"/>
      <c r="CEI116" s="86"/>
      <c r="CEJ116" s="86"/>
      <c r="CEK116" s="86"/>
      <c r="CEL116" s="86"/>
      <c r="CEM116" s="86"/>
      <c r="CEN116" s="86"/>
      <c r="CEO116" s="86"/>
      <c r="CEP116" s="86"/>
      <c r="CEQ116" s="86"/>
      <c r="CER116" s="86"/>
      <c r="CES116" s="86"/>
      <c r="CET116" s="86"/>
      <c r="CEU116" s="86"/>
      <c r="CEV116" s="86"/>
      <c r="CEW116" s="86"/>
      <c r="CEX116" s="86"/>
      <c r="CEY116" s="86"/>
      <c r="CEZ116" s="86"/>
      <c r="CFA116" s="86"/>
      <c r="CFB116" s="86"/>
      <c r="CFC116" s="86"/>
      <c r="CFD116" s="86"/>
      <c r="CFE116" s="86"/>
      <c r="CFF116" s="86"/>
      <c r="CFG116" s="86"/>
      <c r="CFH116" s="86"/>
      <c r="CFI116" s="86"/>
      <c r="CFJ116" s="86"/>
      <c r="CFK116" s="86"/>
      <c r="CFL116" s="86"/>
      <c r="CFM116" s="86"/>
      <c r="CFN116" s="86"/>
      <c r="CFO116" s="86"/>
      <c r="CFP116" s="86"/>
      <c r="CFQ116" s="86"/>
      <c r="CFR116" s="86"/>
      <c r="CFS116" s="86"/>
      <c r="CFT116" s="86"/>
      <c r="CFU116" s="86"/>
      <c r="CFV116" s="86"/>
      <c r="CFW116" s="86"/>
      <c r="CFX116" s="86"/>
      <c r="CFY116" s="86"/>
      <c r="CFZ116" s="86"/>
      <c r="CGA116" s="86"/>
      <c r="CGB116" s="86"/>
      <c r="CGC116" s="86"/>
      <c r="CGD116" s="86"/>
      <c r="CGE116" s="86"/>
      <c r="CGF116" s="86"/>
      <c r="CGG116" s="86"/>
      <c r="CGH116" s="86"/>
      <c r="CGI116" s="86"/>
      <c r="CGJ116" s="86"/>
      <c r="CGK116" s="86"/>
      <c r="CGL116" s="86"/>
      <c r="CGM116" s="86"/>
      <c r="CGN116" s="86"/>
      <c r="CGO116" s="86"/>
      <c r="CGP116" s="86"/>
      <c r="CGQ116" s="86"/>
      <c r="CGR116" s="86"/>
      <c r="CGS116" s="86"/>
      <c r="CGT116" s="86"/>
      <c r="CGU116" s="86"/>
      <c r="CGV116" s="86"/>
      <c r="CGW116" s="86"/>
      <c r="CGX116" s="86"/>
      <c r="CGY116" s="86"/>
      <c r="CGZ116" s="86"/>
      <c r="CHA116" s="86"/>
      <c r="CHB116" s="86"/>
      <c r="CHC116" s="86"/>
      <c r="CHD116" s="86"/>
      <c r="CHE116" s="86"/>
      <c r="CHF116" s="86"/>
      <c r="CHG116" s="86"/>
      <c r="CHH116" s="86"/>
      <c r="CHI116" s="86"/>
      <c r="CHJ116" s="86"/>
      <c r="CHK116" s="86"/>
      <c r="CHL116" s="86"/>
      <c r="CHM116" s="86"/>
      <c r="CHN116" s="86"/>
      <c r="CHO116" s="86"/>
      <c r="CHP116" s="86"/>
      <c r="CHQ116" s="86"/>
      <c r="CHR116" s="86"/>
      <c r="CHS116" s="86"/>
      <c r="CHT116" s="86"/>
      <c r="CHU116" s="86"/>
      <c r="CHV116" s="86"/>
      <c r="CHW116" s="86"/>
      <c r="CHX116" s="86"/>
      <c r="CHY116" s="86"/>
      <c r="CHZ116" s="86"/>
      <c r="CIA116" s="86"/>
      <c r="CIB116" s="86"/>
      <c r="CIC116" s="86"/>
      <c r="CID116" s="86"/>
      <c r="CIE116" s="86"/>
      <c r="CIF116" s="86"/>
      <c r="CIG116" s="86"/>
      <c r="CIH116" s="86"/>
      <c r="CII116" s="86"/>
      <c r="CIJ116" s="86"/>
      <c r="CIK116" s="86"/>
      <c r="CIL116" s="86"/>
      <c r="CIM116" s="86"/>
      <c r="CIN116" s="86"/>
      <c r="CIO116" s="86"/>
      <c r="CIP116" s="86"/>
      <c r="CIQ116" s="86"/>
      <c r="CIR116" s="86"/>
      <c r="CIS116" s="86"/>
      <c r="CIT116" s="86"/>
      <c r="CIU116" s="86"/>
      <c r="CIV116" s="86"/>
      <c r="CIW116" s="86"/>
      <c r="CIX116" s="86"/>
      <c r="CIY116" s="86"/>
      <c r="CIZ116" s="86"/>
      <c r="CJA116" s="86"/>
      <c r="CJB116" s="86"/>
      <c r="CJC116" s="86"/>
      <c r="CJD116" s="86"/>
      <c r="CJE116" s="86"/>
      <c r="CJF116" s="86"/>
      <c r="CJG116" s="86"/>
      <c r="CJH116" s="86"/>
      <c r="CJI116" s="86"/>
      <c r="CJJ116" s="86"/>
      <c r="CJK116" s="86"/>
      <c r="CJL116" s="86"/>
      <c r="CJM116" s="86"/>
      <c r="CJN116" s="86"/>
      <c r="CJO116" s="86"/>
      <c r="CJP116" s="86"/>
      <c r="CJQ116" s="86"/>
      <c r="CJR116" s="86"/>
      <c r="CJS116" s="86"/>
      <c r="CJT116" s="86"/>
      <c r="CJU116" s="86"/>
      <c r="CJV116" s="86"/>
      <c r="CJW116" s="86"/>
      <c r="CJX116" s="86"/>
      <c r="CJY116" s="86"/>
      <c r="CJZ116" s="86"/>
      <c r="CKA116" s="86"/>
      <c r="CKB116" s="86"/>
      <c r="CKC116" s="86"/>
      <c r="CKD116" s="86"/>
      <c r="CKE116" s="86"/>
      <c r="CKF116" s="86"/>
      <c r="CKG116" s="86"/>
      <c r="CKH116" s="86"/>
      <c r="CKI116" s="86"/>
      <c r="CKJ116" s="86"/>
      <c r="CKK116" s="86"/>
      <c r="CKL116" s="86"/>
      <c r="CKM116" s="86"/>
      <c r="CKN116" s="86"/>
      <c r="CKO116" s="86"/>
      <c r="CKP116" s="86"/>
      <c r="CKQ116" s="86"/>
      <c r="CKR116" s="86"/>
      <c r="CKS116" s="86"/>
      <c r="CKT116" s="86"/>
      <c r="CKU116" s="86"/>
      <c r="CKV116" s="86"/>
      <c r="CKW116" s="86"/>
      <c r="CKX116" s="86"/>
      <c r="CKY116" s="86"/>
      <c r="CKZ116" s="86"/>
      <c r="CLA116" s="86"/>
      <c r="CLB116" s="86"/>
      <c r="CLC116" s="86"/>
      <c r="CLD116" s="86"/>
      <c r="CLE116" s="86"/>
      <c r="CLF116" s="86"/>
      <c r="CLG116" s="86"/>
      <c r="CLH116" s="86"/>
      <c r="CLI116" s="86"/>
      <c r="CLJ116" s="86"/>
      <c r="CLK116" s="86"/>
      <c r="CLL116" s="86"/>
      <c r="CLM116" s="86"/>
      <c r="CLN116" s="86"/>
      <c r="CLO116" s="86"/>
      <c r="CLP116" s="86"/>
      <c r="CLQ116" s="86"/>
      <c r="CLR116" s="86"/>
      <c r="CLS116" s="86"/>
      <c r="CLT116" s="86"/>
      <c r="CLU116" s="86"/>
      <c r="CLV116" s="86"/>
      <c r="CLW116" s="86"/>
      <c r="CLX116" s="86"/>
      <c r="CLY116" s="86"/>
      <c r="CLZ116" s="86"/>
      <c r="CMA116" s="86"/>
      <c r="CMB116" s="86"/>
      <c r="CMC116" s="86"/>
      <c r="CMD116" s="86"/>
      <c r="CME116" s="86"/>
      <c r="CMF116" s="86"/>
      <c r="CMG116" s="86"/>
      <c r="CMH116" s="86"/>
      <c r="CMI116" s="86"/>
      <c r="CMJ116" s="86"/>
      <c r="CMK116" s="86"/>
      <c r="CML116" s="86"/>
      <c r="CMM116" s="86"/>
      <c r="CMN116" s="86"/>
      <c r="CMO116" s="86"/>
      <c r="CMP116" s="86"/>
      <c r="CMQ116" s="86"/>
      <c r="CMR116" s="86"/>
      <c r="CMS116" s="86"/>
      <c r="CMT116" s="86"/>
      <c r="CMU116" s="86"/>
      <c r="CMV116" s="86"/>
      <c r="CMW116" s="86"/>
      <c r="CMX116" s="86"/>
      <c r="CMY116" s="86"/>
      <c r="CMZ116" s="86"/>
      <c r="CNA116" s="86"/>
      <c r="CNB116" s="86"/>
      <c r="CNC116" s="86"/>
      <c r="CND116" s="86"/>
      <c r="CNE116" s="86"/>
      <c r="CNF116" s="86"/>
      <c r="CNG116" s="86"/>
      <c r="CNH116" s="86"/>
      <c r="CNI116" s="86"/>
      <c r="CNJ116" s="86"/>
      <c r="CNK116" s="86"/>
      <c r="CNL116" s="86"/>
      <c r="CNM116" s="86"/>
      <c r="CNN116" s="86"/>
      <c r="CNO116" s="86"/>
      <c r="CNP116" s="86"/>
      <c r="CNQ116" s="86"/>
      <c r="CNR116" s="86"/>
      <c r="CNS116" s="86"/>
      <c r="CNT116" s="86"/>
      <c r="CNU116" s="86"/>
      <c r="CNV116" s="86"/>
      <c r="CNW116" s="86"/>
      <c r="CNX116" s="86"/>
      <c r="CNY116" s="86"/>
      <c r="CNZ116" s="86"/>
      <c r="COA116" s="86"/>
      <c r="COB116" s="86"/>
      <c r="COC116" s="86"/>
      <c r="COD116" s="86"/>
      <c r="COE116" s="86"/>
      <c r="COF116" s="86"/>
      <c r="COG116" s="86"/>
      <c r="COH116" s="86"/>
      <c r="COI116" s="86"/>
      <c r="COJ116" s="86"/>
      <c r="COK116" s="86"/>
      <c r="COL116" s="86"/>
      <c r="COM116" s="86"/>
      <c r="CON116" s="86"/>
      <c r="COO116" s="86"/>
      <c r="COP116" s="86"/>
      <c r="COQ116" s="86"/>
      <c r="COR116" s="86"/>
      <c r="COS116" s="86"/>
      <c r="COT116" s="86"/>
      <c r="COU116" s="86"/>
      <c r="COV116" s="86"/>
      <c r="COW116" s="86"/>
      <c r="COX116" s="86"/>
      <c r="COY116" s="86"/>
      <c r="COZ116" s="86"/>
      <c r="CPA116" s="86"/>
      <c r="CPB116" s="86"/>
      <c r="CPC116" s="86"/>
      <c r="CPD116" s="86"/>
      <c r="CPE116" s="86"/>
      <c r="CPF116" s="86"/>
      <c r="CPG116" s="86"/>
      <c r="CPH116" s="86"/>
      <c r="CPI116" s="86"/>
      <c r="CPJ116" s="86"/>
      <c r="CPK116" s="86"/>
      <c r="CPL116" s="86"/>
      <c r="CPM116" s="86"/>
      <c r="CPN116" s="86"/>
      <c r="CPO116" s="86"/>
      <c r="CPP116" s="86"/>
      <c r="CPQ116" s="86"/>
      <c r="CPR116" s="86"/>
      <c r="CPS116" s="86"/>
      <c r="CPT116" s="86"/>
      <c r="CPU116" s="86"/>
      <c r="CPV116" s="86"/>
      <c r="CPW116" s="86"/>
      <c r="CPX116" s="86"/>
      <c r="CPY116" s="86"/>
      <c r="CPZ116" s="86"/>
      <c r="CQA116" s="86"/>
      <c r="CQB116" s="86"/>
      <c r="CQC116" s="86"/>
      <c r="CQD116" s="86"/>
      <c r="CQE116" s="86"/>
      <c r="CQF116" s="86"/>
      <c r="CQG116" s="86"/>
      <c r="CQH116" s="86"/>
      <c r="CQI116" s="86"/>
      <c r="CQJ116" s="86"/>
      <c r="CQK116" s="86"/>
      <c r="CQL116" s="86"/>
      <c r="CQM116" s="86"/>
      <c r="CQN116" s="86"/>
      <c r="CQO116" s="86"/>
      <c r="CQP116" s="86"/>
      <c r="CQQ116" s="86"/>
      <c r="CQR116" s="86"/>
      <c r="CQS116" s="86"/>
      <c r="CQT116" s="86"/>
      <c r="CQU116" s="86"/>
      <c r="CQV116" s="86"/>
      <c r="CQW116" s="86"/>
      <c r="CQX116" s="86"/>
      <c r="CQY116" s="86"/>
      <c r="CQZ116" s="86"/>
      <c r="CRA116" s="86"/>
      <c r="CRB116" s="86"/>
      <c r="CRC116" s="86"/>
      <c r="CRD116" s="86"/>
      <c r="CRE116" s="86"/>
      <c r="CRF116" s="86"/>
      <c r="CRG116" s="86"/>
      <c r="CRH116" s="86"/>
      <c r="CRI116" s="86"/>
      <c r="CRJ116" s="86"/>
      <c r="CRK116" s="86"/>
      <c r="CRL116" s="86"/>
      <c r="CRM116" s="86"/>
      <c r="CRN116" s="86"/>
      <c r="CRO116" s="86"/>
      <c r="CRP116" s="86"/>
      <c r="CRQ116" s="86"/>
      <c r="CRR116" s="86"/>
      <c r="CRS116" s="86"/>
      <c r="CRT116" s="86"/>
      <c r="CRU116" s="86"/>
      <c r="CRV116" s="86"/>
      <c r="CRW116" s="86"/>
      <c r="CRX116" s="86"/>
      <c r="CRY116" s="86"/>
      <c r="CRZ116" s="86"/>
      <c r="CSA116" s="86"/>
      <c r="CSB116" s="86"/>
      <c r="CSC116" s="86"/>
      <c r="CSD116" s="86"/>
      <c r="CSE116" s="86"/>
      <c r="CSF116" s="86"/>
      <c r="CSG116" s="86"/>
      <c r="CSH116" s="86"/>
      <c r="CSI116" s="86"/>
      <c r="CSJ116" s="86"/>
      <c r="CSK116" s="86"/>
      <c r="CSL116" s="86"/>
      <c r="CSM116" s="86"/>
      <c r="CSN116" s="86"/>
      <c r="CSO116" s="86"/>
      <c r="CSP116" s="86"/>
      <c r="CSQ116" s="86"/>
      <c r="CSR116" s="86"/>
      <c r="CSS116" s="86"/>
      <c r="CST116" s="86"/>
      <c r="CSU116" s="86"/>
      <c r="CSV116" s="86"/>
      <c r="CSW116" s="86"/>
      <c r="CSX116" s="86"/>
      <c r="CSY116" s="86"/>
      <c r="CSZ116" s="86"/>
      <c r="CTA116" s="86"/>
      <c r="CTB116" s="86"/>
      <c r="CTC116" s="86"/>
      <c r="CTD116" s="86"/>
      <c r="CTE116" s="86"/>
      <c r="CTF116" s="86"/>
      <c r="CTG116" s="86"/>
      <c r="CTH116" s="86"/>
      <c r="CTI116" s="86"/>
      <c r="CTJ116" s="86"/>
      <c r="CTK116" s="86"/>
      <c r="CTL116" s="86"/>
      <c r="CTM116" s="86"/>
      <c r="CTN116" s="86"/>
      <c r="CTO116" s="86"/>
      <c r="CTP116" s="86"/>
      <c r="CTQ116" s="86"/>
      <c r="CTR116" s="86"/>
      <c r="CTS116" s="86"/>
      <c r="CTT116" s="86"/>
      <c r="CTU116" s="86"/>
      <c r="CTV116" s="86"/>
      <c r="CTW116" s="86"/>
      <c r="CTX116" s="86"/>
      <c r="CTY116" s="86"/>
      <c r="CTZ116" s="86"/>
      <c r="CUA116" s="86"/>
      <c r="CUB116" s="86"/>
      <c r="CUC116" s="86"/>
      <c r="CUD116" s="86"/>
      <c r="CUE116" s="86"/>
      <c r="CUF116" s="86"/>
      <c r="CUG116" s="86"/>
      <c r="CUH116" s="86"/>
      <c r="CUI116" s="86"/>
      <c r="CUJ116" s="86"/>
      <c r="CUK116" s="86"/>
      <c r="CUL116" s="86"/>
      <c r="CUM116" s="86"/>
      <c r="CUN116" s="86"/>
      <c r="CUO116" s="86"/>
      <c r="CUP116" s="86"/>
      <c r="CUQ116" s="86"/>
      <c r="CUR116" s="86"/>
      <c r="CUS116" s="86"/>
      <c r="CUT116" s="86"/>
      <c r="CUU116" s="86"/>
      <c r="CUV116" s="86"/>
      <c r="CUW116" s="86"/>
      <c r="CUX116" s="86"/>
      <c r="CUY116" s="86"/>
      <c r="CUZ116" s="86"/>
      <c r="CVA116" s="86"/>
      <c r="CVB116" s="86"/>
      <c r="CVC116" s="86"/>
      <c r="CVD116" s="86"/>
      <c r="CVE116" s="86"/>
      <c r="CVF116" s="86"/>
      <c r="CVG116" s="86"/>
      <c r="CVH116" s="86"/>
      <c r="CVI116" s="86"/>
      <c r="CVJ116" s="86"/>
      <c r="CVK116" s="86"/>
      <c r="CVL116" s="86"/>
      <c r="CVM116" s="86"/>
      <c r="CVN116" s="86"/>
      <c r="CVO116" s="86"/>
      <c r="CVP116" s="86"/>
      <c r="CVQ116" s="86"/>
      <c r="CVR116" s="86"/>
      <c r="CVS116" s="86"/>
      <c r="CVT116" s="86"/>
      <c r="CVU116" s="86"/>
      <c r="CVV116" s="86"/>
      <c r="CVW116" s="86"/>
      <c r="CVX116" s="86"/>
      <c r="CVY116" s="86"/>
      <c r="CVZ116" s="86"/>
      <c r="CWA116" s="86"/>
      <c r="CWB116" s="86"/>
      <c r="CWC116" s="86"/>
      <c r="CWD116" s="86"/>
      <c r="CWE116" s="86"/>
      <c r="CWF116" s="86"/>
      <c r="CWG116" s="86"/>
      <c r="CWH116" s="86"/>
      <c r="CWI116" s="86"/>
      <c r="CWJ116" s="86"/>
      <c r="CWK116" s="86"/>
      <c r="CWL116" s="86"/>
      <c r="CWM116" s="86"/>
      <c r="CWN116" s="86"/>
      <c r="CWO116" s="86"/>
      <c r="CWP116" s="86"/>
      <c r="CWQ116" s="86"/>
      <c r="CWR116" s="86"/>
      <c r="CWS116" s="86"/>
      <c r="CWT116" s="86"/>
      <c r="CWU116" s="86"/>
      <c r="CWV116" s="86"/>
      <c r="CWW116" s="86"/>
      <c r="CWX116" s="86"/>
      <c r="CWY116" s="86"/>
      <c r="CWZ116" s="86"/>
      <c r="CXA116" s="86"/>
      <c r="CXB116" s="86"/>
      <c r="CXC116" s="86"/>
      <c r="CXD116" s="86"/>
      <c r="CXE116" s="86"/>
      <c r="CXF116" s="86"/>
      <c r="CXG116" s="86"/>
      <c r="CXH116" s="86"/>
      <c r="CXI116" s="86"/>
      <c r="CXJ116" s="86"/>
      <c r="CXK116" s="86"/>
      <c r="CXL116" s="86"/>
      <c r="CXM116" s="86"/>
      <c r="CXN116" s="86"/>
      <c r="CXO116" s="86"/>
      <c r="CXP116" s="86"/>
      <c r="CXQ116" s="86"/>
      <c r="CXR116" s="86"/>
      <c r="CXS116" s="86"/>
      <c r="CXT116" s="86"/>
      <c r="CXU116" s="86"/>
      <c r="CXV116" s="86"/>
      <c r="CXW116" s="86"/>
      <c r="CXX116" s="86"/>
      <c r="CXY116" s="86"/>
      <c r="CXZ116" s="86"/>
      <c r="CYA116" s="86"/>
      <c r="CYB116" s="86"/>
      <c r="CYC116" s="86"/>
      <c r="CYD116" s="86"/>
      <c r="CYE116" s="86"/>
      <c r="CYF116" s="86"/>
      <c r="CYG116" s="86"/>
      <c r="CYH116" s="86"/>
      <c r="CYI116" s="86"/>
      <c r="CYJ116" s="86"/>
      <c r="CYK116" s="86"/>
      <c r="CYL116" s="86"/>
      <c r="CYM116" s="86"/>
      <c r="CYN116" s="86"/>
      <c r="CYO116" s="86"/>
      <c r="CYP116" s="86"/>
      <c r="CYQ116" s="86"/>
      <c r="CYR116" s="86"/>
      <c r="CYS116" s="86"/>
      <c r="CYT116" s="86"/>
      <c r="CYU116" s="86"/>
      <c r="CYV116" s="86"/>
      <c r="CYW116" s="86"/>
      <c r="CYX116" s="86"/>
      <c r="CYY116" s="86"/>
      <c r="CYZ116" s="86"/>
      <c r="CZA116" s="86"/>
      <c r="CZB116" s="86"/>
      <c r="CZC116" s="86"/>
      <c r="CZD116" s="86"/>
      <c r="CZE116" s="86"/>
      <c r="CZF116" s="86"/>
      <c r="CZG116" s="86"/>
      <c r="CZH116" s="86"/>
      <c r="CZI116" s="86"/>
      <c r="CZJ116" s="86"/>
      <c r="CZK116" s="86"/>
      <c r="CZL116" s="86"/>
      <c r="CZM116" s="86"/>
      <c r="CZN116" s="86"/>
      <c r="CZO116" s="86"/>
      <c r="CZP116" s="86"/>
      <c r="CZQ116" s="86"/>
      <c r="CZR116" s="86"/>
      <c r="CZS116" s="86"/>
      <c r="CZT116" s="86"/>
      <c r="CZU116" s="86"/>
      <c r="CZV116" s="86"/>
      <c r="CZW116" s="86"/>
      <c r="CZX116" s="86"/>
      <c r="CZY116" s="86"/>
      <c r="CZZ116" s="86"/>
      <c r="DAA116" s="86"/>
      <c r="DAB116" s="86"/>
      <c r="DAC116" s="86"/>
      <c r="DAD116" s="86"/>
      <c r="DAE116" s="86"/>
      <c r="DAF116" s="86"/>
      <c r="DAG116" s="86"/>
      <c r="DAH116" s="86"/>
      <c r="DAI116" s="86"/>
      <c r="DAJ116" s="86"/>
      <c r="DAK116" s="86"/>
      <c r="DAL116" s="86"/>
      <c r="DAM116" s="86"/>
      <c r="DAN116" s="86"/>
      <c r="DAO116" s="86"/>
      <c r="DAP116" s="86"/>
      <c r="DAQ116" s="86"/>
      <c r="DAR116" s="86"/>
      <c r="DAS116" s="86"/>
      <c r="DAT116" s="86"/>
      <c r="DAU116" s="86"/>
      <c r="DAV116" s="86"/>
      <c r="DAW116" s="86"/>
      <c r="DAX116" s="86"/>
      <c r="DAY116" s="86"/>
      <c r="DAZ116" s="86"/>
      <c r="DBA116" s="86"/>
      <c r="DBB116" s="86"/>
      <c r="DBC116" s="86"/>
      <c r="DBD116" s="86"/>
      <c r="DBE116" s="86"/>
      <c r="DBF116" s="86"/>
      <c r="DBG116" s="86"/>
      <c r="DBH116" s="86"/>
      <c r="DBI116" s="86"/>
      <c r="DBJ116" s="86"/>
      <c r="DBK116" s="86"/>
      <c r="DBL116" s="86"/>
      <c r="DBM116" s="86"/>
      <c r="DBN116" s="86"/>
      <c r="DBO116" s="86"/>
      <c r="DBP116" s="86"/>
      <c r="DBQ116" s="86"/>
      <c r="DBR116" s="86"/>
      <c r="DBS116" s="86"/>
      <c r="DBT116" s="86"/>
      <c r="DBU116" s="86"/>
      <c r="DBV116" s="86"/>
      <c r="DBW116" s="86"/>
      <c r="DBX116" s="86"/>
      <c r="DBY116" s="86"/>
      <c r="DBZ116" s="86"/>
      <c r="DCA116" s="86"/>
      <c r="DCB116" s="86"/>
      <c r="DCC116" s="86"/>
      <c r="DCD116" s="86"/>
      <c r="DCE116" s="86"/>
      <c r="DCF116" s="86"/>
      <c r="DCG116" s="86"/>
      <c r="DCH116" s="86"/>
      <c r="DCI116" s="86"/>
      <c r="DCJ116" s="86"/>
      <c r="DCK116" s="86"/>
      <c r="DCL116" s="86"/>
      <c r="DCM116" s="86"/>
      <c r="DCN116" s="86"/>
      <c r="DCO116" s="86"/>
      <c r="DCP116" s="86"/>
      <c r="DCQ116" s="86"/>
      <c r="DCR116" s="86"/>
      <c r="DCS116" s="86"/>
      <c r="DCT116" s="86"/>
      <c r="DCU116" s="86"/>
      <c r="DCV116" s="86"/>
      <c r="DCW116" s="86"/>
      <c r="DCX116" s="86"/>
      <c r="DCY116" s="86"/>
      <c r="DCZ116" s="86"/>
      <c r="DDA116" s="86"/>
      <c r="DDB116" s="86"/>
      <c r="DDC116" s="86"/>
      <c r="DDD116" s="86"/>
      <c r="DDE116" s="86"/>
      <c r="DDF116" s="86"/>
      <c r="DDG116" s="86"/>
      <c r="DDH116" s="86"/>
      <c r="DDI116" s="86"/>
      <c r="DDJ116" s="86"/>
      <c r="DDK116" s="86"/>
      <c r="DDL116" s="86"/>
      <c r="DDM116" s="86"/>
      <c r="DDN116" s="86"/>
      <c r="DDO116" s="86"/>
      <c r="DDP116" s="86"/>
      <c r="DDQ116" s="86"/>
      <c r="DDR116" s="86"/>
      <c r="DDS116" s="86"/>
      <c r="DDT116" s="86"/>
      <c r="DDU116" s="86"/>
      <c r="DDV116" s="86"/>
      <c r="DDW116" s="86"/>
      <c r="DDX116" s="86"/>
      <c r="DDY116" s="86"/>
      <c r="DDZ116" s="86"/>
      <c r="DEA116" s="86"/>
      <c r="DEB116" s="86"/>
      <c r="DEC116" s="86"/>
      <c r="DED116" s="86"/>
      <c r="DEE116" s="86"/>
      <c r="DEF116" s="86"/>
      <c r="DEG116" s="86"/>
      <c r="DEH116" s="86"/>
      <c r="DEI116" s="86"/>
      <c r="DEJ116" s="86"/>
      <c r="DEK116" s="86"/>
      <c r="DEL116" s="86"/>
      <c r="DEM116" s="86"/>
      <c r="DEN116" s="86"/>
      <c r="DEO116" s="86"/>
      <c r="DEP116" s="86"/>
      <c r="DEQ116" s="86"/>
      <c r="DER116" s="86"/>
      <c r="DES116" s="86"/>
      <c r="DET116" s="86"/>
      <c r="DEU116" s="86"/>
      <c r="DEV116" s="86"/>
      <c r="DEW116" s="86"/>
      <c r="DEX116" s="86"/>
      <c r="DEY116" s="86"/>
      <c r="DEZ116" s="86"/>
      <c r="DFA116" s="86"/>
      <c r="DFB116" s="86"/>
      <c r="DFC116" s="86"/>
      <c r="DFD116" s="86"/>
      <c r="DFE116" s="86"/>
      <c r="DFF116" s="86"/>
      <c r="DFG116" s="86"/>
      <c r="DFH116" s="86"/>
      <c r="DFI116" s="86"/>
      <c r="DFJ116" s="86"/>
      <c r="DFK116" s="86"/>
      <c r="DFL116" s="86"/>
      <c r="DFM116" s="86"/>
      <c r="DFN116" s="86"/>
      <c r="DFO116" s="86"/>
      <c r="DFP116" s="86"/>
      <c r="DFQ116" s="86"/>
      <c r="DFR116" s="86"/>
      <c r="DFS116" s="86"/>
      <c r="DFT116" s="86"/>
      <c r="DFU116" s="86"/>
      <c r="DFV116" s="86"/>
      <c r="DFW116" s="86"/>
      <c r="DFX116" s="86"/>
      <c r="DFY116" s="86"/>
      <c r="DFZ116" s="86"/>
      <c r="DGA116" s="86"/>
      <c r="DGB116" s="86"/>
      <c r="DGC116" s="86"/>
      <c r="DGD116" s="86"/>
      <c r="DGE116" s="86"/>
      <c r="DGF116" s="86"/>
      <c r="DGG116" s="86"/>
      <c r="DGH116" s="86"/>
      <c r="DGI116" s="86"/>
      <c r="DGJ116" s="86"/>
      <c r="DGK116" s="86"/>
      <c r="DGL116" s="86"/>
      <c r="DGM116" s="86"/>
      <c r="DGN116" s="86"/>
      <c r="DGO116" s="86"/>
      <c r="DGP116" s="86"/>
      <c r="DGQ116" s="86"/>
      <c r="DGR116" s="86"/>
      <c r="DGS116" s="86"/>
      <c r="DGT116" s="86"/>
      <c r="DGU116" s="86"/>
      <c r="DGV116" s="86"/>
      <c r="DGW116" s="86"/>
      <c r="DGX116" s="86"/>
      <c r="DGY116" s="86"/>
      <c r="DGZ116" s="86"/>
      <c r="DHA116" s="86"/>
      <c r="DHB116" s="86"/>
      <c r="DHC116" s="86"/>
      <c r="DHD116" s="86"/>
      <c r="DHE116" s="86"/>
      <c r="DHF116" s="86"/>
      <c r="DHG116" s="86"/>
      <c r="DHH116" s="86"/>
      <c r="DHI116" s="86"/>
      <c r="DHJ116" s="86"/>
      <c r="DHK116" s="86"/>
      <c r="DHL116" s="86"/>
      <c r="DHM116" s="86"/>
      <c r="DHN116" s="86"/>
      <c r="DHO116" s="86"/>
      <c r="DHP116" s="86"/>
      <c r="DHQ116" s="86"/>
      <c r="DHR116" s="86"/>
      <c r="DHS116" s="86"/>
      <c r="DHT116" s="86"/>
      <c r="DHU116" s="86"/>
      <c r="DHV116" s="86"/>
      <c r="DHW116" s="86"/>
      <c r="DHX116" s="86"/>
      <c r="DHY116" s="86"/>
      <c r="DHZ116" s="86"/>
      <c r="DIA116" s="86"/>
      <c r="DIB116" s="86"/>
      <c r="DIC116" s="86"/>
      <c r="DID116" s="86"/>
      <c r="DIE116" s="86"/>
      <c r="DIF116" s="86"/>
      <c r="DIG116" s="86"/>
      <c r="DIH116" s="86"/>
      <c r="DII116" s="86"/>
      <c r="DIJ116" s="86"/>
      <c r="DIK116" s="86"/>
      <c r="DIL116" s="86"/>
      <c r="DIM116" s="86"/>
      <c r="DIN116" s="86"/>
      <c r="DIO116" s="86"/>
      <c r="DIP116" s="86"/>
      <c r="DIQ116" s="86"/>
      <c r="DIR116" s="86"/>
      <c r="DIS116" s="86"/>
      <c r="DIT116" s="86"/>
      <c r="DIU116" s="86"/>
      <c r="DIV116" s="86"/>
      <c r="DIW116" s="86"/>
      <c r="DIX116" s="86"/>
      <c r="DIY116" s="86"/>
      <c r="DIZ116" s="86"/>
      <c r="DJA116" s="86"/>
      <c r="DJB116" s="86"/>
      <c r="DJC116" s="86"/>
      <c r="DJD116" s="86"/>
      <c r="DJE116" s="86"/>
      <c r="DJF116" s="86"/>
      <c r="DJG116" s="86"/>
      <c r="DJH116" s="86"/>
      <c r="DJI116" s="86"/>
      <c r="DJJ116" s="86"/>
      <c r="DJK116" s="86"/>
      <c r="DJL116" s="86"/>
      <c r="DJM116" s="86"/>
      <c r="DJN116" s="86"/>
      <c r="DJO116" s="86"/>
      <c r="DJP116" s="86"/>
      <c r="DJQ116" s="86"/>
      <c r="DJR116" s="86"/>
      <c r="DJS116" s="86"/>
      <c r="DJT116" s="86"/>
      <c r="DJU116" s="86"/>
      <c r="DJV116" s="86"/>
      <c r="DJW116" s="86"/>
      <c r="DJX116" s="86"/>
      <c r="DJY116" s="86"/>
      <c r="DJZ116" s="86"/>
      <c r="DKA116" s="86"/>
      <c r="DKB116" s="86"/>
      <c r="DKC116" s="86"/>
      <c r="DKD116" s="86"/>
      <c r="DKE116" s="86"/>
      <c r="DKF116" s="86"/>
      <c r="DKG116" s="86"/>
      <c r="DKH116" s="86"/>
      <c r="DKI116" s="86"/>
      <c r="DKJ116" s="86"/>
      <c r="DKK116" s="86"/>
      <c r="DKL116" s="86"/>
      <c r="DKM116" s="86"/>
      <c r="DKN116" s="86"/>
      <c r="DKO116" s="86"/>
      <c r="DKP116" s="86"/>
      <c r="DKQ116" s="86"/>
      <c r="DKR116" s="86"/>
      <c r="DKS116" s="86"/>
      <c r="DKT116" s="86"/>
      <c r="DKU116" s="86"/>
      <c r="DKV116" s="86"/>
      <c r="DKW116" s="86"/>
      <c r="DKX116" s="86"/>
      <c r="DKY116" s="86"/>
      <c r="DKZ116" s="86"/>
      <c r="DLA116" s="86"/>
      <c r="DLB116" s="86"/>
      <c r="DLC116" s="86"/>
      <c r="DLD116" s="86"/>
      <c r="DLE116" s="86"/>
      <c r="DLF116" s="86"/>
      <c r="DLG116" s="86"/>
      <c r="DLH116" s="86"/>
      <c r="DLI116" s="86"/>
      <c r="DLJ116" s="86"/>
      <c r="DLK116" s="86"/>
      <c r="DLL116" s="86"/>
      <c r="DLM116" s="86"/>
      <c r="DLN116" s="86"/>
      <c r="DLO116" s="86"/>
      <c r="DLP116" s="86"/>
      <c r="DLQ116" s="86"/>
      <c r="DLR116" s="86"/>
      <c r="DLS116" s="86"/>
      <c r="DLT116" s="86"/>
      <c r="DLU116" s="86"/>
      <c r="DLV116" s="86"/>
      <c r="DLW116" s="86"/>
      <c r="DLX116" s="86"/>
      <c r="DLY116" s="86"/>
      <c r="DLZ116" s="86"/>
      <c r="DMA116" s="86"/>
      <c r="DMB116" s="86"/>
      <c r="DMC116" s="86"/>
      <c r="DMD116" s="86"/>
      <c r="DME116" s="86"/>
      <c r="DMF116" s="86"/>
      <c r="DMG116" s="86"/>
      <c r="DMH116" s="86"/>
      <c r="DMI116" s="86"/>
      <c r="DMJ116" s="86"/>
      <c r="DMK116" s="86"/>
      <c r="DML116" s="86"/>
      <c r="DMM116" s="86"/>
      <c r="DMN116" s="86"/>
      <c r="DMO116" s="86"/>
      <c r="DMP116" s="86"/>
      <c r="DMQ116" s="86"/>
      <c r="DMR116" s="86"/>
      <c r="DMS116" s="86"/>
      <c r="DMT116" s="86"/>
      <c r="DMU116" s="86"/>
      <c r="DMV116" s="86"/>
      <c r="DMW116" s="86"/>
      <c r="DMX116" s="86"/>
      <c r="DMY116" s="86"/>
      <c r="DMZ116" s="86"/>
      <c r="DNA116" s="86"/>
      <c r="DNB116" s="86"/>
      <c r="DNC116" s="86"/>
      <c r="DND116" s="86"/>
      <c r="DNE116" s="86"/>
      <c r="DNF116" s="86"/>
      <c r="DNG116" s="86"/>
      <c r="DNH116" s="86"/>
      <c r="DNI116" s="86"/>
      <c r="DNJ116" s="86"/>
      <c r="DNK116" s="86"/>
      <c r="DNL116" s="86"/>
      <c r="DNM116" s="86"/>
      <c r="DNN116" s="86"/>
      <c r="DNO116" s="86"/>
      <c r="DNP116" s="86"/>
      <c r="DNQ116" s="86"/>
      <c r="DNR116" s="86"/>
      <c r="DNS116" s="86"/>
      <c r="DNT116" s="86"/>
      <c r="DNU116" s="86"/>
      <c r="DNV116" s="86"/>
      <c r="DNW116" s="86"/>
      <c r="DNX116" s="86"/>
      <c r="DNY116" s="86"/>
      <c r="DNZ116" s="86"/>
      <c r="DOA116" s="86"/>
      <c r="DOB116" s="86"/>
      <c r="DOC116" s="86"/>
      <c r="DOD116" s="86"/>
      <c r="DOE116" s="86"/>
      <c r="DOF116" s="86"/>
      <c r="DOG116" s="86"/>
      <c r="DOH116" s="86"/>
      <c r="DOI116" s="86"/>
      <c r="DOJ116" s="86"/>
      <c r="DOK116" s="86"/>
      <c r="DOL116" s="86"/>
      <c r="DOM116" s="86"/>
      <c r="DON116" s="86"/>
      <c r="DOO116" s="86"/>
      <c r="DOP116" s="86"/>
      <c r="DOQ116" s="86"/>
      <c r="DOR116" s="86"/>
      <c r="DOS116" s="86"/>
      <c r="DOT116" s="86"/>
      <c r="DOU116" s="86"/>
      <c r="DOV116" s="86"/>
      <c r="DOW116" s="86"/>
      <c r="DOX116" s="86"/>
      <c r="DOY116" s="86"/>
      <c r="DOZ116" s="86"/>
      <c r="DPA116" s="86"/>
      <c r="DPB116" s="86"/>
      <c r="DPC116" s="86"/>
      <c r="DPD116" s="86"/>
      <c r="DPE116" s="86"/>
      <c r="DPF116" s="86"/>
      <c r="DPG116" s="86"/>
      <c r="DPH116" s="86"/>
      <c r="DPI116" s="86"/>
      <c r="DPJ116" s="86"/>
      <c r="DPK116" s="86"/>
      <c r="DPL116" s="86"/>
      <c r="DPM116" s="86"/>
      <c r="DPN116" s="86"/>
      <c r="DPO116" s="86"/>
      <c r="DPP116" s="86"/>
      <c r="DPQ116" s="86"/>
      <c r="DPR116" s="86"/>
      <c r="DPS116" s="86"/>
      <c r="DPT116" s="86"/>
      <c r="DPU116" s="86"/>
      <c r="DPV116" s="86"/>
      <c r="DPW116" s="86"/>
      <c r="DPX116" s="86"/>
      <c r="DPY116" s="86"/>
      <c r="DPZ116" s="86"/>
      <c r="DQA116" s="86"/>
      <c r="DQB116" s="86"/>
      <c r="DQC116" s="86"/>
      <c r="DQD116" s="86"/>
      <c r="DQE116" s="86"/>
      <c r="DQF116" s="86"/>
      <c r="DQG116" s="86"/>
      <c r="DQH116" s="86"/>
      <c r="DQI116" s="86"/>
      <c r="DQJ116" s="86"/>
      <c r="DQK116" s="86"/>
      <c r="DQL116" s="86"/>
      <c r="DQM116" s="86"/>
      <c r="DQN116" s="86"/>
      <c r="DQO116" s="86"/>
      <c r="DQP116" s="86"/>
      <c r="DQQ116" s="86"/>
      <c r="DQR116" s="86"/>
      <c r="DQS116" s="86"/>
      <c r="DQT116" s="86"/>
      <c r="DQU116" s="86"/>
      <c r="DQV116" s="86"/>
      <c r="DQW116" s="86"/>
      <c r="DQX116" s="86"/>
      <c r="DQY116" s="86"/>
      <c r="DQZ116" s="86"/>
      <c r="DRA116" s="86"/>
      <c r="DRB116" s="86"/>
      <c r="DRC116" s="86"/>
      <c r="DRD116" s="86"/>
      <c r="DRE116" s="86"/>
      <c r="DRF116" s="86"/>
      <c r="DRG116" s="86"/>
      <c r="DRH116" s="86"/>
      <c r="DRI116" s="86"/>
      <c r="DRJ116" s="86"/>
      <c r="DRK116" s="86"/>
      <c r="DRL116" s="86"/>
      <c r="DRM116" s="86"/>
      <c r="DRN116" s="86"/>
      <c r="DRO116" s="86"/>
      <c r="DRP116" s="86"/>
      <c r="DRQ116" s="86"/>
      <c r="DRR116" s="86"/>
      <c r="DRS116" s="86"/>
      <c r="DRT116" s="86"/>
      <c r="DRU116" s="86"/>
      <c r="DRV116" s="86"/>
      <c r="DRW116" s="86"/>
      <c r="DRX116" s="86"/>
      <c r="DRY116" s="86"/>
      <c r="DRZ116" s="86"/>
      <c r="DSA116" s="86"/>
      <c r="DSB116" s="86"/>
      <c r="DSC116" s="86"/>
      <c r="DSD116" s="86"/>
      <c r="DSE116" s="86"/>
      <c r="DSF116" s="86"/>
      <c r="DSG116" s="86"/>
      <c r="DSH116" s="86"/>
      <c r="DSI116" s="86"/>
      <c r="DSJ116" s="86"/>
      <c r="DSK116" s="86"/>
      <c r="DSL116" s="86"/>
      <c r="DSM116" s="86"/>
      <c r="DSN116" s="86"/>
      <c r="DSO116" s="86"/>
      <c r="DSP116" s="86"/>
      <c r="DSQ116" s="86"/>
      <c r="DSR116" s="86"/>
      <c r="DSS116" s="86"/>
      <c r="DST116" s="86"/>
      <c r="DSU116" s="86"/>
      <c r="DSV116" s="86"/>
      <c r="DSW116" s="86"/>
      <c r="DSX116" s="86"/>
      <c r="DSY116" s="86"/>
      <c r="DSZ116" s="86"/>
      <c r="DTA116" s="86"/>
      <c r="DTB116" s="86"/>
      <c r="DTC116" s="86"/>
      <c r="DTD116" s="86"/>
      <c r="DTE116" s="86"/>
      <c r="DTF116" s="86"/>
      <c r="DTG116" s="86"/>
      <c r="DTH116" s="86"/>
      <c r="DTI116" s="86"/>
      <c r="DTJ116" s="86"/>
      <c r="DTK116" s="86"/>
      <c r="DTL116" s="86"/>
      <c r="DTM116" s="86"/>
      <c r="DTN116" s="86"/>
      <c r="DTO116" s="86"/>
      <c r="DTP116" s="86"/>
      <c r="DTQ116" s="86"/>
      <c r="DTR116" s="86"/>
      <c r="DTS116" s="86"/>
      <c r="DTT116" s="86"/>
      <c r="DTU116" s="86"/>
      <c r="DTV116" s="86"/>
      <c r="DTW116" s="86"/>
      <c r="DTX116" s="86"/>
      <c r="DTY116" s="86"/>
      <c r="DTZ116" s="86"/>
      <c r="DUA116" s="86"/>
      <c r="DUB116" s="86"/>
      <c r="DUC116" s="86"/>
      <c r="DUD116" s="86"/>
      <c r="DUE116" s="86"/>
      <c r="DUF116" s="86"/>
      <c r="DUG116" s="86"/>
      <c r="DUH116" s="86"/>
      <c r="DUI116" s="86"/>
      <c r="DUJ116" s="86"/>
      <c r="DUK116" s="86"/>
      <c r="DUL116" s="86"/>
      <c r="DUM116" s="86"/>
      <c r="DUN116" s="86"/>
      <c r="DUO116" s="86"/>
      <c r="DUP116" s="86"/>
      <c r="DUQ116" s="86"/>
      <c r="DUR116" s="86"/>
      <c r="DUS116" s="86"/>
      <c r="DUT116" s="86"/>
      <c r="DUU116" s="86"/>
      <c r="DUV116" s="86"/>
      <c r="DUW116" s="86"/>
      <c r="DUX116" s="86"/>
      <c r="DUY116" s="86"/>
      <c r="DUZ116" s="86"/>
      <c r="DVA116" s="86"/>
      <c r="DVB116" s="86"/>
      <c r="DVC116" s="86"/>
      <c r="DVD116" s="86"/>
      <c r="DVE116" s="86"/>
      <c r="DVF116" s="86"/>
      <c r="DVG116" s="86"/>
      <c r="DVH116" s="86"/>
      <c r="DVI116" s="86"/>
      <c r="DVJ116" s="86"/>
      <c r="DVK116" s="86"/>
      <c r="DVL116" s="86"/>
      <c r="DVM116" s="86"/>
      <c r="DVN116" s="86"/>
      <c r="DVO116" s="86"/>
      <c r="DVP116" s="86"/>
      <c r="DVQ116" s="86"/>
      <c r="DVR116" s="86"/>
      <c r="DVS116" s="86"/>
      <c r="DVT116" s="86"/>
      <c r="DVU116" s="86"/>
      <c r="DVV116" s="86"/>
      <c r="DVW116" s="86"/>
      <c r="DVX116" s="86"/>
      <c r="DVY116" s="86"/>
      <c r="DVZ116" s="86"/>
      <c r="DWA116" s="86"/>
      <c r="DWB116" s="86"/>
      <c r="DWC116" s="86"/>
      <c r="DWD116" s="86"/>
      <c r="DWE116" s="86"/>
      <c r="DWF116" s="86"/>
      <c r="DWG116" s="86"/>
      <c r="DWH116" s="86"/>
      <c r="DWI116" s="86"/>
      <c r="DWJ116" s="86"/>
      <c r="DWK116" s="86"/>
      <c r="DWL116" s="86"/>
      <c r="DWM116" s="86"/>
      <c r="DWN116" s="86"/>
      <c r="DWO116" s="86"/>
      <c r="DWP116" s="86"/>
      <c r="DWQ116" s="86"/>
      <c r="DWR116" s="86"/>
      <c r="DWS116" s="86"/>
      <c r="DWT116" s="86"/>
      <c r="DWU116" s="86"/>
      <c r="DWV116" s="86"/>
      <c r="DWW116" s="86"/>
      <c r="DWX116" s="86"/>
      <c r="DWY116" s="86"/>
      <c r="DWZ116" s="86"/>
      <c r="DXA116" s="86"/>
      <c r="DXB116" s="86"/>
      <c r="DXC116" s="86"/>
      <c r="DXD116" s="86"/>
      <c r="DXE116" s="86"/>
      <c r="DXF116" s="86"/>
      <c r="DXG116" s="86"/>
      <c r="DXH116" s="86"/>
      <c r="DXI116" s="86"/>
      <c r="DXJ116" s="86"/>
      <c r="DXK116" s="86"/>
      <c r="DXL116" s="86"/>
      <c r="DXM116" s="86"/>
      <c r="DXN116" s="86"/>
      <c r="DXO116" s="86"/>
      <c r="DXP116" s="86"/>
      <c r="DXQ116" s="86"/>
      <c r="DXR116" s="86"/>
      <c r="DXS116" s="86"/>
      <c r="DXT116" s="86"/>
      <c r="DXU116" s="86"/>
      <c r="DXV116" s="86"/>
      <c r="DXW116" s="86"/>
      <c r="DXX116" s="86"/>
      <c r="DXY116" s="86"/>
      <c r="DXZ116" s="86"/>
      <c r="DYA116" s="86"/>
      <c r="DYB116" s="86"/>
      <c r="DYC116" s="86"/>
      <c r="DYD116" s="86"/>
      <c r="DYE116" s="86"/>
      <c r="DYF116" s="86"/>
      <c r="DYG116" s="86"/>
      <c r="DYH116" s="86"/>
      <c r="DYI116" s="86"/>
      <c r="DYJ116" s="86"/>
      <c r="DYK116" s="86"/>
      <c r="DYL116" s="86"/>
      <c r="DYM116" s="86"/>
      <c r="DYN116" s="86"/>
      <c r="DYO116" s="86"/>
      <c r="DYP116" s="86"/>
      <c r="DYQ116" s="86"/>
      <c r="DYR116" s="86"/>
      <c r="DYS116" s="86"/>
      <c r="DYT116" s="86"/>
      <c r="DYU116" s="86"/>
      <c r="DYV116" s="86"/>
      <c r="DYW116" s="86"/>
      <c r="DYX116" s="86"/>
      <c r="DYY116" s="86"/>
      <c r="DYZ116" s="86"/>
      <c r="DZA116" s="86"/>
      <c r="DZB116" s="86"/>
      <c r="DZC116" s="86"/>
      <c r="DZD116" s="86"/>
      <c r="DZE116" s="86"/>
      <c r="DZF116" s="86"/>
      <c r="DZG116" s="86"/>
      <c r="DZH116" s="86"/>
      <c r="DZI116" s="86"/>
      <c r="DZJ116" s="86"/>
      <c r="DZK116" s="86"/>
      <c r="DZL116" s="86"/>
      <c r="DZM116" s="86"/>
      <c r="DZN116" s="86"/>
      <c r="DZO116" s="86"/>
      <c r="DZP116" s="86"/>
      <c r="DZQ116" s="86"/>
      <c r="DZR116" s="86"/>
      <c r="DZS116" s="86"/>
      <c r="DZT116" s="86"/>
      <c r="DZU116" s="86"/>
      <c r="DZV116" s="86"/>
      <c r="DZW116" s="86"/>
      <c r="DZX116" s="86"/>
      <c r="DZY116" s="86"/>
      <c r="DZZ116" s="86"/>
      <c r="EAA116" s="86"/>
      <c r="EAB116" s="86"/>
      <c r="EAC116" s="86"/>
      <c r="EAD116" s="86"/>
      <c r="EAE116" s="86"/>
      <c r="EAF116" s="86"/>
      <c r="EAG116" s="86"/>
      <c r="EAH116" s="86"/>
      <c r="EAI116" s="86"/>
      <c r="EAJ116" s="86"/>
      <c r="EAK116" s="86"/>
      <c r="EAL116" s="86"/>
      <c r="EAM116" s="86"/>
      <c r="EAN116" s="86"/>
      <c r="EAO116" s="86"/>
      <c r="EAP116" s="86"/>
      <c r="EAQ116" s="86"/>
      <c r="EAR116" s="86"/>
      <c r="EAS116" s="86"/>
      <c r="EAT116" s="86"/>
      <c r="EAU116" s="86"/>
      <c r="EAV116" s="86"/>
      <c r="EAW116" s="86"/>
      <c r="EAX116" s="86"/>
      <c r="EAY116" s="86"/>
      <c r="EAZ116" s="86"/>
      <c r="EBA116" s="86"/>
      <c r="EBB116" s="86"/>
      <c r="EBC116" s="86"/>
      <c r="EBD116" s="86"/>
      <c r="EBE116" s="86"/>
      <c r="EBF116" s="86"/>
      <c r="EBG116" s="86"/>
      <c r="EBH116" s="86"/>
      <c r="EBI116" s="86"/>
      <c r="EBJ116" s="86"/>
      <c r="EBK116" s="86"/>
      <c r="EBL116" s="86"/>
      <c r="EBM116" s="86"/>
      <c r="EBN116" s="86"/>
      <c r="EBO116" s="86"/>
      <c r="EBP116" s="86"/>
      <c r="EBQ116" s="86"/>
      <c r="EBR116" s="86"/>
      <c r="EBS116" s="86"/>
      <c r="EBT116" s="86"/>
      <c r="EBU116" s="86"/>
      <c r="EBV116" s="86"/>
      <c r="EBW116" s="86"/>
      <c r="EBX116" s="86"/>
      <c r="EBY116" s="86"/>
      <c r="EBZ116" s="86"/>
      <c r="ECA116" s="86"/>
      <c r="ECB116" s="86"/>
      <c r="ECC116" s="86"/>
      <c r="ECD116" s="86"/>
      <c r="ECE116" s="86"/>
      <c r="ECF116" s="86"/>
      <c r="ECG116" s="86"/>
      <c r="ECH116" s="86"/>
      <c r="ECI116" s="86"/>
      <c r="ECJ116" s="86"/>
      <c r="ECK116" s="86"/>
      <c r="ECL116" s="86"/>
      <c r="ECM116" s="86"/>
      <c r="ECN116" s="86"/>
      <c r="ECO116" s="86"/>
      <c r="ECP116" s="86"/>
      <c r="ECQ116" s="86"/>
      <c r="ECR116" s="86"/>
      <c r="ECS116" s="86"/>
      <c r="ECT116" s="86"/>
      <c r="ECU116" s="86"/>
      <c r="ECV116" s="86"/>
      <c r="ECW116" s="86"/>
      <c r="ECX116" s="86"/>
      <c r="ECY116" s="86"/>
      <c r="ECZ116" s="86"/>
      <c r="EDA116" s="86"/>
      <c r="EDB116" s="86"/>
      <c r="EDC116" s="86"/>
      <c r="EDD116" s="86"/>
      <c r="EDE116" s="86"/>
      <c r="EDF116" s="86"/>
      <c r="EDG116" s="86"/>
      <c r="EDH116" s="86"/>
      <c r="EDI116" s="86"/>
      <c r="EDJ116" s="86"/>
      <c r="EDK116" s="86"/>
      <c r="EDL116" s="86"/>
      <c r="EDM116" s="86"/>
      <c r="EDN116" s="86"/>
      <c r="EDO116" s="86"/>
      <c r="EDP116" s="86"/>
      <c r="EDQ116" s="86"/>
      <c r="EDR116" s="86"/>
      <c r="EDS116" s="86"/>
      <c r="EDT116" s="86"/>
      <c r="EDU116" s="86"/>
      <c r="EDV116" s="86"/>
      <c r="EDW116" s="86"/>
      <c r="EDX116" s="86"/>
      <c r="EDY116" s="86"/>
      <c r="EDZ116" s="86"/>
      <c r="EEA116" s="86"/>
      <c r="EEB116" s="86"/>
      <c r="EEC116" s="86"/>
      <c r="EED116" s="86"/>
      <c r="EEE116" s="86"/>
      <c r="EEF116" s="86"/>
      <c r="EEG116" s="86"/>
      <c r="EEH116" s="86"/>
      <c r="EEI116" s="86"/>
      <c r="EEJ116" s="86"/>
      <c r="EEK116" s="86"/>
      <c r="EEL116" s="86"/>
      <c r="EEM116" s="86"/>
      <c r="EEN116" s="86"/>
      <c r="EEO116" s="86"/>
      <c r="EEP116" s="86"/>
      <c r="EEQ116" s="86"/>
      <c r="EER116" s="86"/>
      <c r="EES116" s="86"/>
      <c r="EET116" s="86"/>
      <c r="EEU116" s="86"/>
      <c r="EEV116" s="86"/>
      <c r="EEW116" s="86"/>
      <c r="EEX116" s="86"/>
      <c r="EEY116" s="86"/>
      <c r="EEZ116" s="86"/>
      <c r="EFA116" s="86"/>
      <c r="EFB116" s="86"/>
      <c r="EFC116" s="86"/>
      <c r="EFD116" s="86"/>
      <c r="EFE116" s="86"/>
      <c r="EFF116" s="86"/>
      <c r="EFG116" s="86"/>
      <c r="EFH116" s="86"/>
      <c r="EFI116" s="86"/>
      <c r="EFJ116" s="86"/>
      <c r="EFK116" s="86"/>
      <c r="EFL116" s="86"/>
      <c r="EFM116" s="86"/>
      <c r="EFN116" s="86"/>
      <c r="EFO116" s="86"/>
      <c r="EFP116" s="86"/>
      <c r="EFQ116" s="86"/>
      <c r="EFR116" s="86"/>
      <c r="EFS116" s="86"/>
      <c r="EFT116" s="86"/>
      <c r="EFU116" s="86"/>
      <c r="EFV116" s="86"/>
      <c r="EFW116" s="86"/>
      <c r="EFX116" s="86"/>
      <c r="EFY116" s="86"/>
      <c r="EFZ116" s="86"/>
      <c r="EGA116" s="86"/>
      <c r="EGB116" s="86"/>
      <c r="EGC116" s="86"/>
      <c r="EGD116" s="86"/>
      <c r="EGE116" s="86"/>
      <c r="EGF116" s="86"/>
      <c r="EGG116" s="86"/>
      <c r="EGH116" s="86"/>
      <c r="EGI116" s="86"/>
      <c r="EGJ116" s="86"/>
      <c r="EGK116" s="86"/>
      <c r="EGL116" s="86"/>
      <c r="EGM116" s="86"/>
      <c r="EGN116" s="86"/>
      <c r="EGO116" s="86"/>
      <c r="EGP116" s="86"/>
      <c r="EGQ116" s="86"/>
      <c r="EGR116" s="86"/>
      <c r="EGS116" s="86"/>
      <c r="EGT116" s="86"/>
      <c r="EGU116" s="86"/>
      <c r="EGV116" s="86"/>
      <c r="EGW116" s="86"/>
      <c r="EGX116" s="86"/>
      <c r="EGY116" s="86"/>
      <c r="EGZ116" s="86"/>
      <c r="EHA116" s="86"/>
      <c r="EHB116" s="86"/>
      <c r="EHC116" s="86"/>
      <c r="EHD116" s="86"/>
      <c r="EHE116" s="86"/>
      <c r="EHF116" s="86"/>
      <c r="EHG116" s="86"/>
      <c r="EHH116" s="86"/>
      <c r="EHI116" s="86"/>
      <c r="EHJ116" s="86"/>
      <c r="EHK116" s="86"/>
      <c r="EHL116" s="86"/>
      <c r="EHM116" s="86"/>
      <c r="EHN116" s="86"/>
      <c r="EHO116" s="86"/>
      <c r="EHP116" s="86"/>
      <c r="EHQ116" s="86"/>
      <c r="EHR116" s="86"/>
      <c r="EHS116" s="86"/>
      <c r="EHT116" s="86"/>
      <c r="EHU116" s="86"/>
      <c r="EHV116" s="86"/>
      <c r="EHW116" s="86"/>
      <c r="EHX116" s="86"/>
      <c r="EHY116" s="86"/>
      <c r="EHZ116" s="86"/>
      <c r="EIA116" s="86"/>
      <c r="EIB116" s="86"/>
      <c r="EIC116" s="86"/>
      <c r="EID116" s="86"/>
      <c r="EIE116" s="86"/>
      <c r="EIF116" s="86"/>
      <c r="EIG116" s="86"/>
      <c r="EIH116" s="86"/>
      <c r="EII116" s="86"/>
      <c r="EIJ116" s="86"/>
      <c r="EIK116" s="86"/>
      <c r="EIL116" s="86"/>
      <c r="EIM116" s="86"/>
      <c r="EIN116" s="86"/>
      <c r="EIO116" s="86"/>
      <c r="EIP116" s="86"/>
      <c r="EIQ116" s="86"/>
      <c r="EIR116" s="86"/>
      <c r="EIS116" s="86"/>
      <c r="EIT116" s="86"/>
      <c r="EIU116" s="86"/>
      <c r="EIV116" s="86"/>
      <c r="EIW116" s="86"/>
      <c r="EIX116" s="86"/>
      <c r="EIY116" s="86"/>
      <c r="EIZ116" s="86"/>
      <c r="EJA116" s="86"/>
      <c r="EJB116" s="86"/>
      <c r="EJC116" s="86"/>
      <c r="EJD116" s="86"/>
      <c r="EJE116" s="86"/>
      <c r="EJF116" s="86"/>
      <c r="EJG116" s="86"/>
      <c r="EJH116" s="86"/>
      <c r="EJI116" s="86"/>
      <c r="EJJ116" s="86"/>
      <c r="EJK116" s="86"/>
      <c r="EJL116" s="86"/>
      <c r="EJM116" s="86"/>
      <c r="EJN116" s="86"/>
      <c r="EJO116" s="86"/>
      <c r="EJP116" s="86"/>
      <c r="EJQ116" s="86"/>
      <c r="EJR116" s="86"/>
      <c r="EJS116" s="86"/>
      <c r="EJT116" s="86"/>
      <c r="EJU116" s="86"/>
      <c r="EJV116" s="86"/>
      <c r="EJW116" s="86"/>
      <c r="EJX116" s="86"/>
      <c r="EJY116" s="86"/>
      <c r="EJZ116" s="86"/>
      <c r="EKA116" s="86"/>
      <c r="EKB116" s="86"/>
      <c r="EKC116" s="86"/>
      <c r="EKD116" s="86"/>
      <c r="EKE116" s="86"/>
      <c r="EKF116" s="86"/>
      <c r="EKG116" s="86"/>
      <c r="EKH116" s="86"/>
      <c r="EKI116" s="86"/>
      <c r="EKJ116" s="86"/>
      <c r="EKK116" s="86"/>
      <c r="EKL116" s="86"/>
      <c r="EKM116" s="86"/>
      <c r="EKN116" s="86"/>
      <c r="EKO116" s="86"/>
      <c r="EKP116" s="86"/>
      <c r="EKQ116" s="86"/>
      <c r="EKR116" s="86"/>
      <c r="EKS116" s="86"/>
      <c r="EKT116" s="86"/>
      <c r="EKU116" s="86"/>
      <c r="EKV116" s="86"/>
      <c r="EKW116" s="86"/>
      <c r="EKX116" s="86"/>
      <c r="EKY116" s="86"/>
      <c r="EKZ116" s="86"/>
      <c r="ELA116" s="86"/>
      <c r="ELB116" s="86"/>
      <c r="ELC116" s="86"/>
      <c r="ELD116" s="86"/>
      <c r="ELE116" s="86"/>
      <c r="ELF116" s="86"/>
      <c r="ELG116" s="86"/>
      <c r="ELH116" s="86"/>
      <c r="ELI116" s="86"/>
      <c r="ELJ116" s="86"/>
      <c r="ELK116" s="86"/>
      <c r="ELL116" s="86"/>
      <c r="ELM116" s="86"/>
      <c r="ELN116" s="86"/>
      <c r="ELO116" s="86"/>
      <c r="ELP116" s="86"/>
      <c r="ELQ116" s="86"/>
      <c r="ELR116" s="86"/>
      <c r="ELS116" s="86"/>
      <c r="ELT116" s="86"/>
      <c r="ELU116" s="86"/>
      <c r="ELV116" s="86"/>
      <c r="ELW116" s="86"/>
      <c r="ELX116" s="86"/>
      <c r="ELY116" s="86"/>
      <c r="ELZ116" s="86"/>
      <c r="EMA116" s="86"/>
      <c r="EMB116" s="86"/>
      <c r="EMC116" s="86"/>
      <c r="EMD116" s="86"/>
      <c r="EME116" s="86"/>
      <c r="EMF116" s="86"/>
      <c r="EMG116" s="86"/>
      <c r="EMH116" s="86"/>
      <c r="EMI116" s="86"/>
      <c r="EMJ116" s="86"/>
      <c r="EMK116" s="86"/>
      <c r="EML116" s="86"/>
      <c r="EMM116" s="86"/>
      <c r="EMN116" s="86"/>
      <c r="EMO116" s="86"/>
      <c r="EMP116" s="86"/>
      <c r="EMQ116" s="86"/>
      <c r="EMR116" s="86"/>
      <c r="EMS116" s="86"/>
      <c r="EMT116" s="86"/>
      <c r="EMU116" s="86"/>
      <c r="EMV116" s="86"/>
      <c r="EMW116" s="86"/>
      <c r="EMX116" s="86"/>
      <c r="EMY116" s="86"/>
      <c r="EMZ116" s="86"/>
      <c r="ENA116" s="86"/>
      <c r="ENB116" s="86"/>
      <c r="ENC116" s="86"/>
      <c r="END116" s="86"/>
      <c r="ENE116" s="86"/>
      <c r="ENF116" s="86"/>
      <c r="ENG116" s="86"/>
      <c r="ENH116" s="86"/>
      <c r="ENI116" s="86"/>
      <c r="ENJ116" s="86"/>
      <c r="ENK116" s="86"/>
      <c r="ENL116" s="86"/>
      <c r="ENM116" s="86"/>
      <c r="ENN116" s="86"/>
      <c r="ENO116" s="86"/>
      <c r="ENP116" s="86"/>
      <c r="ENQ116" s="86"/>
      <c r="ENR116" s="86"/>
      <c r="ENS116" s="86"/>
      <c r="ENT116" s="86"/>
      <c r="ENU116" s="86"/>
      <c r="ENV116" s="86"/>
      <c r="ENW116" s="86"/>
      <c r="ENX116" s="86"/>
      <c r="ENY116" s="86"/>
      <c r="ENZ116" s="86"/>
      <c r="EOA116" s="86"/>
      <c r="EOB116" s="86"/>
      <c r="EOC116" s="86"/>
      <c r="EOD116" s="86"/>
      <c r="EOE116" s="86"/>
      <c r="EOF116" s="86"/>
      <c r="EOG116" s="86"/>
      <c r="EOH116" s="86"/>
      <c r="EOI116" s="86"/>
      <c r="EOJ116" s="86"/>
      <c r="EOK116" s="86"/>
      <c r="EOL116" s="86"/>
      <c r="EOM116" s="86"/>
      <c r="EON116" s="86"/>
      <c r="EOO116" s="86"/>
      <c r="EOP116" s="86"/>
      <c r="EOQ116" s="86"/>
      <c r="EOR116" s="86"/>
      <c r="EOS116" s="86"/>
      <c r="EOT116" s="86"/>
      <c r="EOU116" s="86"/>
      <c r="EOV116" s="86"/>
      <c r="EOW116" s="86"/>
      <c r="EOX116" s="86"/>
      <c r="EOY116" s="86"/>
      <c r="EOZ116" s="86"/>
      <c r="EPA116" s="86"/>
      <c r="EPB116" s="86"/>
      <c r="EPC116" s="86"/>
      <c r="EPD116" s="86"/>
      <c r="EPE116" s="86"/>
      <c r="EPF116" s="86"/>
      <c r="EPG116" s="86"/>
      <c r="EPH116" s="86"/>
      <c r="EPI116" s="86"/>
      <c r="EPJ116" s="86"/>
      <c r="EPK116" s="86"/>
      <c r="EPL116" s="86"/>
      <c r="EPM116" s="86"/>
      <c r="EPN116" s="86"/>
      <c r="EPO116" s="86"/>
      <c r="EPP116" s="86"/>
      <c r="EPQ116" s="86"/>
      <c r="EPR116" s="86"/>
      <c r="EPS116" s="86"/>
      <c r="EPT116" s="86"/>
      <c r="EPU116" s="86"/>
      <c r="EPV116" s="86"/>
      <c r="EPW116" s="86"/>
      <c r="EPX116" s="86"/>
      <c r="EPY116" s="86"/>
      <c r="EPZ116" s="86"/>
      <c r="EQA116" s="86"/>
      <c r="EQB116" s="86"/>
      <c r="EQC116" s="86"/>
      <c r="EQD116" s="86"/>
      <c r="EQE116" s="86"/>
      <c r="EQF116" s="86"/>
      <c r="EQG116" s="86"/>
      <c r="EQH116" s="86"/>
      <c r="EQI116" s="86"/>
      <c r="EQJ116" s="86"/>
      <c r="EQK116" s="86"/>
      <c r="EQL116" s="86"/>
      <c r="EQM116" s="86"/>
      <c r="EQN116" s="86"/>
      <c r="EQO116" s="86"/>
      <c r="EQP116" s="86"/>
      <c r="EQQ116" s="86"/>
      <c r="EQR116" s="86"/>
      <c r="EQS116" s="86"/>
      <c r="EQT116" s="86"/>
      <c r="EQU116" s="86"/>
      <c r="EQV116" s="86"/>
      <c r="EQW116" s="86"/>
      <c r="EQX116" s="86"/>
      <c r="EQY116" s="86"/>
      <c r="EQZ116" s="86"/>
      <c r="ERA116" s="86"/>
      <c r="ERB116" s="86"/>
      <c r="ERC116" s="86"/>
      <c r="ERD116" s="86"/>
      <c r="ERE116" s="86"/>
      <c r="ERF116" s="86"/>
      <c r="ERG116" s="86"/>
      <c r="ERH116" s="86"/>
      <c r="ERI116" s="86"/>
      <c r="ERJ116" s="86"/>
      <c r="ERK116" s="86"/>
      <c r="ERL116" s="86"/>
      <c r="ERM116" s="86"/>
      <c r="ERN116" s="86"/>
      <c r="ERO116" s="86"/>
      <c r="ERP116" s="86"/>
      <c r="ERQ116" s="86"/>
      <c r="ERR116" s="86"/>
      <c r="ERS116" s="86"/>
      <c r="ERT116" s="86"/>
      <c r="ERU116" s="86"/>
      <c r="ERV116" s="86"/>
      <c r="ERW116" s="86"/>
      <c r="ERX116" s="86"/>
      <c r="ERY116" s="86"/>
      <c r="ERZ116" s="86"/>
      <c r="ESA116" s="86"/>
      <c r="ESB116" s="86"/>
      <c r="ESC116" s="86"/>
      <c r="ESD116" s="86"/>
      <c r="ESE116" s="86"/>
      <c r="ESF116" s="86"/>
      <c r="ESG116" s="86"/>
      <c r="ESH116" s="86"/>
      <c r="ESI116" s="86"/>
      <c r="ESJ116" s="86"/>
      <c r="ESK116" s="86"/>
      <c r="ESL116" s="86"/>
      <c r="ESM116" s="86"/>
      <c r="ESN116" s="86"/>
      <c r="ESO116" s="86"/>
      <c r="ESP116" s="86"/>
      <c r="ESQ116" s="86"/>
      <c r="ESR116" s="86"/>
      <c r="ESS116" s="86"/>
      <c r="EST116" s="86"/>
      <c r="ESU116" s="86"/>
      <c r="ESV116" s="86"/>
      <c r="ESW116" s="86"/>
      <c r="ESX116" s="86"/>
      <c r="ESY116" s="86"/>
      <c r="ESZ116" s="86"/>
      <c r="ETA116" s="86"/>
      <c r="ETB116" s="86"/>
      <c r="ETC116" s="86"/>
      <c r="ETD116" s="86"/>
      <c r="ETE116" s="86"/>
      <c r="ETF116" s="86"/>
      <c r="ETG116" s="86"/>
      <c r="ETH116" s="86"/>
      <c r="ETI116" s="86"/>
      <c r="ETJ116" s="86"/>
      <c r="ETK116" s="86"/>
      <c r="ETL116" s="86"/>
      <c r="ETM116" s="86"/>
      <c r="ETN116" s="86"/>
      <c r="ETO116" s="86"/>
      <c r="ETP116" s="86"/>
      <c r="ETQ116" s="86"/>
      <c r="ETR116" s="86"/>
      <c r="ETS116" s="86"/>
      <c r="ETT116" s="86"/>
      <c r="ETU116" s="86"/>
      <c r="ETV116" s="86"/>
      <c r="ETW116" s="86"/>
      <c r="ETX116" s="86"/>
      <c r="ETY116" s="86"/>
      <c r="ETZ116" s="86"/>
      <c r="EUA116" s="86"/>
      <c r="EUB116" s="86"/>
      <c r="EUC116" s="86"/>
      <c r="EUD116" s="86"/>
      <c r="EUE116" s="86"/>
      <c r="EUF116" s="86"/>
      <c r="EUG116" s="86"/>
      <c r="EUH116" s="86"/>
      <c r="EUI116" s="86"/>
      <c r="EUJ116" s="86"/>
      <c r="EUK116" s="86"/>
      <c r="EUL116" s="86"/>
      <c r="EUM116" s="86"/>
      <c r="EUN116" s="86"/>
      <c r="EUO116" s="86"/>
      <c r="EUP116" s="86"/>
      <c r="EUQ116" s="86"/>
      <c r="EUR116" s="86"/>
      <c r="EUS116" s="86"/>
      <c r="EUT116" s="86"/>
      <c r="EUU116" s="86"/>
      <c r="EUV116" s="86"/>
      <c r="EUW116" s="86"/>
      <c r="EUX116" s="86"/>
      <c r="EUY116" s="86"/>
      <c r="EUZ116" s="86"/>
      <c r="EVA116" s="86"/>
      <c r="EVB116" s="86"/>
      <c r="EVC116" s="86"/>
      <c r="EVD116" s="86"/>
      <c r="EVE116" s="86"/>
      <c r="EVF116" s="86"/>
      <c r="EVG116" s="86"/>
      <c r="EVH116" s="86"/>
      <c r="EVI116" s="86"/>
      <c r="EVJ116" s="86"/>
      <c r="EVK116" s="86"/>
      <c r="EVL116" s="86"/>
      <c r="EVM116" s="86"/>
      <c r="EVN116" s="86"/>
      <c r="EVO116" s="86"/>
      <c r="EVP116" s="86"/>
      <c r="EVQ116" s="86"/>
      <c r="EVR116" s="86"/>
      <c r="EVS116" s="86"/>
      <c r="EVT116" s="86"/>
      <c r="EVU116" s="86"/>
      <c r="EVV116" s="86"/>
      <c r="EVW116" s="86"/>
      <c r="EVX116" s="86"/>
      <c r="EVY116" s="86"/>
      <c r="EVZ116" s="86"/>
      <c r="EWA116" s="86"/>
      <c r="EWB116" s="86"/>
      <c r="EWC116" s="86"/>
      <c r="EWD116" s="86"/>
      <c r="EWE116" s="86"/>
      <c r="EWF116" s="86"/>
      <c r="EWG116" s="86"/>
      <c r="EWH116" s="86"/>
      <c r="EWI116" s="86"/>
      <c r="EWJ116" s="86"/>
      <c r="EWK116" s="86"/>
      <c r="EWL116" s="86"/>
      <c r="EWM116" s="86"/>
      <c r="EWN116" s="86"/>
      <c r="EWO116" s="86"/>
      <c r="EWP116" s="86"/>
      <c r="EWQ116" s="86"/>
      <c r="EWR116" s="86"/>
      <c r="EWS116" s="86"/>
      <c r="EWT116" s="86"/>
      <c r="EWU116" s="86"/>
      <c r="EWV116" s="86"/>
      <c r="EWW116" s="86"/>
      <c r="EWX116" s="86"/>
      <c r="EWY116" s="86"/>
      <c r="EWZ116" s="86"/>
      <c r="EXA116" s="86"/>
      <c r="EXB116" s="86"/>
      <c r="EXC116" s="86"/>
      <c r="EXD116" s="86"/>
      <c r="EXE116" s="86"/>
      <c r="EXF116" s="86"/>
      <c r="EXG116" s="86"/>
      <c r="EXH116" s="86"/>
      <c r="EXI116" s="86"/>
      <c r="EXJ116" s="86"/>
      <c r="EXK116" s="86"/>
      <c r="EXL116" s="86"/>
      <c r="EXM116" s="86"/>
      <c r="EXN116" s="86"/>
      <c r="EXO116" s="86"/>
      <c r="EXP116" s="86"/>
      <c r="EXQ116" s="86"/>
      <c r="EXR116" s="86"/>
      <c r="EXS116" s="86"/>
      <c r="EXT116" s="86"/>
      <c r="EXU116" s="86"/>
      <c r="EXV116" s="86"/>
      <c r="EXW116" s="86"/>
      <c r="EXX116" s="86"/>
      <c r="EXY116" s="86"/>
      <c r="EXZ116" s="86"/>
      <c r="EYA116" s="86"/>
      <c r="EYB116" s="86"/>
      <c r="EYC116" s="86"/>
      <c r="EYD116" s="86"/>
      <c r="EYE116" s="86"/>
      <c r="EYF116" s="86"/>
      <c r="EYG116" s="86"/>
      <c r="EYH116" s="86"/>
      <c r="EYI116" s="86"/>
      <c r="EYJ116" s="86"/>
      <c r="EYK116" s="86"/>
      <c r="EYL116" s="86"/>
      <c r="EYM116" s="86"/>
      <c r="EYN116" s="86"/>
      <c r="EYO116" s="86"/>
      <c r="EYP116" s="86"/>
      <c r="EYQ116" s="86"/>
      <c r="EYR116" s="86"/>
      <c r="EYS116" s="86"/>
      <c r="EYT116" s="86"/>
      <c r="EYU116" s="86"/>
      <c r="EYV116" s="86"/>
      <c r="EYW116" s="86"/>
      <c r="EYX116" s="86"/>
      <c r="EYY116" s="86"/>
      <c r="EYZ116" s="86"/>
      <c r="EZA116" s="86"/>
      <c r="EZB116" s="86"/>
      <c r="EZC116" s="86"/>
      <c r="EZD116" s="86"/>
      <c r="EZE116" s="86"/>
      <c r="EZF116" s="86"/>
      <c r="EZG116" s="86"/>
      <c r="EZH116" s="86"/>
      <c r="EZI116" s="86"/>
      <c r="EZJ116" s="86"/>
      <c r="EZK116" s="86"/>
      <c r="EZL116" s="86"/>
      <c r="EZM116" s="86"/>
      <c r="EZN116" s="86"/>
      <c r="EZO116" s="86"/>
      <c r="EZP116" s="86"/>
      <c r="EZQ116" s="86"/>
      <c r="EZR116" s="86"/>
      <c r="EZS116" s="86"/>
      <c r="EZT116" s="86"/>
      <c r="EZU116" s="86"/>
      <c r="EZV116" s="86"/>
      <c r="EZW116" s="86"/>
      <c r="EZX116" s="86"/>
      <c r="EZY116" s="86"/>
      <c r="EZZ116" s="86"/>
      <c r="FAA116" s="86"/>
      <c r="FAB116" s="86"/>
      <c r="FAC116" s="86"/>
      <c r="FAD116" s="86"/>
      <c r="FAE116" s="86"/>
      <c r="FAF116" s="86"/>
      <c r="FAG116" s="86"/>
      <c r="FAH116" s="86"/>
      <c r="FAI116" s="86"/>
      <c r="FAJ116" s="86"/>
      <c r="FAK116" s="86"/>
      <c r="FAL116" s="86"/>
      <c r="FAM116" s="86"/>
      <c r="FAN116" s="86"/>
      <c r="FAO116" s="86"/>
      <c r="FAP116" s="86"/>
      <c r="FAQ116" s="86"/>
      <c r="FAR116" s="86"/>
      <c r="FAS116" s="86"/>
      <c r="FAT116" s="86"/>
      <c r="FAU116" s="86"/>
      <c r="FAV116" s="86"/>
      <c r="FAW116" s="86"/>
      <c r="FAX116" s="86"/>
      <c r="FAY116" s="86"/>
      <c r="FAZ116" s="86"/>
      <c r="FBA116" s="86"/>
      <c r="FBB116" s="86"/>
      <c r="FBC116" s="86"/>
      <c r="FBD116" s="86"/>
      <c r="FBE116" s="86"/>
      <c r="FBF116" s="86"/>
      <c r="FBG116" s="86"/>
      <c r="FBH116" s="86"/>
      <c r="FBI116" s="86"/>
      <c r="FBJ116" s="86"/>
      <c r="FBK116" s="86"/>
      <c r="FBL116" s="86"/>
      <c r="FBM116" s="86"/>
      <c r="FBN116" s="86"/>
      <c r="FBO116" s="86"/>
      <c r="FBP116" s="86"/>
      <c r="FBQ116" s="86"/>
      <c r="FBR116" s="86"/>
      <c r="FBS116" s="86"/>
      <c r="FBT116" s="86"/>
      <c r="FBU116" s="86"/>
      <c r="FBV116" s="86"/>
      <c r="FBW116" s="86"/>
      <c r="FBX116" s="86"/>
      <c r="FBY116" s="86"/>
      <c r="FBZ116" s="86"/>
      <c r="FCA116" s="86"/>
      <c r="FCB116" s="86"/>
      <c r="FCC116" s="86"/>
      <c r="FCD116" s="86"/>
      <c r="FCE116" s="86"/>
      <c r="FCF116" s="86"/>
      <c r="FCG116" s="86"/>
      <c r="FCH116" s="86"/>
      <c r="FCI116" s="86"/>
      <c r="FCJ116" s="86"/>
      <c r="FCK116" s="86"/>
      <c r="FCL116" s="86"/>
      <c r="FCM116" s="86"/>
      <c r="FCN116" s="86"/>
      <c r="FCO116" s="86"/>
      <c r="FCP116" s="86"/>
      <c r="FCQ116" s="86"/>
      <c r="FCR116" s="86"/>
      <c r="FCS116" s="86"/>
      <c r="FCT116" s="86"/>
      <c r="FCU116" s="86"/>
      <c r="FCV116" s="86"/>
      <c r="FCW116" s="86"/>
      <c r="FCX116" s="86"/>
      <c r="FCY116" s="86"/>
      <c r="FCZ116" s="86"/>
      <c r="FDA116" s="86"/>
      <c r="FDB116" s="86"/>
      <c r="FDC116" s="86"/>
      <c r="FDD116" s="86"/>
      <c r="FDE116" s="86"/>
      <c r="FDF116" s="86"/>
      <c r="FDG116" s="86"/>
      <c r="FDH116" s="86"/>
      <c r="FDI116" s="86"/>
      <c r="FDJ116" s="86"/>
      <c r="FDK116" s="86"/>
      <c r="FDL116" s="86"/>
      <c r="FDM116" s="86"/>
      <c r="FDN116" s="86"/>
      <c r="FDO116" s="86"/>
      <c r="FDP116" s="86"/>
      <c r="FDQ116" s="86"/>
      <c r="FDR116" s="86"/>
      <c r="FDS116" s="86"/>
      <c r="FDT116" s="86"/>
      <c r="FDU116" s="86"/>
      <c r="FDV116" s="86"/>
      <c r="FDW116" s="86"/>
      <c r="FDX116" s="86"/>
      <c r="FDY116" s="86"/>
      <c r="FDZ116" s="86"/>
      <c r="FEA116" s="86"/>
      <c r="FEB116" s="86"/>
      <c r="FEC116" s="86"/>
      <c r="FED116" s="86"/>
      <c r="FEE116" s="86"/>
      <c r="FEF116" s="86"/>
      <c r="FEG116" s="86"/>
      <c r="FEH116" s="86"/>
      <c r="FEI116" s="86"/>
      <c r="FEJ116" s="86"/>
      <c r="FEK116" s="86"/>
      <c r="FEL116" s="86"/>
      <c r="FEM116" s="86"/>
      <c r="FEN116" s="86"/>
      <c r="FEO116" s="86"/>
      <c r="FEP116" s="86"/>
      <c r="FEQ116" s="86"/>
      <c r="FER116" s="86"/>
      <c r="FES116" s="86"/>
      <c r="FET116" s="86"/>
      <c r="FEU116" s="86"/>
      <c r="FEV116" s="86"/>
      <c r="FEW116" s="86"/>
      <c r="FEX116" s="86"/>
      <c r="FEY116" s="86"/>
      <c r="FEZ116" s="86"/>
      <c r="FFA116" s="86"/>
      <c r="FFB116" s="86"/>
      <c r="FFC116" s="86"/>
      <c r="FFD116" s="86"/>
      <c r="FFE116" s="86"/>
      <c r="FFF116" s="86"/>
      <c r="FFG116" s="86"/>
      <c r="FFH116" s="86"/>
      <c r="FFI116" s="86"/>
      <c r="FFJ116" s="86"/>
      <c r="FFK116" s="86"/>
      <c r="FFL116" s="86"/>
      <c r="FFM116" s="86"/>
      <c r="FFN116" s="86"/>
      <c r="FFO116" s="86"/>
      <c r="FFP116" s="86"/>
      <c r="FFQ116" s="86"/>
      <c r="FFR116" s="86"/>
      <c r="FFS116" s="86"/>
      <c r="FFT116" s="86"/>
      <c r="FFU116" s="86"/>
      <c r="FFV116" s="86"/>
      <c r="FFW116" s="86"/>
      <c r="FFX116" s="86"/>
      <c r="FFY116" s="86"/>
      <c r="FFZ116" s="86"/>
      <c r="FGA116" s="86"/>
      <c r="FGB116" s="86"/>
      <c r="FGC116" s="86"/>
      <c r="FGD116" s="86"/>
      <c r="FGE116" s="86"/>
      <c r="FGF116" s="86"/>
      <c r="FGG116" s="86"/>
      <c r="FGH116" s="86"/>
      <c r="FGI116" s="86"/>
      <c r="FGJ116" s="86"/>
      <c r="FGK116" s="86"/>
      <c r="FGL116" s="86"/>
      <c r="FGM116" s="86"/>
      <c r="FGN116" s="86"/>
      <c r="FGO116" s="86"/>
      <c r="FGP116" s="86"/>
      <c r="FGQ116" s="86"/>
      <c r="FGR116" s="86"/>
      <c r="FGS116" s="86"/>
      <c r="FGT116" s="86"/>
      <c r="FGU116" s="86"/>
      <c r="FGV116" s="86"/>
      <c r="FGW116" s="86"/>
      <c r="FGX116" s="86"/>
      <c r="FGY116" s="86"/>
      <c r="FGZ116" s="86"/>
      <c r="FHA116" s="86"/>
      <c r="FHB116" s="86"/>
      <c r="FHC116" s="86"/>
      <c r="FHD116" s="86"/>
      <c r="FHE116" s="86"/>
      <c r="FHF116" s="86"/>
      <c r="FHG116" s="86"/>
      <c r="FHH116" s="86"/>
      <c r="FHI116" s="86"/>
      <c r="FHJ116" s="86"/>
      <c r="FHK116" s="86"/>
      <c r="FHL116" s="86"/>
      <c r="FHM116" s="86"/>
      <c r="FHN116" s="86"/>
      <c r="FHO116" s="86"/>
      <c r="FHP116" s="86"/>
      <c r="FHQ116" s="86"/>
      <c r="FHR116" s="86"/>
      <c r="FHS116" s="86"/>
      <c r="FHT116" s="86"/>
      <c r="FHU116" s="86"/>
      <c r="FHV116" s="86"/>
      <c r="FHW116" s="86"/>
      <c r="FHX116" s="86"/>
      <c r="FHY116" s="86"/>
      <c r="FHZ116" s="86"/>
      <c r="FIA116" s="86"/>
      <c r="FIB116" s="86"/>
      <c r="FIC116" s="86"/>
      <c r="FID116" s="86"/>
      <c r="FIE116" s="86"/>
      <c r="FIF116" s="86"/>
      <c r="FIG116" s="86"/>
      <c r="FIH116" s="86"/>
      <c r="FII116" s="86"/>
      <c r="FIJ116" s="86"/>
      <c r="FIK116" s="86"/>
      <c r="FIL116" s="86"/>
      <c r="FIM116" s="86"/>
      <c r="FIN116" s="86"/>
      <c r="FIO116" s="86"/>
      <c r="FIP116" s="86"/>
      <c r="FIQ116" s="86"/>
      <c r="FIR116" s="86"/>
      <c r="FIS116" s="86"/>
      <c r="FIT116" s="86"/>
      <c r="FIU116" s="86"/>
      <c r="FIV116" s="86"/>
      <c r="FIW116" s="86"/>
      <c r="FIX116" s="86"/>
      <c r="FIY116" s="86"/>
      <c r="FIZ116" s="86"/>
      <c r="FJA116" s="86"/>
      <c r="FJB116" s="86"/>
      <c r="FJC116" s="86"/>
      <c r="FJD116" s="86"/>
      <c r="FJE116" s="86"/>
      <c r="FJF116" s="86"/>
      <c r="FJG116" s="86"/>
      <c r="FJH116" s="86"/>
      <c r="FJI116" s="86"/>
      <c r="FJJ116" s="86"/>
      <c r="FJK116" s="86"/>
      <c r="FJL116" s="86"/>
      <c r="FJM116" s="86"/>
      <c r="FJN116" s="86"/>
      <c r="FJO116" s="86"/>
      <c r="FJP116" s="86"/>
      <c r="FJQ116" s="86"/>
      <c r="FJR116" s="86"/>
      <c r="FJS116" s="86"/>
      <c r="FJT116" s="86"/>
      <c r="FJU116" s="86"/>
      <c r="FJV116" s="86"/>
      <c r="FJW116" s="86"/>
      <c r="FJX116" s="86"/>
      <c r="FJY116" s="86"/>
      <c r="FJZ116" s="86"/>
      <c r="FKA116" s="86"/>
      <c r="FKB116" s="86"/>
      <c r="FKC116" s="86"/>
      <c r="FKD116" s="86"/>
      <c r="FKE116" s="86"/>
      <c r="FKF116" s="86"/>
      <c r="FKG116" s="86"/>
      <c r="FKH116" s="86"/>
      <c r="FKI116" s="86"/>
      <c r="FKJ116" s="86"/>
      <c r="FKK116" s="86"/>
      <c r="FKL116" s="86"/>
      <c r="FKM116" s="86"/>
      <c r="FKN116" s="86"/>
      <c r="FKO116" s="86"/>
      <c r="FKP116" s="86"/>
      <c r="FKQ116" s="86"/>
      <c r="FKR116" s="86"/>
      <c r="FKS116" s="86"/>
      <c r="FKT116" s="86"/>
      <c r="FKU116" s="86"/>
      <c r="FKV116" s="86"/>
      <c r="FKW116" s="86"/>
      <c r="FKX116" s="86"/>
      <c r="FKY116" s="86"/>
      <c r="FKZ116" s="86"/>
      <c r="FLA116" s="86"/>
      <c r="FLB116" s="86"/>
      <c r="FLC116" s="86"/>
      <c r="FLD116" s="86"/>
      <c r="FLE116" s="86"/>
      <c r="FLF116" s="86"/>
      <c r="FLG116" s="86"/>
      <c r="FLH116" s="86"/>
      <c r="FLI116" s="86"/>
      <c r="FLJ116" s="86"/>
      <c r="FLK116" s="86"/>
      <c r="FLL116" s="86"/>
      <c r="FLM116" s="86"/>
      <c r="FLN116" s="86"/>
      <c r="FLO116" s="86"/>
      <c r="FLP116" s="86"/>
      <c r="FLQ116" s="86"/>
      <c r="FLR116" s="86"/>
      <c r="FLS116" s="86"/>
      <c r="FLT116" s="86"/>
      <c r="FLU116" s="86"/>
      <c r="FLV116" s="86"/>
      <c r="FLW116" s="86"/>
      <c r="FLX116" s="86"/>
    </row>
    <row r="117" spans="1:4392" ht="51">
      <c r="A117" s="22"/>
      <c r="B117" s="15"/>
      <c r="C117" s="15"/>
      <c r="D117" s="15" t="s">
        <v>17</v>
      </c>
      <c r="E117" s="25" t="s">
        <v>169</v>
      </c>
      <c r="F117" s="23">
        <v>6116.9960000000001</v>
      </c>
      <c r="G117" s="23">
        <v>6116.9960000000001</v>
      </c>
    </row>
    <row r="118" spans="1:4392" ht="25.5">
      <c r="A118" s="22"/>
      <c r="B118" s="15"/>
      <c r="C118" s="15"/>
      <c r="D118" s="15" t="s">
        <v>22</v>
      </c>
      <c r="E118" s="25" t="s">
        <v>847</v>
      </c>
      <c r="F118" s="23">
        <v>765.34</v>
      </c>
      <c r="G118" s="23">
        <v>765.34</v>
      </c>
    </row>
    <row r="119" spans="1:4392">
      <c r="A119" s="22"/>
      <c r="B119" s="15"/>
      <c r="C119" s="15"/>
      <c r="D119" s="15" t="s">
        <v>24</v>
      </c>
      <c r="E119" s="25" t="s">
        <v>25</v>
      </c>
      <c r="F119" s="23">
        <v>14.34</v>
      </c>
      <c r="G119" s="23">
        <v>14.34</v>
      </c>
    </row>
    <row r="120" spans="1:4392" ht="28.5" customHeight="1">
      <c r="A120" s="22"/>
      <c r="B120" s="15"/>
      <c r="C120" s="15" t="s">
        <v>787</v>
      </c>
      <c r="D120" s="15"/>
      <c r="E120" s="25" t="s">
        <v>788</v>
      </c>
      <c r="F120" s="23">
        <v>4478.3999999999996</v>
      </c>
      <c r="G120" s="23">
        <v>4478.3999999999996</v>
      </c>
    </row>
    <row r="121" spans="1:4392" ht="25.5">
      <c r="A121" s="22"/>
      <c r="B121" s="15"/>
      <c r="C121" s="15" t="s">
        <v>780</v>
      </c>
      <c r="D121" s="15"/>
      <c r="E121" s="128" t="s">
        <v>281</v>
      </c>
      <c r="F121" s="23">
        <v>4478.3999999999996</v>
      </c>
      <c r="G121" s="23">
        <v>4478.3999999999996</v>
      </c>
    </row>
    <row r="122" spans="1:4392" ht="25.5">
      <c r="A122" s="22"/>
      <c r="B122" s="15"/>
      <c r="C122" s="15"/>
      <c r="D122" s="22">
        <v>600</v>
      </c>
      <c r="E122" s="42" t="s">
        <v>44</v>
      </c>
      <c r="F122" s="23">
        <v>4478.3999999999996</v>
      </c>
      <c r="G122" s="23">
        <v>4478.3999999999996</v>
      </c>
    </row>
    <row r="123" spans="1:4392" ht="38.25">
      <c r="A123" s="22"/>
      <c r="B123" s="15"/>
      <c r="C123" s="15" t="s">
        <v>368</v>
      </c>
      <c r="D123" s="15"/>
      <c r="E123" s="25" t="s">
        <v>34</v>
      </c>
      <c r="F123" s="23">
        <v>42</v>
      </c>
      <c r="G123" s="23">
        <v>42</v>
      </c>
    </row>
    <row r="124" spans="1:4392" ht="25.5">
      <c r="A124" s="22"/>
      <c r="B124" s="15"/>
      <c r="C124" s="15" t="s">
        <v>369</v>
      </c>
      <c r="D124" s="15"/>
      <c r="E124" s="29" t="s">
        <v>801</v>
      </c>
      <c r="F124" s="23">
        <v>42</v>
      </c>
      <c r="G124" s="23">
        <v>42</v>
      </c>
    </row>
    <row r="125" spans="1:4392" ht="25.5">
      <c r="A125" s="22"/>
      <c r="B125" s="15"/>
      <c r="C125" s="15" t="s">
        <v>370</v>
      </c>
      <c r="D125" s="15"/>
      <c r="E125" s="126" t="s">
        <v>371</v>
      </c>
      <c r="F125" s="23">
        <v>42</v>
      </c>
      <c r="G125" s="23">
        <v>42</v>
      </c>
    </row>
    <row r="126" spans="1:4392" ht="38.25">
      <c r="A126" s="22"/>
      <c r="B126" s="15"/>
      <c r="C126" s="15" t="s">
        <v>372</v>
      </c>
      <c r="D126" s="15"/>
      <c r="E126" s="25" t="s">
        <v>373</v>
      </c>
      <c r="F126" s="23">
        <v>42</v>
      </c>
      <c r="G126" s="23">
        <v>42</v>
      </c>
    </row>
    <row r="127" spans="1:4392" ht="51" customHeight="1">
      <c r="A127" s="22"/>
      <c r="B127" s="15"/>
      <c r="C127" s="15"/>
      <c r="D127" s="15" t="s">
        <v>17</v>
      </c>
      <c r="E127" s="25" t="s">
        <v>169</v>
      </c>
      <c r="F127" s="23">
        <v>42</v>
      </c>
      <c r="G127" s="23">
        <v>42</v>
      </c>
    </row>
    <row r="128" spans="1:4392" ht="25.5">
      <c r="A128" s="22"/>
      <c r="B128" s="15"/>
      <c r="C128" s="15" t="s">
        <v>330</v>
      </c>
      <c r="D128" s="15"/>
      <c r="E128" s="25" t="s">
        <v>231</v>
      </c>
      <c r="F128" s="23">
        <v>22</v>
      </c>
      <c r="G128" s="23">
        <v>22</v>
      </c>
    </row>
    <row r="129" spans="1:7" ht="25.5" customHeight="1">
      <c r="A129" s="22"/>
      <c r="B129" s="15"/>
      <c r="C129" s="15" t="s">
        <v>331</v>
      </c>
      <c r="D129" s="15"/>
      <c r="E129" s="29" t="s">
        <v>332</v>
      </c>
      <c r="F129" s="23">
        <v>22</v>
      </c>
      <c r="G129" s="23">
        <v>22</v>
      </c>
    </row>
    <row r="130" spans="1:7" ht="25.5" customHeight="1">
      <c r="A130" s="22"/>
      <c r="B130" s="15"/>
      <c r="C130" s="15" t="s">
        <v>333</v>
      </c>
      <c r="D130" s="15"/>
      <c r="E130" s="126" t="s">
        <v>334</v>
      </c>
      <c r="F130" s="23">
        <v>22</v>
      </c>
      <c r="G130" s="23">
        <v>22</v>
      </c>
    </row>
    <row r="131" spans="1:7">
      <c r="A131" s="22"/>
      <c r="B131" s="15"/>
      <c r="C131" s="15" t="s">
        <v>337</v>
      </c>
      <c r="D131" s="22"/>
      <c r="E131" s="42" t="s">
        <v>338</v>
      </c>
      <c r="F131" s="23">
        <v>22</v>
      </c>
      <c r="G131" s="23">
        <v>22</v>
      </c>
    </row>
    <row r="132" spans="1:7" ht="25.5">
      <c r="A132" s="22"/>
      <c r="B132" s="15"/>
      <c r="C132" s="15"/>
      <c r="D132" s="22">
        <v>600</v>
      </c>
      <c r="E132" s="42" t="s">
        <v>44</v>
      </c>
      <c r="F132" s="23">
        <v>22</v>
      </c>
      <c r="G132" s="23">
        <v>22</v>
      </c>
    </row>
    <row r="133" spans="1:7" ht="25.5">
      <c r="A133" s="22"/>
      <c r="B133" s="15"/>
      <c r="C133" s="15" t="s">
        <v>355</v>
      </c>
      <c r="D133" s="15"/>
      <c r="E133" s="43" t="s">
        <v>259</v>
      </c>
      <c r="F133" s="23">
        <v>70</v>
      </c>
      <c r="G133" s="23">
        <v>70</v>
      </c>
    </row>
    <row r="134" spans="1:7" ht="38.25">
      <c r="A134" s="22"/>
      <c r="B134" s="15"/>
      <c r="C134" s="15" t="s">
        <v>810</v>
      </c>
      <c r="D134" s="22"/>
      <c r="E134" s="75" t="s">
        <v>811</v>
      </c>
      <c r="F134" s="23">
        <v>70</v>
      </c>
      <c r="G134" s="23">
        <v>70</v>
      </c>
    </row>
    <row r="135" spans="1:7" ht="38.25">
      <c r="A135" s="22"/>
      <c r="B135" s="15"/>
      <c r="C135" s="15" t="s">
        <v>812</v>
      </c>
      <c r="D135" s="22"/>
      <c r="E135" s="42" t="s">
        <v>813</v>
      </c>
      <c r="F135" s="23">
        <v>70</v>
      </c>
      <c r="G135" s="23">
        <v>70</v>
      </c>
    </row>
    <row r="136" spans="1:7">
      <c r="A136" s="22"/>
      <c r="B136" s="15"/>
      <c r="C136" s="15" t="s">
        <v>814</v>
      </c>
      <c r="D136" s="22"/>
      <c r="E136" s="42" t="s">
        <v>815</v>
      </c>
      <c r="F136" s="23">
        <v>70</v>
      </c>
      <c r="G136" s="23">
        <v>70</v>
      </c>
    </row>
    <row r="137" spans="1:7" ht="25.5">
      <c r="A137" s="22"/>
      <c r="B137" s="15"/>
      <c r="C137" s="15"/>
      <c r="D137" s="22">
        <v>600</v>
      </c>
      <c r="E137" s="42" t="s">
        <v>44</v>
      </c>
      <c r="F137" s="23">
        <v>70</v>
      </c>
      <c r="G137" s="23">
        <v>70</v>
      </c>
    </row>
    <row r="138" spans="1:7">
      <c r="A138" s="22"/>
      <c r="B138" s="15" t="s">
        <v>132</v>
      </c>
      <c r="C138" s="15"/>
      <c r="D138" s="15"/>
      <c r="E138" s="25" t="s">
        <v>133</v>
      </c>
      <c r="F138" s="23">
        <v>244.4</v>
      </c>
      <c r="G138" s="23">
        <v>226</v>
      </c>
    </row>
    <row r="139" spans="1:7">
      <c r="A139" s="22"/>
      <c r="B139" s="15" t="s">
        <v>138</v>
      </c>
      <c r="C139" s="15"/>
      <c r="D139" s="15"/>
      <c r="E139" s="29" t="s">
        <v>164</v>
      </c>
      <c r="F139" s="23">
        <v>244.4</v>
      </c>
      <c r="G139" s="23">
        <v>226</v>
      </c>
    </row>
    <row r="140" spans="1:7" ht="25.5">
      <c r="A140" s="22"/>
      <c r="B140" s="15"/>
      <c r="C140" s="15" t="s">
        <v>276</v>
      </c>
      <c r="D140" s="15"/>
      <c r="E140" s="81" t="s">
        <v>100</v>
      </c>
      <c r="F140" s="23">
        <v>244.4</v>
      </c>
      <c r="G140" s="23">
        <v>226</v>
      </c>
    </row>
    <row r="141" spans="1:7" ht="25.5">
      <c r="A141" s="22"/>
      <c r="B141" s="15"/>
      <c r="C141" s="15" t="s">
        <v>282</v>
      </c>
      <c r="D141" s="15"/>
      <c r="E141" s="75" t="s">
        <v>283</v>
      </c>
      <c r="F141" s="23">
        <v>244.4</v>
      </c>
      <c r="G141" s="23">
        <v>226</v>
      </c>
    </row>
    <row r="142" spans="1:7" ht="38.25">
      <c r="A142" s="22"/>
      <c r="B142" s="15"/>
      <c r="C142" s="15" t="s">
        <v>284</v>
      </c>
      <c r="D142" s="15"/>
      <c r="E142" s="18" t="s">
        <v>285</v>
      </c>
      <c r="F142" s="23">
        <v>244.4</v>
      </c>
      <c r="G142" s="23">
        <v>226</v>
      </c>
    </row>
    <row r="143" spans="1:7">
      <c r="A143" s="22"/>
      <c r="B143" s="15"/>
      <c r="C143" s="15" t="s">
        <v>286</v>
      </c>
      <c r="D143" s="15"/>
      <c r="E143" s="43" t="s">
        <v>287</v>
      </c>
      <c r="F143" s="23">
        <v>18.399999999999999</v>
      </c>
      <c r="G143" s="23"/>
    </row>
    <row r="144" spans="1:7">
      <c r="A144" s="22"/>
      <c r="B144" s="15"/>
      <c r="C144" s="15"/>
      <c r="D144" s="15" t="s">
        <v>121</v>
      </c>
      <c r="E144" s="42" t="s">
        <v>97</v>
      </c>
      <c r="F144" s="23">
        <v>18.399999999999999</v>
      </c>
      <c r="G144" s="23"/>
    </row>
    <row r="145" spans="1:4392" ht="64.5" customHeight="1">
      <c r="A145" s="22"/>
      <c r="B145" s="15"/>
      <c r="C145" s="15" t="s">
        <v>374</v>
      </c>
      <c r="D145" s="22"/>
      <c r="E145" s="42" t="s">
        <v>375</v>
      </c>
      <c r="F145" s="23">
        <v>226</v>
      </c>
      <c r="G145" s="23">
        <v>226</v>
      </c>
    </row>
    <row r="146" spans="1:4392" ht="25.5">
      <c r="A146" s="22"/>
      <c r="B146" s="15"/>
      <c r="C146" s="15"/>
      <c r="D146" s="22">
        <v>600</v>
      </c>
      <c r="E146" s="42" t="s">
        <v>44</v>
      </c>
      <c r="F146" s="23">
        <v>226</v>
      </c>
      <c r="G146" s="23">
        <v>226</v>
      </c>
    </row>
    <row r="147" spans="1:4392" s="9" customFormat="1" ht="25.5">
      <c r="A147" s="80">
        <v>903</v>
      </c>
      <c r="B147" s="27"/>
      <c r="C147" s="27"/>
      <c r="D147" s="27"/>
      <c r="E147" s="28" t="s">
        <v>232</v>
      </c>
      <c r="F147" s="47">
        <v>1334610.5520000001</v>
      </c>
      <c r="G147" s="47">
        <v>1343318.2820000001</v>
      </c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  <c r="HX147" s="45"/>
      <c r="HY147" s="45"/>
      <c r="HZ147" s="45"/>
      <c r="IA147" s="45"/>
      <c r="IB147" s="45"/>
      <c r="IC147" s="45"/>
      <c r="ID147" s="45"/>
      <c r="IE147" s="45"/>
      <c r="IF147" s="45"/>
      <c r="IG147" s="45"/>
      <c r="IH147" s="45"/>
      <c r="II147" s="45"/>
      <c r="IJ147" s="45"/>
      <c r="IK147" s="45"/>
      <c r="IL147" s="45"/>
      <c r="IM147" s="45"/>
      <c r="IN147" s="45"/>
      <c r="IO147" s="45"/>
      <c r="IP147" s="45"/>
      <c r="IQ147" s="45"/>
      <c r="IR147" s="45"/>
      <c r="IS147" s="45"/>
      <c r="IT147" s="45"/>
      <c r="IU147" s="45"/>
      <c r="IV147" s="45"/>
      <c r="IW147" s="45"/>
      <c r="IX147" s="45"/>
      <c r="IY147" s="45"/>
      <c r="IZ147" s="45"/>
      <c r="JA147" s="45"/>
      <c r="JB147" s="45"/>
      <c r="JC147" s="45"/>
      <c r="JD147" s="45"/>
      <c r="JE147" s="45"/>
      <c r="JF147" s="45"/>
      <c r="JG147" s="45"/>
      <c r="JH147" s="45"/>
      <c r="JI147" s="45"/>
      <c r="JJ147" s="45"/>
      <c r="JK147" s="45"/>
      <c r="JL147" s="45"/>
      <c r="JM147" s="45"/>
      <c r="JN147" s="45"/>
      <c r="JO147" s="45"/>
      <c r="JP147" s="45"/>
      <c r="JQ147" s="45"/>
      <c r="JR147" s="45"/>
      <c r="JS147" s="45"/>
      <c r="JT147" s="45"/>
      <c r="JU147" s="45"/>
      <c r="JV147" s="45"/>
      <c r="JW147" s="45"/>
      <c r="JX147" s="45"/>
      <c r="JY147" s="45"/>
      <c r="JZ147" s="45"/>
      <c r="KA147" s="45"/>
      <c r="KB147" s="45"/>
      <c r="KC147" s="45"/>
      <c r="KD147" s="45"/>
      <c r="KE147" s="45"/>
      <c r="KF147" s="45"/>
      <c r="KG147" s="45"/>
      <c r="KH147" s="45"/>
      <c r="KI147" s="45"/>
      <c r="KJ147" s="45"/>
      <c r="KK147" s="45"/>
      <c r="KL147" s="45"/>
      <c r="KM147" s="45"/>
      <c r="KN147" s="45"/>
      <c r="KO147" s="45"/>
      <c r="KP147" s="45"/>
      <c r="KQ147" s="45"/>
      <c r="KR147" s="45"/>
      <c r="KS147" s="45"/>
      <c r="KT147" s="45"/>
      <c r="KU147" s="45"/>
      <c r="KV147" s="45"/>
      <c r="KW147" s="45"/>
      <c r="KX147" s="45"/>
      <c r="KY147" s="45"/>
      <c r="KZ147" s="45"/>
      <c r="LA147" s="45"/>
      <c r="LB147" s="45"/>
      <c r="LC147" s="45"/>
      <c r="LD147" s="45"/>
      <c r="LE147" s="45"/>
      <c r="LF147" s="45"/>
      <c r="LG147" s="45"/>
      <c r="LH147" s="45"/>
      <c r="LI147" s="45"/>
      <c r="LJ147" s="45"/>
      <c r="LK147" s="45"/>
      <c r="LL147" s="45"/>
      <c r="LM147" s="45"/>
      <c r="LN147" s="45"/>
      <c r="LO147" s="45"/>
      <c r="LP147" s="45"/>
      <c r="LQ147" s="45"/>
      <c r="LR147" s="45"/>
      <c r="LS147" s="45"/>
      <c r="LT147" s="45"/>
      <c r="LU147" s="45"/>
      <c r="LV147" s="45"/>
      <c r="LW147" s="45"/>
      <c r="LX147" s="45"/>
      <c r="LY147" s="45"/>
      <c r="LZ147" s="45"/>
      <c r="MA147" s="45"/>
      <c r="MB147" s="45"/>
      <c r="MC147" s="45"/>
      <c r="MD147" s="45"/>
      <c r="ME147" s="45"/>
      <c r="MF147" s="45"/>
      <c r="MG147" s="45"/>
      <c r="MH147" s="45"/>
      <c r="MI147" s="45"/>
      <c r="MJ147" s="45"/>
      <c r="MK147" s="45"/>
      <c r="ML147" s="45"/>
      <c r="MM147" s="45"/>
      <c r="MN147" s="45"/>
      <c r="MO147" s="45"/>
      <c r="MP147" s="45"/>
      <c r="MQ147" s="45"/>
      <c r="MR147" s="45"/>
      <c r="MS147" s="45"/>
      <c r="MT147" s="45"/>
      <c r="MU147" s="45"/>
      <c r="MV147" s="45"/>
      <c r="MW147" s="45"/>
      <c r="MX147" s="45"/>
      <c r="MY147" s="45"/>
      <c r="MZ147" s="45"/>
      <c r="NA147" s="45"/>
      <c r="NB147" s="45"/>
      <c r="NC147" s="45"/>
      <c r="ND147" s="45"/>
      <c r="NE147" s="45"/>
      <c r="NF147" s="45"/>
      <c r="NG147" s="45"/>
      <c r="NH147" s="45"/>
      <c r="NI147" s="45"/>
      <c r="NJ147" s="45"/>
      <c r="NK147" s="45"/>
      <c r="NL147" s="45"/>
      <c r="NM147" s="45"/>
      <c r="NN147" s="45"/>
      <c r="NO147" s="45"/>
      <c r="NP147" s="45"/>
      <c r="NQ147" s="45"/>
      <c r="NR147" s="45"/>
      <c r="NS147" s="45"/>
      <c r="NT147" s="45"/>
      <c r="NU147" s="45"/>
      <c r="NV147" s="45"/>
      <c r="NW147" s="45"/>
      <c r="NX147" s="45"/>
      <c r="NY147" s="45"/>
      <c r="NZ147" s="45"/>
      <c r="OA147" s="45"/>
      <c r="OB147" s="45"/>
      <c r="OC147" s="45"/>
      <c r="OD147" s="45"/>
      <c r="OE147" s="45"/>
      <c r="OF147" s="45"/>
      <c r="OG147" s="45"/>
      <c r="OH147" s="45"/>
      <c r="OI147" s="45"/>
      <c r="OJ147" s="45"/>
      <c r="OK147" s="45"/>
      <c r="OL147" s="45"/>
      <c r="OM147" s="45"/>
      <c r="ON147" s="45"/>
      <c r="OO147" s="45"/>
      <c r="OP147" s="45"/>
      <c r="OQ147" s="45"/>
      <c r="OR147" s="45"/>
      <c r="OS147" s="45"/>
      <c r="OT147" s="45"/>
      <c r="OU147" s="45"/>
      <c r="OV147" s="45"/>
      <c r="OW147" s="45"/>
      <c r="OX147" s="45"/>
      <c r="OY147" s="45"/>
      <c r="OZ147" s="45"/>
      <c r="PA147" s="45"/>
      <c r="PB147" s="45"/>
      <c r="PC147" s="45"/>
      <c r="PD147" s="45"/>
      <c r="PE147" s="45"/>
      <c r="PF147" s="45"/>
      <c r="PG147" s="45"/>
      <c r="PH147" s="45"/>
      <c r="PI147" s="45"/>
      <c r="PJ147" s="45"/>
      <c r="PK147" s="45"/>
      <c r="PL147" s="45"/>
      <c r="PM147" s="45"/>
      <c r="PN147" s="45"/>
      <c r="PO147" s="45"/>
      <c r="PP147" s="45"/>
      <c r="PQ147" s="45"/>
      <c r="PR147" s="45"/>
      <c r="PS147" s="45"/>
      <c r="PT147" s="45"/>
      <c r="PU147" s="45"/>
      <c r="PV147" s="45"/>
      <c r="PW147" s="45"/>
      <c r="PX147" s="45"/>
      <c r="PY147" s="45"/>
      <c r="PZ147" s="45"/>
      <c r="QA147" s="45"/>
      <c r="QB147" s="45"/>
      <c r="QC147" s="45"/>
      <c r="QD147" s="45"/>
      <c r="QE147" s="45"/>
      <c r="QF147" s="45"/>
      <c r="QG147" s="45"/>
      <c r="QH147" s="45"/>
      <c r="QI147" s="45"/>
      <c r="QJ147" s="45"/>
      <c r="QK147" s="45"/>
      <c r="QL147" s="45"/>
      <c r="QM147" s="45"/>
      <c r="QN147" s="45"/>
      <c r="QO147" s="45"/>
      <c r="QP147" s="45"/>
      <c r="QQ147" s="45"/>
      <c r="QR147" s="45"/>
      <c r="QS147" s="45"/>
      <c r="QT147" s="45"/>
      <c r="QU147" s="45"/>
      <c r="QV147" s="45"/>
      <c r="QW147" s="45"/>
      <c r="QX147" s="45"/>
      <c r="QY147" s="45"/>
      <c r="QZ147" s="45"/>
      <c r="RA147" s="45"/>
      <c r="RB147" s="45"/>
      <c r="RC147" s="45"/>
      <c r="RD147" s="45"/>
      <c r="RE147" s="45"/>
      <c r="RF147" s="45"/>
      <c r="RG147" s="45"/>
      <c r="RH147" s="45"/>
      <c r="RI147" s="45"/>
      <c r="RJ147" s="45"/>
      <c r="RK147" s="45"/>
      <c r="RL147" s="45"/>
      <c r="RM147" s="45"/>
      <c r="RN147" s="45"/>
      <c r="RO147" s="45"/>
      <c r="RP147" s="45"/>
      <c r="RQ147" s="45"/>
      <c r="RR147" s="45"/>
      <c r="RS147" s="45"/>
      <c r="RT147" s="45"/>
      <c r="RU147" s="45"/>
      <c r="RV147" s="45"/>
      <c r="RW147" s="45"/>
      <c r="RX147" s="45"/>
      <c r="RY147" s="45"/>
      <c r="RZ147" s="45"/>
      <c r="SA147" s="45"/>
      <c r="SB147" s="45"/>
      <c r="SC147" s="45"/>
      <c r="SD147" s="45"/>
      <c r="SE147" s="45"/>
      <c r="SF147" s="45"/>
      <c r="SG147" s="45"/>
      <c r="SH147" s="45"/>
      <c r="SI147" s="45"/>
      <c r="SJ147" s="45"/>
      <c r="SK147" s="45"/>
      <c r="SL147" s="45"/>
      <c r="SM147" s="45"/>
      <c r="SN147" s="45"/>
      <c r="SO147" s="45"/>
      <c r="SP147" s="45"/>
      <c r="SQ147" s="45"/>
      <c r="SR147" s="45"/>
      <c r="SS147" s="45"/>
      <c r="ST147" s="45"/>
      <c r="SU147" s="45"/>
      <c r="SV147" s="45"/>
      <c r="SW147" s="45"/>
      <c r="SX147" s="45"/>
      <c r="SY147" s="45"/>
      <c r="SZ147" s="45"/>
      <c r="TA147" s="45"/>
      <c r="TB147" s="45"/>
      <c r="TC147" s="45"/>
      <c r="TD147" s="45"/>
      <c r="TE147" s="45"/>
      <c r="TF147" s="45"/>
      <c r="TG147" s="45"/>
      <c r="TH147" s="45"/>
      <c r="TI147" s="45"/>
      <c r="TJ147" s="45"/>
      <c r="TK147" s="45"/>
      <c r="TL147" s="45"/>
      <c r="TM147" s="45"/>
      <c r="TN147" s="45"/>
      <c r="TO147" s="45"/>
      <c r="TP147" s="45"/>
      <c r="TQ147" s="45"/>
      <c r="TR147" s="45"/>
      <c r="TS147" s="45"/>
      <c r="TT147" s="45"/>
      <c r="TU147" s="45"/>
      <c r="TV147" s="45"/>
      <c r="TW147" s="45"/>
      <c r="TX147" s="45"/>
      <c r="TY147" s="45"/>
      <c r="TZ147" s="45"/>
      <c r="UA147" s="45"/>
      <c r="UB147" s="45"/>
      <c r="UC147" s="45"/>
      <c r="UD147" s="45"/>
      <c r="UE147" s="45"/>
      <c r="UF147" s="45"/>
      <c r="UG147" s="45"/>
      <c r="UH147" s="45"/>
      <c r="UI147" s="45"/>
      <c r="UJ147" s="45"/>
      <c r="UK147" s="45"/>
      <c r="UL147" s="45"/>
      <c r="UM147" s="45"/>
      <c r="UN147" s="45"/>
      <c r="UO147" s="45"/>
      <c r="UP147" s="45"/>
      <c r="UQ147" s="45"/>
      <c r="UR147" s="45"/>
      <c r="US147" s="45"/>
      <c r="UT147" s="45"/>
      <c r="UU147" s="45"/>
      <c r="UV147" s="45"/>
      <c r="UW147" s="45"/>
      <c r="UX147" s="45"/>
      <c r="UY147" s="45"/>
      <c r="UZ147" s="45"/>
      <c r="VA147" s="45"/>
      <c r="VB147" s="45"/>
      <c r="VC147" s="45"/>
      <c r="VD147" s="45"/>
      <c r="VE147" s="45"/>
      <c r="VF147" s="45"/>
      <c r="VG147" s="45"/>
      <c r="VH147" s="45"/>
      <c r="VI147" s="45"/>
      <c r="VJ147" s="45"/>
      <c r="VK147" s="45"/>
      <c r="VL147" s="45"/>
      <c r="VM147" s="45"/>
      <c r="VN147" s="45"/>
      <c r="VO147" s="45"/>
      <c r="VP147" s="45"/>
      <c r="VQ147" s="45"/>
      <c r="VR147" s="45"/>
      <c r="VS147" s="45"/>
      <c r="VT147" s="45"/>
      <c r="VU147" s="45"/>
      <c r="VV147" s="45"/>
      <c r="VW147" s="45"/>
      <c r="VX147" s="45"/>
      <c r="VY147" s="45"/>
      <c r="VZ147" s="45"/>
      <c r="WA147" s="45"/>
      <c r="WB147" s="45"/>
      <c r="WC147" s="45"/>
      <c r="WD147" s="45"/>
      <c r="WE147" s="45"/>
      <c r="WF147" s="45"/>
      <c r="WG147" s="45"/>
      <c r="WH147" s="45"/>
      <c r="WI147" s="45"/>
      <c r="WJ147" s="45"/>
      <c r="WK147" s="45"/>
      <c r="WL147" s="45"/>
      <c r="WM147" s="45"/>
      <c r="WN147" s="45"/>
      <c r="WO147" s="45"/>
      <c r="WP147" s="45"/>
      <c r="WQ147" s="45"/>
      <c r="WR147" s="45"/>
      <c r="WS147" s="45"/>
      <c r="WT147" s="45"/>
      <c r="WU147" s="45"/>
      <c r="WV147" s="45"/>
      <c r="WW147" s="45"/>
      <c r="WX147" s="45"/>
      <c r="WY147" s="45"/>
      <c r="WZ147" s="45"/>
      <c r="XA147" s="45"/>
      <c r="XB147" s="45"/>
      <c r="XC147" s="45"/>
      <c r="XD147" s="45"/>
      <c r="XE147" s="45"/>
      <c r="XF147" s="45"/>
      <c r="XG147" s="45"/>
      <c r="XH147" s="45"/>
      <c r="XI147" s="45"/>
      <c r="XJ147" s="45"/>
      <c r="XK147" s="45"/>
      <c r="XL147" s="45"/>
      <c r="XM147" s="45"/>
      <c r="XN147" s="45"/>
      <c r="XO147" s="45"/>
      <c r="XP147" s="45"/>
      <c r="XQ147" s="45"/>
      <c r="XR147" s="45"/>
      <c r="XS147" s="45"/>
      <c r="XT147" s="45"/>
      <c r="XU147" s="45"/>
      <c r="XV147" s="45"/>
      <c r="XW147" s="45"/>
      <c r="XX147" s="45"/>
      <c r="XY147" s="45"/>
      <c r="XZ147" s="45"/>
      <c r="YA147" s="45"/>
      <c r="YB147" s="45"/>
      <c r="YC147" s="45"/>
      <c r="YD147" s="45"/>
      <c r="YE147" s="45"/>
      <c r="YF147" s="45"/>
      <c r="YG147" s="45"/>
      <c r="YH147" s="45"/>
      <c r="YI147" s="45"/>
      <c r="YJ147" s="45"/>
      <c r="YK147" s="45"/>
      <c r="YL147" s="45"/>
      <c r="YM147" s="45"/>
      <c r="YN147" s="45"/>
      <c r="YO147" s="45"/>
      <c r="YP147" s="45"/>
      <c r="YQ147" s="45"/>
      <c r="YR147" s="45"/>
      <c r="YS147" s="45"/>
      <c r="YT147" s="45"/>
      <c r="YU147" s="45"/>
      <c r="YV147" s="45"/>
      <c r="YW147" s="45"/>
      <c r="YX147" s="45"/>
      <c r="YY147" s="45"/>
      <c r="YZ147" s="45"/>
      <c r="ZA147" s="45"/>
      <c r="ZB147" s="45"/>
      <c r="ZC147" s="45"/>
      <c r="ZD147" s="45"/>
      <c r="ZE147" s="45"/>
      <c r="ZF147" s="45"/>
      <c r="ZG147" s="45"/>
      <c r="ZH147" s="45"/>
      <c r="ZI147" s="45"/>
      <c r="ZJ147" s="45"/>
      <c r="ZK147" s="45"/>
      <c r="ZL147" s="45"/>
      <c r="ZM147" s="45"/>
      <c r="ZN147" s="45"/>
      <c r="ZO147" s="45"/>
      <c r="ZP147" s="45"/>
      <c r="ZQ147" s="45"/>
      <c r="ZR147" s="45"/>
      <c r="ZS147" s="45"/>
      <c r="ZT147" s="45"/>
      <c r="ZU147" s="45"/>
      <c r="ZV147" s="45"/>
      <c r="ZW147" s="45"/>
      <c r="ZX147" s="45"/>
      <c r="ZY147" s="45"/>
      <c r="ZZ147" s="45"/>
      <c r="AAA147" s="45"/>
      <c r="AAB147" s="45"/>
      <c r="AAC147" s="45"/>
      <c r="AAD147" s="45"/>
      <c r="AAE147" s="45"/>
      <c r="AAF147" s="45"/>
      <c r="AAG147" s="45"/>
      <c r="AAH147" s="45"/>
      <c r="AAI147" s="45"/>
      <c r="AAJ147" s="45"/>
      <c r="AAK147" s="45"/>
      <c r="AAL147" s="45"/>
      <c r="AAM147" s="45"/>
      <c r="AAN147" s="45"/>
      <c r="AAO147" s="45"/>
      <c r="AAP147" s="45"/>
      <c r="AAQ147" s="45"/>
      <c r="AAR147" s="45"/>
      <c r="AAS147" s="45"/>
      <c r="AAT147" s="45"/>
      <c r="AAU147" s="45"/>
      <c r="AAV147" s="45"/>
      <c r="AAW147" s="45"/>
      <c r="AAX147" s="45"/>
      <c r="AAY147" s="45"/>
      <c r="AAZ147" s="45"/>
      <c r="ABA147" s="45"/>
      <c r="ABB147" s="45"/>
      <c r="ABC147" s="45"/>
      <c r="ABD147" s="45"/>
      <c r="ABE147" s="45"/>
      <c r="ABF147" s="45"/>
      <c r="ABG147" s="45"/>
      <c r="ABH147" s="45"/>
      <c r="ABI147" s="45"/>
      <c r="ABJ147" s="45"/>
      <c r="ABK147" s="45"/>
      <c r="ABL147" s="45"/>
      <c r="ABM147" s="45"/>
      <c r="ABN147" s="45"/>
      <c r="ABO147" s="45"/>
      <c r="ABP147" s="45"/>
      <c r="ABQ147" s="45"/>
      <c r="ABR147" s="45"/>
      <c r="ABS147" s="45"/>
      <c r="ABT147" s="45"/>
      <c r="ABU147" s="45"/>
      <c r="ABV147" s="45"/>
      <c r="ABW147" s="45"/>
      <c r="ABX147" s="45"/>
      <c r="ABY147" s="45"/>
      <c r="ABZ147" s="45"/>
      <c r="ACA147" s="45"/>
      <c r="ACB147" s="45"/>
      <c r="ACC147" s="45"/>
      <c r="ACD147" s="45"/>
      <c r="ACE147" s="45"/>
      <c r="ACF147" s="45"/>
      <c r="ACG147" s="45"/>
      <c r="ACH147" s="45"/>
      <c r="ACI147" s="45"/>
      <c r="ACJ147" s="45"/>
      <c r="ACK147" s="45"/>
      <c r="ACL147" s="45"/>
      <c r="ACM147" s="45"/>
      <c r="ACN147" s="45"/>
      <c r="ACO147" s="45"/>
      <c r="ACP147" s="45"/>
      <c r="ACQ147" s="45"/>
      <c r="ACR147" s="45"/>
      <c r="ACS147" s="45"/>
      <c r="ACT147" s="45"/>
      <c r="ACU147" s="45"/>
      <c r="ACV147" s="45"/>
      <c r="ACW147" s="45"/>
      <c r="ACX147" s="45"/>
      <c r="ACY147" s="45"/>
      <c r="ACZ147" s="45"/>
      <c r="ADA147" s="45"/>
      <c r="ADB147" s="45"/>
      <c r="ADC147" s="45"/>
      <c r="ADD147" s="45"/>
      <c r="ADE147" s="45"/>
      <c r="ADF147" s="45"/>
      <c r="ADG147" s="45"/>
      <c r="ADH147" s="45"/>
      <c r="ADI147" s="45"/>
      <c r="ADJ147" s="45"/>
      <c r="ADK147" s="45"/>
      <c r="ADL147" s="45"/>
      <c r="ADM147" s="45"/>
      <c r="ADN147" s="45"/>
      <c r="ADO147" s="45"/>
      <c r="ADP147" s="45"/>
      <c r="ADQ147" s="45"/>
      <c r="ADR147" s="45"/>
      <c r="ADS147" s="45"/>
      <c r="ADT147" s="45"/>
      <c r="ADU147" s="45"/>
      <c r="ADV147" s="45"/>
      <c r="ADW147" s="45"/>
      <c r="ADX147" s="45"/>
      <c r="ADY147" s="45"/>
      <c r="ADZ147" s="45"/>
      <c r="AEA147" s="45"/>
      <c r="AEB147" s="45"/>
      <c r="AEC147" s="45"/>
      <c r="AED147" s="45"/>
      <c r="AEE147" s="45"/>
      <c r="AEF147" s="45"/>
      <c r="AEG147" s="45"/>
      <c r="AEH147" s="45"/>
      <c r="AEI147" s="45"/>
      <c r="AEJ147" s="45"/>
      <c r="AEK147" s="45"/>
      <c r="AEL147" s="45"/>
      <c r="AEM147" s="45"/>
      <c r="AEN147" s="45"/>
      <c r="AEO147" s="45"/>
      <c r="AEP147" s="45"/>
      <c r="AEQ147" s="45"/>
      <c r="AER147" s="45"/>
      <c r="AES147" s="45"/>
      <c r="AET147" s="45"/>
      <c r="AEU147" s="45"/>
      <c r="AEV147" s="45"/>
      <c r="AEW147" s="45"/>
      <c r="AEX147" s="45"/>
      <c r="AEY147" s="45"/>
      <c r="AEZ147" s="45"/>
      <c r="AFA147" s="45"/>
      <c r="AFB147" s="45"/>
      <c r="AFC147" s="45"/>
      <c r="AFD147" s="45"/>
      <c r="AFE147" s="45"/>
      <c r="AFF147" s="45"/>
      <c r="AFG147" s="45"/>
      <c r="AFH147" s="45"/>
      <c r="AFI147" s="45"/>
      <c r="AFJ147" s="45"/>
      <c r="AFK147" s="45"/>
      <c r="AFL147" s="45"/>
      <c r="AFM147" s="45"/>
      <c r="AFN147" s="45"/>
      <c r="AFO147" s="45"/>
      <c r="AFP147" s="45"/>
      <c r="AFQ147" s="45"/>
      <c r="AFR147" s="45"/>
      <c r="AFS147" s="45"/>
      <c r="AFT147" s="45"/>
      <c r="AFU147" s="45"/>
      <c r="AFV147" s="45"/>
      <c r="AFW147" s="45"/>
      <c r="AFX147" s="45"/>
      <c r="AFY147" s="45"/>
      <c r="AFZ147" s="45"/>
      <c r="AGA147" s="45"/>
      <c r="AGB147" s="45"/>
      <c r="AGC147" s="45"/>
      <c r="AGD147" s="45"/>
      <c r="AGE147" s="45"/>
      <c r="AGF147" s="45"/>
      <c r="AGG147" s="45"/>
      <c r="AGH147" s="45"/>
      <c r="AGI147" s="45"/>
      <c r="AGJ147" s="45"/>
      <c r="AGK147" s="45"/>
      <c r="AGL147" s="45"/>
      <c r="AGM147" s="45"/>
      <c r="AGN147" s="45"/>
      <c r="AGO147" s="45"/>
      <c r="AGP147" s="45"/>
      <c r="AGQ147" s="45"/>
      <c r="AGR147" s="45"/>
      <c r="AGS147" s="45"/>
      <c r="AGT147" s="45"/>
      <c r="AGU147" s="45"/>
      <c r="AGV147" s="45"/>
      <c r="AGW147" s="45"/>
      <c r="AGX147" s="45"/>
      <c r="AGY147" s="45"/>
      <c r="AGZ147" s="45"/>
      <c r="AHA147" s="45"/>
      <c r="AHB147" s="45"/>
      <c r="AHC147" s="45"/>
      <c r="AHD147" s="45"/>
      <c r="AHE147" s="45"/>
      <c r="AHF147" s="45"/>
      <c r="AHG147" s="45"/>
      <c r="AHH147" s="45"/>
      <c r="AHI147" s="45"/>
      <c r="AHJ147" s="45"/>
      <c r="AHK147" s="45"/>
      <c r="AHL147" s="45"/>
      <c r="AHM147" s="45"/>
      <c r="AHN147" s="45"/>
      <c r="AHO147" s="45"/>
      <c r="AHP147" s="45"/>
      <c r="AHQ147" s="45"/>
      <c r="AHR147" s="45"/>
      <c r="AHS147" s="45"/>
      <c r="AHT147" s="45"/>
      <c r="AHU147" s="45"/>
      <c r="AHV147" s="45"/>
      <c r="AHW147" s="45"/>
      <c r="AHX147" s="45"/>
      <c r="AHY147" s="45"/>
      <c r="AHZ147" s="45"/>
      <c r="AIA147" s="45"/>
      <c r="AIB147" s="45"/>
      <c r="AIC147" s="45"/>
      <c r="AID147" s="45"/>
      <c r="AIE147" s="45"/>
      <c r="AIF147" s="45"/>
      <c r="AIG147" s="45"/>
      <c r="AIH147" s="45"/>
      <c r="AII147" s="45"/>
      <c r="AIJ147" s="45"/>
      <c r="AIK147" s="45"/>
      <c r="AIL147" s="45"/>
      <c r="AIM147" s="45"/>
      <c r="AIN147" s="45"/>
      <c r="AIO147" s="45"/>
      <c r="AIP147" s="45"/>
      <c r="AIQ147" s="45"/>
      <c r="AIR147" s="45"/>
      <c r="AIS147" s="45"/>
      <c r="AIT147" s="45"/>
      <c r="AIU147" s="45"/>
      <c r="AIV147" s="45"/>
      <c r="AIW147" s="45"/>
      <c r="AIX147" s="45"/>
      <c r="AIY147" s="45"/>
      <c r="AIZ147" s="45"/>
      <c r="AJA147" s="45"/>
      <c r="AJB147" s="45"/>
      <c r="AJC147" s="45"/>
      <c r="AJD147" s="45"/>
      <c r="AJE147" s="45"/>
      <c r="AJF147" s="45"/>
      <c r="AJG147" s="45"/>
      <c r="AJH147" s="45"/>
      <c r="AJI147" s="45"/>
      <c r="AJJ147" s="45"/>
      <c r="AJK147" s="45"/>
      <c r="AJL147" s="45"/>
      <c r="AJM147" s="45"/>
      <c r="AJN147" s="45"/>
      <c r="AJO147" s="45"/>
      <c r="AJP147" s="45"/>
      <c r="AJQ147" s="45"/>
      <c r="AJR147" s="45"/>
      <c r="AJS147" s="45"/>
      <c r="AJT147" s="45"/>
      <c r="AJU147" s="45"/>
      <c r="AJV147" s="45"/>
      <c r="AJW147" s="45"/>
      <c r="AJX147" s="45"/>
      <c r="AJY147" s="45"/>
      <c r="AJZ147" s="45"/>
      <c r="AKA147" s="45"/>
      <c r="AKB147" s="45"/>
      <c r="AKC147" s="45"/>
      <c r="AKD147" s="45"/>
      <c r="AKE147" s="45"/>
      <c r="AKF147" s="45"/>
      <c r="AKG147" s="45"/>
      <c r="AKH147" s="45"/>
      <c r="AKI147" s="45"/>
      <c r="AKJ147" s="45"/>
      <c r="AKK147" s="45"/>
      <c r="AKL147" s="45"/>
      <c r="AKM147" s="45"/>
      <c r="AKN147" s="45"/>
      <c r="AKO147" s="45"/>
      <c r="AKP147" s="45"/>
      <c r="AKQ147" s="45"/>
      <c r="AKR147" s="45"/>
      <c r="AKS147" s="45"/>
      <c r="AKT147" s="45"/>
      <c r="AKU147" s="45"/>
      <c r="AKV147" s="45"/>
      <c r="AKW147" s="45"/>
      <c r="AKX147" s="45"/>
      <c r="AKY147" s="45"/>
      <c r="AKZ147" s="45"/>
      <c r="ALA147" s="45"/>
      <c r="ALB147" s="45"/>
      <c r="ALC147" s="45"/>
      <c r="ALD147" s="45"/>
      <c r="ALE147" s="45"/>
      <c r="ALF147" s="45"/>
      <c r="ALG147" s="45"/>
      <c r="ALH147" s="45"/>
      <c r="ALI147" s="45"/>
      <c r="ALJ147" s="45"/>
      <c r="ALK147" s="45"/>
      <c r="ALL147" s="45"/>
      <c r="ALM147" s="45"/>
      <c r="ALN147" s="45"/>
      <c r="ALO147" s="45"/>
      <c r="ALP147" s="45"/>
      <c r="ALQ147" s="45"/>
      <c r="ALR147" s="45"/>
      <c r="ALS147" s="45"/>
      <c r="ALT147" s="45"/>
      <c r="ALU147" s="45"/>
      <c r="ALV147" s="45"/>
      <c r="ALW147" s="45"/>
      <c r="ALX147" s="45"/>
      <c r="ALY147" s="45"/>
      <c r="ALZ147" s="45"/>
      <c r="AMA147" s="45"/>
      <c r="AMB147" s="45"/>
      <c r="AMC147" s="45"/>
      <c r="AMD147" s="45"/>
      <c r="AME147" s="45"/>
      <c r="AMF147" s="45"/>
      <c r="AMG147" s="45"/>
      <c r="AMH147" s="45"/>
      <c r="AMI147" s="45"/>
      <c r="AMJ147" s="45"/>
      <c r="AMK147" s="45"/>
      <c r="AML147" s="45"/>
      <c r="AMM147" s="45"/>
      <c r="AMN147" s="45"/>
      <c r="AMO147" s="45"/>
      <c r="AMP147" s="45"/>
      <c r="AMQ147" s="45"/>
      <c r="AMR147" s="45"/>
      <c r="AMS147" s="45"/>
      <c r="AMT147" s="45"/>
      <c r="AMU147" s="45"/>
      <c r="AMV147" s="45"/>
      <c r="AMW147" s="45"/>
      <c r="AMX147" s="45"/>
      <c r="AMY147" s="45"/>
      <c r="AMZ147" s="45"/>
      <c r="ANA147" s="45"/>
      <c r="ANB147" s="45"/>
      <c r="ANC147" s="45"/>
      <c r="AND147" s="45"/>
      <c r="ANE147" s="45"/>
      <c r="ANF147" s="45"/>
      <c r="ANG147" s="45"/>
      <c r="ANH147" s="45"/>
      <c r="ANI147" s="45"/>
      <c r="ANJ147" s="45"/>
      <c r="ANK147" s="45"/>
      <c r="ANL147" s="45"/>
      <c r="ANM147" s="45"/>
      <c r="ANN147" s="45"/>
      <c r="ANO147" s="45"/>
      <c r="ANP147" s="45"/>
      <c r="ANQ147" s="45"/>
      <c r="ANR147" s="45"/>
      <c r="ANS147" s="45"/>
      <c r="ANT147" s="45"/>
      <c r="ANU147" s="45"/>
      <c r="ANV147" s="45"/>
      <c r="ANW147" s="45"/>
      <c r="ANX147" s="45"/>
      <c r="ANY147" s="45"/>
      <c r="ANZ147" s="45"/>
      <c r="AOA147" s="45"/>
      <c r="AOB147" s="45"/>
      <c r="AOC147" s="45"/>
      <c r="AOD147" s="45"/>
      <c r="AOE147" s="45"/>
      <c r="AOF147" s="45"/>
      <c r="AOG147" s="45"/>
      <c r="AOH147" s="45"/>
      <c r="AOI147" s="45"/>
      <c r="AOJ147" s="45"/>
      <c r="AOK147" s="45"/>
      <c r="AOL147" s="45"/>
      <c r="AOM147" s="45"/>
      <c r="AON147" s="45"/>
      <c r="AOO147" s="45"/>
      <c r="AOP147" s="45"/>
      <c r="AOQ147" s="45"/>
      <c r="AOR147" s="45"/>
      <c r="AOS147" s="45"/>
      <c r="AOT147" s="45"/>
      <c r="AOU147" s="45"/>
      <c r="AOV147" s="45"/>
      <c r="AOW147" s="45"/>
      <c r="AOX147" s="45"/>
      <c r="AOY147" s="45"/>
      <c r="AOZ147" s="45"/>
      <c r="APA147" s="45"/>
      <c r="APB147" s="45"/>
      <c r="APC147" s="45"/>
      <c r="APD147" s="45"/>
      <c r="APE147" s="45"/>
      <c r="APF147" s="45"/>
      <c r="APG147" s="45"/>
      <c r="APH147" s="45"/>
      <c r="API147" s="45"/>
      <c r="APJ147" s="45"/>
      <c r="APK147" s="45"/>
      <c r="APL147" s="45"/>
      <c r="APM147" s="45"/>
      <c r="APN147" s="45"/>
      <c r="APO147" s="45"/>
      <c r="APP147" s="45"/>
      <c r="APQ147" s="45"/>
      <c r="APR147" s="45"/>
      <c r="APS147" s="45"/>
      <c r="APT147" s="45"/>
      <c r="APU147" s="45"/>
      <c r="APV147" s="45"/>
      <c r="APW147" s="45"/>
      <c r="APX147" s="45"/>
      <c r="APY147" s="45"/>
      <c r="APZ147" s="45"/>
      <c r="AQA147" s="45"/>
      <c r="AQB147" s="45"/>
      <c r="AQC147" s="45"/>
      <c r="AQD147" s="45"/>
      <c r="AQE147" s="45"/>
      <c r="AQF147" s="45"/>
      <c r="AQG147" s="45"/>
      <c r="AQH147" s="45"/>
      <c r="AQI147" s="45"/>
      <c r="AQJ147" s="45"/>
      <c r="AQK147" s="45"/>
      <c r="AQL147" s="45"/>
      <c r="AQM147" s="45"/>
      <c r="AQN147" s="45"/>
      <c r="AQO147" s="45"/>
      <c r="AQP147" s="45"/>
      <c r="AQQ147" s="45"/>
      <c r="AQR147" s="45"/>
      <c r="AQS147" s="45"/>
      <c r="AQT147" s="45"/>
      <c r="AQU147" s="45"/>
      <c r="AQV147" s="45"/>
      <c r="AQW147" s="45"/>
      <c r="AQX147" s="45"/>
      <c r="AQY147" s="45"/>
      <c r="AQZ147" s="45"/>
      <c r="ARA147" s="45"/>
      <c r="ARB147" s="45"/>
      <c r="ARC147" s="45"/>
      <c r="ARD147" s="45"/>
      <c r="ARE147" s="45"/>
      <c r="ARF147" s="45"/>
      <c r="ARG147" s="45"/>
      <c r="ARH147" s="45"/>
      <c r="ARI147" s="45"/>
      <c r="ARJ147" s="45"/>
      <c r="ARK147" s="45"/>
      <c r="ARL147" s="45"/>
      <c r="ARM147" s="45"/>
      <c r="ARN147" s="45"/>
      <c r="ARO147" s="45"/>
      <c r="ARP147" s="45"/>
      <c r="ARQ147" s="45"/>
      <c r="ARR147" s="45"/>
      <c r="ARS147" s="45"/>
      <c r="ART147" s="45"/>
      <c r="ARU147" s="45"/>
      <c r="ARV147" s="45"/>
      <c r="ARW147" s="45"/>
      <c r="ARX147" s="45"/>
      <c r="ARY147" s="45"/>
      <c r="ARZ147" s="45"/>
      <c r="ASA147" s="45"/>
      <c r="ASB147" s="45"/>
      <c r="ASC147" s="45"/>
      <c r="ASD147" s="45"/>
      <c r="ASE147" s="45"/>
      <c r="ASF147" s="45"/>
      <c r="ASG147" s="45"/>
      <c r="ASH147" s="45"/>
      <c r="ASI147" s="45"/>
      <c r="ASJ147" s="45"/>
      <c r="ASK147" s="45"/>
      <c r="ASL147" s="45"/>
      <c r="ASM147" s="45"/>
      <c r="ASN147" s="45"/>
      <c r="ASO147" s="45"/>
      <c r="ASP147" s="45"/>
      <c r="ASQ147" s="45"/>
      <c r="ASR147" s="45"/>
      <c r="ASS147" s="45"/>
      <c r="AST147" s="45"/>
      <c r="ASU147" s="45"/>
      <c r="ASV147" s="45"/>
      <c r="ASW147" s="45"/>
      <c r="ASX147" s="45"/>
      <c r="ASY147" s="45"/>
      <c r="ASZ147" s="45"/>
      <c r="ATA147" s="45"/>
      <c r="ATB147" s="45"/>
      <c r="ATC147" s="45"/>
      <c r="ATD147" s="45"/>
      <c r="ATE147" s="45"/>
      <c r="ATF147" s="45"/>
      <c r="ATG147" s="45"/>
      <c r="ATH147" s="45"/>
      <c r="ATI147" s="45"/>
      <c r="ATJ147" s="45"/>
      <c r="ATK147" s="45"/>
      <c r="ATL147" s="45"/>
      <c r="ATM147" s="45"/>
      <c r="ATN147" s="45"/>
      <c r="ATO147" s="45"/>
      <c r="ATP147" s="45"/>
      <c r="ATQ147" s="45"/>
      <c r="ATR147" s="45"/>
      <c r="ATS147" s="45"/>
      <c r="ATT147" s="45"/>
      <c r="ATU147" s="45"/>
      <c r="ATV147" s="45"/>
      <c r="ATW147" s="45"/>
      <c r="ATX147" s="45"/>
      <c r="ATY147" s="45"/>
      <c r="ATZ147" s="45"/>
      <c r="AUA147" s="45"/>
      <c r="AUB147" s="45"/>
      <c r="AUC147" s="45"/>
      <c r="AUD147" s="45"/>
      <c r="AUE147" s="45"/>
      <c r="AUF147" s="45"/>
      <c r="AUG147" s="45"/>
      <c r="AUH147" s="45"/>
      <c r="AUI147" s="45"/>
      <c r="AUJ147" s="45"/>
      <c r="AUK147" s="45"/>
      <c r="AUL147" s="45"/>
      <c r="AUM147" s="45"/>
      <c r="AUN147" s="45"/>
      <c r="AUO147" s="45"/>
      <c r="AUP147" s="45"/>
      <c r="AUQ147" s="45"/>
      <c r="AUR147" s="45"/>
      <c r="AUS147" s="45"/>
      <c r="AUT147" s="45"/>
      <c r="AUU147" s="45"/>
      <c r="AUV147" s="45"/>
      <c r="AUW147" s="45"/>
      <c r="AUX147" s="45"/>
      <c r="AUY147" s="45"/>
      <c r="AUZ147" s="45"/>
      <c r="AVA147" s="45"/>
      <c r="AVB147" s="45"/>
      <c r="AVC147" s="45"/>
      <c r="AVD147" s="45"/>
      <c r="AVE147" s="45"/>
      <c r="AVF147" s="45"/>
      <c r="AVG147" s="45"/>
      <c r="AVH147" s="45"/>
      <c r="AVI147" s="45"/>
      <c r="AVJ147" s="45"/>
      <c r="AVK147" s="45"/>
      <c r="AVL147" s="45"/>
      <c r="AVM147" s="45"/>
      <c r="AVN147" s="45"/>
      <c r="AVO147" s="45"/>
      <c r="AVP147" s="45"/>
      <c r="AVQ147" s="45"/>
      <c r="AVR147" s="45"/>
      <c r="AVS147" s="45"/>
      <c r="AVT147" s="45"/>
      <c r="AVU147" s="45"/>
      <c r="AVV147" s="45"/>
      <c r="AVW147" s="45"/>
      <c r="AVX147" s="45"/>
      <c r="AVY147" s="45"/>
      <c r="AVZ147" s="45"/>
      <c r="AWA147" s="45"/>
      <c r="AWB147" s="45"/>
      <c r="AWC147" s="45"/>
      <c r="AWD147" s="45"/>
      <c r="AWE147" s="45"/>
      <c r="AWF147" s="45"/>
      <c r="AWG147" s="45"/>
      <c r="AWH147" s="45"/>
      <c r="AWI147" s="45"/>
      <c r="AWJ147" s="45"/>
      <c r="AWK147" s="45"/>
      <c r="AWL147" s="45"/>
      <c r="AWM147" s="45"/>
      <c r="AWN147" s="45"/>
      <c r="AWO147" s="45"/>
      <c r="AWP147" s="45"/>
      <c r="AWQ147" s="45"/>
      <c r="AWR147" s="45"/>
      <c r="AWS147" s="45"/>
      <c r="AWT147" s="45"/>
      <c r="AWU147" s="45"/>
      <c r="AWV147" s="45"/>
      <c r="AWW147" s="45"/>
      <c r="AWX147" s="45"/>
      <c r="AWY147" s="45"/>
      <c r="AWZ147" s="45"/>
      <c r="AXA147" s="45"/>
      <c r="AXB147" s="45"/>
      <c r="AXC147" s="45"/>
      <c r="AXD147" s="45"/>
      <c r="AXE147" s="45"/>
      <c r="AXF147" s="45"/>
      <c r="AXG147" s="45"/>
      <c r="AXH147" s="45"/>
      <c r="AXI147" s="45"/>
      <c r="AXJ147" s="45"/>
      <c r="AXK147" s="45"/>
      <c r="AXL147" s="45"/>
      <c r="AXM147" s="45"/>
      <c r="AXN147" s="45"/>
      <c r="AXO147" s="45"/>
      <c r="AXP147" s="45"/>
      <c r="AXQ147" s="45"/>
      <c r="AXR147" s="45"/>
      <c r="AXS147" s="45"/>
      <c r="AXT147" s="45"/>
      <c r="AXU147" s="45"/>
      <c r="AXV147" s="45"/>
      <c r="AXW147" s="45"/>
      <c r="AXX147" s="45"/>
      <c r="AXY147" s="45"/>
      <c r="AXZ147" s="45"/>
      <c r="AYA147" s="45"/>
      <c r="AYB147" s="45"/>
      <c r="AYC147" s="45"/>
      <c r="AYD147" s="45"/>
      <c r="AYE147" s="45"/>
      <c r="AYF147" s="45"/>
      <c r="AYG147" s="45"/>
      <c r="AYH147" s="45"/>
      <c r="AYI147" s="45"/>
      <c r="AYJ147" s="45"/>
      <c r="AYK147" s="45"/>
      <c r="AYL147" s="45"/>
      <c r="AYM147" s="45"/>
      <c r="AYN147" s="45"/>
      <c r="AYO147" s="45"/>
      <c r="AYP147" s="45"/>
      <c r="AYQ147" s="45"/>
      <c r="AYR147" s="45"/>
      <c r="AYS147" s="45"/>
      <c r="AYT147" s="45"/>
      <c r="AYU147" s="45"/>
      <c r="AYV147" s="45"/>
      <c r="AYW147" s="45"/>
      <c r="AYX147" s="45"/>
      <c r="AYY147" s="45"/>
      <c r="AYZ147" s="45"/>
      <c r="AZA147" s="45"/>
      <c r="AZB147" s="45"/>
      <c r="AZC147" s="45"/>
      <c r="AZD147" s="45"/>
      <c r="AZE147" s="45"/>
      <c r="AZF147" s="45"/>
      <c r="AZG147" s="45"/>
      <c r="AZH147" s="45"/>
      <c r="AZI147" s="45"/>
      <c r="AZJ147" s="45"/>
      <c r="AZK147" s="45"/>
      <c r="AZL147" s="45"/>
      <c r="AZM147" s="45"/>
      <c r="AZN147" s="45"/>
      <c r="AZO147" s="45"/>
      <c r="AZP147" s="45"/>
      <c r="AZQ147" s="45"/>
      <c r="AZR147" s="45"/>
      <c r="AZS147" s="45"/>
      <c r="AZT147" s="45"/>
      <c r="AZU147" s="45"/>
      <c r="AZV147" s="45"/>
      <c r="AZW147" s="45"/>
      <c r="AZX147" s="45"/>
      <c r="AZY147" s="45"/>
      <c r="AZZ147" s="45"/>
      <c r="BAA147" s="45"/>
      <c r="BAB147" s="45"/>
      <c r="BAC147" s="45"/>
      <c r="BAD147" s="45"/>
      <c r="BAE147" s="45"/>
      <c r="BAF147" s="45"/>
      <c r="BAG147" s="45"/>
      <c r="BAH147" s="45"/>
      <c r="BAI147" s="45"/>
      <c r="BAJ147" s="45"/>
      <c r="BAK147" s="45"/>
      <c r="BAL147" s="45"/>
      <c r="BAM147" s="45"/>
      <c r="BAN147" s="45"/>
      <c r="BAO147" s="45"/>
      <c r="BAP147" s="45"/>
      <c r="BAQ147" s="45"/>
      <c r="BAR147" s="45"/>
      <c r="BAS147" s="45"/>
      <c r="BAT147" s="45"/>
      <c r="BAU147" s="45"/>
      <c r="BAV147" s="45"/>
      <c r="BAW147" s="45"/>
      <c r="BAX147" s="45"/>
      <c r="BAY147" s="45"/>
      <c r="BAZ147" s="45"/>
      <c r="BBA147" s="45"/>
      <c r="BBB147" s="45"/>
      <c r="BBC147" s="45"/>
      <c r="BBD147" s="45"/>
      <c r="BBE147" s="45"/>
      <c r="BBF147" s="45"/>
      <c r="BBG147" s="45"/>
      <c r="BBH147" s="45"/>
      <c r="BBI147" s="45"/>
      <c r="BBJ147" s="45"/>
      <c r="BBK147" s="45"/>
      <c r="BBL147" s="45"/>
      <c r="BBM147" s="45"/>
      <c r="BBN147" s="45"/>
      <c r="BBO147" s="45"/>
      <c r="BBP147" s="45"/>
      <c r="BBQ147" s="45"/>
      <c r="BBR147" s="45"/>
      <c r="BBS147" s="45"/>
      <c r="BBT147" s="45"/>
      <c r="BBU147" s="45"/>
      <c r="BBV147" s="45"/>
      <c r="BBW147" s="45"/>
      <c r="BBX147" s="45"/>
      <c r="BBY147" s="45"/>
      <c r="BBZ147" s="45"/>
      <c r="BCA147" s="45"/>
      <c r="BCB147" s="45"/>
      <c r="BCC147" s="45"/>
      <c r="BCD147" s="45"/>
      <c r="BCE147" s="45"/>
      <c r="BCF147" s="45"/>
      <c r="BCG147" s="45"/>
      <c r="BCH147" s="45"/>
      <c r="BCI147" s="45"/>
      <c r="BCJ147" s="45"/>
      <c r="BCK147" s="45"/>
      <c r="BCL147" s="45"/>
      <c r="BCM147" s="45"/>
      <c r="BCN147" s="45"/>
      <c r="BCO147" s="45"/>
      <c r="BCP147" s="45"/>
      <c r="BCQ147" s="45"/>
      <c r="BCR147" s="45"/>
      <c r="BCS147" s="45"/>
      <c r="BCT147" s="45"/>
      <c r="BCU147" s="45"/>
      <c r="BCV147" s="45"/>
      <c r="BCW147" s="45"/>
      <c r="BCX147" s="45"/>
      <c r="BCY147" s="45"/>
      <c r="BCZ147" s="45"/>
      <c r="BDA147" s="45"/>
      <c r="BDB147" s="45"/>
      <c r="BDC147" s="45"/>
      <c r="BDD147" s="45"/>
      <c r="BDE147" s="45"/>
      <c r="BDF147" s="45"/>
      <c r="BDG147" s="45"/>
      <c r="BDH147" s="45"/>
      <c r="BDI147" s="45"/>
      <c r="BDJ147" s="45"/>
      <c r="BDK147" s="45"/>
      <c r="BDL147" s="45"/>
      <c r="BDM147" s="45"/>
      <c r="BDN147" s="45"/>
      <c r="BDO147" s="45"/>
      <c r="BDP147" s="45"/>
      <c r="BDQ147" s="45"/>
      <c r="BDR147" s="45"/>
      <c r="BDS147" s="45"/>
      <c r="BDT147" s="45"/>
      <c r="BDU147" s="45"/>
      <c r="BDV147" s="45"/>
      <c r="BDW147" s="45"/>
      <c r="BDX147" s="45"/>
      <c r="BDY147" s="45"/>
      <c r="BDZ147" s="45"/>
      <c r="BEA147" s="45"/>
      <c r="BEB147" s="45"/>
      <c r="BEC147" s="45"/>
      <c r="BED147" s="45"/>
      <c r="BEE147" s="45"/>
      <c r="BEF147" s="45"/>
      <c r="BEG147" s="45"/>
      <c r="BEH147" s="45"/>
      <c r="BEI147" s="45"/>
      <c r="BEJ147" s="45"/>
      <c r="BEK147" s="45"/>
      <c r="BEL147" s="45"/>
      <c r="BEM147" s="45"/>
      <c r="BEN147" s="45"/>
      <c r="BEO147" s="45"/>
      <c r="BEP147" s="45"/>
      <c r="BEQ147" s="45"/>
      <c r="BER147" s="45"/>
      <c r="BES147" s="45"/>
      <c r="BET147" s="45"/>
      <c r="BEU147" s="45"/>
      <c r="BEV147" s="45"/>
      <c r="BEW147" s="45"/>
      <c r="BEX147" s="45"/>
      <c r="BEY147" s="45"/>
      <c r="BEZ147" s="45"/>
      <c r="BFA147" s="45"/>
      <c r="BFB147" s="45"/>
      <c r="BFC147" s="45"/>
      <c r="BFD147" s="45"/>
      <c r="BFE147" s="45"/>
      <c r="BFF147" s="45"/>
      <c r="BFG147" s="45"/>
      <c r="BFH147" s="45"/>
      <c r="BFI147" s="45"/>
      <c r="BFJ147" s="45"/>
      <c r="BFK147" s="45"/>
      <c r="BFL147" s="45"/>
      <c r="BFM147" s="45"/>
      <c r="BFN147" s="45"/>
      <c r="BFO147" s="45"/>
      <c r="BFP147" s="45"/>
      <c r="BFQ147" s="45"/>
      <c r="BFR147" s="45"/>
      <c r="BFS147" s="45"/>
      <c r="BFT147" s="45"/>
      <c r="BFU147" s="45"/>
      <c r="BFV147" s="45"/>
      <c r="BFW147" s="45"/>
      <c r="BFX147" s="45"/>
      <c r="BFY147" s="45"/>
      <c r="BFZ147" s="45"/>
      <c r="BGA147" s="45"/>
      <c r="BGB147" s="45"/>
      <c r="BGC147" s="45"/>
      <c r="BGD147" s="45"/>
      <c r="BGE147" s="45"/>
      <c r="BGF147" s="45"/>
      <c r="BGG147" s="45"/>
      <c r="BGH147" s="45"/>
      <c r="BGI147" s="45"/>
      <c r="BGJ147" s="45"/>
      <c r="BGK147" s="45"/>
      <c r="BGL147" s="45"/>
      <c r="BGM147" s="45"/>
      <c r="BGN147" s="45"/>
      <c r="BGO147" s="45"/>
      <c r="BGP147" s="45"/>
      <c r="BGQ147" s="45"/>
      <c r="BGR147" s="45"/>
      <c r="BGS147" s="45"/>
      <c r="BGT147" s="45"/>
      <c r="BGU147" s="45"/>
      <c r="BGV147" s="45"/>
      <c r="BGW147" s="45"/>
      <c r="BGX147" s="45"/>
      <c r="BGY147" s="45"/>
      <c r="BGZ147" s="45"/>
      <c r="BHA147" s="45"/>
      <c r="BHB147" s="45"/>
      <c r="BHC147" s="45"/>
      <c r="BHD147" s="45"/>
      <c r="BHE147" s="45"/>
      <c r="BHF147" s="45"/>
      <c r="BHG147" s="45"/>
      <c r="BHH147" s="45"/>
      <c r="BHI147" s="45"/>
      <c r="BHJ147" s="45"/>
      <c r="BHK147" s="45"/>
      <c r="BHL147" s="45"/>
      <c r="BHM147" s="45"/>
      <c r="BHN147" s="45"/>
      <c r="BHO147" s="45"/>
      <c r="BHP147" s="45"/>
      <c r="BHQ147" s="45"/>
      <c r="BHR147" s="45"/>
      <c r="BHS147" s="45"/>
      <c r="BHT147" s="45"/>
      <c r="BHU147" s="45"/>
      <c r="BHV147" s="45"/>
      <c r="BHW147" s="45"/>
      <c r="BHX147" s="45"/>
      <c r="BHY147" s="45"/>
      <c r="BHZ147" s="45"/>
      <c r="BIA147" s="45"/>
      <c r="BIB147" s="45"/>
      <c r="BIC147" s="45"/>
      <c r="BID147" s="45"/>
      <c r="BIE147" s="45"/>
      <c r="BIF147" s="45"/>
      <c r="BIG147" s="45"/>
      <c r="BIH147" s="45"/>
      <c r="BII147" s="45"/>
      <c r="BIJ147" s="45"/>
      <c r="BIK147" s="45"/>
      <c r="BIL147" s="45"/>
      <c r="BIM147" s="45"/>
      <c r="BIN147" s="45"/>
      <c r="BIO147" s="45"/>
      <c r="BIP147" s="45"/>
      <c r="BIQ147" s="45"/>
      <c r="BIR147" s="45"/>
      <c r="BIS147" s="45"/>
      <c r="BIT147" s="45"/>
      <c r="BIU147" s="45"/>
      <c r="BIV147" s="45"/>
      <c r="BIW147" s="45"/>
      <c r="BIX147" s="45"/>
      <c r="BIY147" s="45"/>
      <c r="BIZ147" s="45"/>
      <c r="BJA147" s="45"/>
      <c r="BJB147" s="45"/>
      <c r="BJC147" s="45"/>
      <c r="BJD147" s="45"/>
      <c r="BJE147" s="45"/>
      <c r="BJF147" s="45"/>
      <c r="BJG147" s="45"/>
      <c r="BJH147" s="45"/>
      <c r="BJI147" s="45"/>
      <c r="BJJ147" s="45"/>
      <c r="BJK147" s="45"/>
      <c r="BJL147" s="45"/>
      <c r="BJM147" s="45"/>
      <c r="BJN147" s="45"/>
      <c r="BJO147" s="45"/>
      <c r="BJP147" s="45"/>
      <c r="BJQ147" s="45"/>
      <c r="BJR147" s="45"/>
      <c r="BJS147" s="45"/>
      <c r="BJT147" s="45"/>
      <c r="BJU147" s="45"/>
      <c r="BJV147" s="45"/>
      <c r="BJW147" s="45"/>
      <c r="BJX147" s="45"/>
      <c r="BJY147" s="45"/>
      <c r="BJZ147" s="45"/>
      <c r="BKA147" s="45"/>
      <c r="BKB147" s="45"/>
      <c r="BKC147" s="45"/>
      <c r="BKD147" s="45"/>
      <c r="BKE147" s="45"/>
      <c r="BKF147" s="45"/>
      <c r="BKG147" s="45"/>
      <c r="BKH147" s="45"/>
      <c r="BKI147" s="45"/>
      <c r="BKJ147" s="45"/>
      <c r="BKK147" s="45"/>
      <c r="BKL147" s="45"/>
      <c r="BKM147" s="45"/>
      <c r="BKN147" s="45"/>
      <c r="BKO147" s="45"/>
      <c r="BKP147" s="45"/>
      <c r="BKQ147" s="45"/>
      <c r="BKR147" s="45"/>
      <c r="BKS147" s="45"/>
      <c r="BKT147" s="45"/>
      <c r="BKU147" s="45"/>
      <c r="BKV147" s="45"/>
      <c r="BKW147" s="45"/>
      <c r="BKX147" s="45"/>
      <c r="BKY147" s="45"/>
      <c r="BKZ147" s="45"/>
      <c r="BLA147" s="45"/>
      <c r="BLB147" s="45"/>
      <c r="BLC147" s="45"/>
      <c r="BLD147" s="45"/>
      <c r="BLE147" s="45"/>
      <c r="BLF147" s="45"/>
      <c r="BLG147" s="45"/>
      <c r="BLH147" s="45"/>
      <c r="BLI147" s="45"/>
      <c r="BLJ147" s="45"/>
      <c r="BLK147" s="45"/>
      <c r="BLL147" s="45"/>
      <c r="BLM147" s="45"/>
      <c r="BLN147" s="45"/>
      <c r="BLO147" s="45"/>
      <c r="BLP147" s="45"/>
      <c r="BLQ147" s="45"/>
      <c r="BLR147" s="45"/>
      <c r="BLS147" s="45"/>
      <c r="BLT147" s="45"/>
      <c r="BLU147" s="45"/>
      <c r="BLV147" s="45"/>
      <c r="BLW147" s="45"/>
      <c r="BLX147" s="45"/>
      <c r="BLY147" s="45"/>
      <c r="BLZ147" s="45"/>
      <c r="BMA147" s="45"/>
      <c r="BMB147" s="45"/>
      <c r="BMC147" s="45"/>
      <c r="BMD147" s="45"/>
      <c r="BME147" s="45"/>
      <c r="BMF147" s="45"/>
      <c r="BMG147" s="45"/>
      <c r="BMH147" s="45"/>
      <c r="BMI147" s="45"/>
      <c r="BMJ147" s="45"/>
      <c r="BMK147" s="45"/>
      <c r="BML147" s="45"/>
      <c r="BMM147" s="45"/>
      <c r="BMN147" s="45"/>
      <c r="BMO147" s="45"/>
      <c r="BMP147" s="45"/>
      <c r="BMQ147" s="45"/>
      <c r="BMR147" s="45"/>
      <c r="BMS147" s="45"/>
      <c r="BMT147" s="45"/>
      <c r="BMU147" s="45"/>
      <c r="BMV147" s="45"/>
      <c r="BMW147" s="45"/>
      <c r="BMX147" s="45"/>
      <c r="BMY147" s="45"/>
      <c r="BMZ147" s="45"/>
      <c r="BNA147" s="45"/>
      <c r="BNB147" s="45"/>
      <c r="BNC147" s="45"/>
      <c r="BND147" s="45"/>
      <c r="BNE147" s="45"/>
      <c r="BNF147" s="45"/>
      <c r="BNG147" s="45"/>
      <c r="BNH147" s="45"/>
      <c r="BNI147" s="45"/>
      <c r="BNJ147" s="45"/>
      <c r="BNK147" s="45"/>
      <c r="BNL147" s="45"/>
      <c r="BNM147" s="45"/>
      <c r="BNN147" s="45"/>
      <c r="BNO147" s="45"/>
      <c r="BNP147" s="45"/>
      <c r="BNQ147" s="45"/>
      <c r="BNR147" s="45"/>
      <c r="BNS147" s="45"/>
      <c r="BNT147" s="45"/>
      <c r="BNU147" s="45"/>
      <c r="BNV147" s="45"/>
      <c r="BNW147" s="45"/>
      <c r="BNX147" s="45"/>
      <c r="BNY147" s="45"/>
      <c r="BNZ147" s="45"/>
      <c r="BOA147" s="45"/>
      <c r="BOB147" s="45"/>
      <c r="BOC147" s="45"/>
      <c r="BOD147" s="45"/>
      <c r="BOE147" s="45"/>
      <c r="BOF147" s="45"/>
      <c r="BOG147" s="45"/>
      <c r="BOH147" s="45"/>
      <c r="BOI147" s="45"/>
      <c r="BOJ147" s="45"/>
      <c r="BOK147" s="45"/>
      <c r="BOL147" s="45"/>
      <c r="BOM147" s="45"/>
      <c r="BON147" s="45"/>
      <c r="BOO147" s="45"/>
      <c r="BOP147" s="45"/>
      <c r="BOQ147" s="45"/>
      <c r="BOR147" s="45"/>
      <c r="BOS147" s="45"/>
      <c r="BOT147" s="45"/>
      <c r="BOU147" s="45"/>
      <c r="BOV147" s="45"/>
      <c r="BOW147" s="45"/>
      <c r="BOX147" s="45"/>
      <c r="BOY147" s="45"/>
      <c r="BOZ147" s="45"/>
      <c r="BPA147" s="45"/>
      <c r="BPB147" s="45"/>
      <c r="BPC147" s="45"/>
      <c r="BPD147" s="45"/>
      <c r="BPE147" s="45"/>
      <c r="BPF147" s="45"/>
      <c r="BPG147" s="45"/>
      <c r="BPH147" s="45"/>
      <c r="BPI147" s="45"/>
      <c r="BPJ147" s="45"/>
      <c r="BPK147" s="45"/>
      <c r="BPL147" s="45"/>
      <c r="BPM147" s="45"/>
      <c r="BPN147" s="45"/>
      <c r="BPO147" s="45"/>
      <c r="BPP147" s="45"/>
      <c r="BPQ147" s="45"/>
      <c r="BPR147" s="45"/>
      <c r="BPS147" s="45"/>
      <c r="BPT147" s="45"/>
      <c r="BPU147" s="45"/>
      <c r="BPV147" s="45"/>
      <c r="BPW147" s="45"/>
      <c r="BPX147" s="45"/>
      <c r="BPY147" s="45"/>
      <c r="BPZ147" s="45"/>
      <c r="BQA147" s="45"/>
      <c r="BQB147" s="45"/>
      <c r="BQC147" s="45"/>
      <c r="BQD147" s="45"/>
      <c r="BQE147" s="45"/>
      <c r="BQF147" s="45"/>
      <c r="BQG147" s="45"/>
      <c r="BQH147" s="45"/>
      <c r="BQI147" s="45"/>
      <c r="BQJ147" s="45"/>
      <c r="BQK147" s="45"/>
      <c r="BQL147" s="45"/>
      <c r="BQM147" s="45"/>
      <c r="BQN147" s="45"/>
      <c r="BQO147" s="45"/>
      <c r="BQP147" s="45"/>
      <c r="BQQ147" s="45"/>
      <c r="BQR147" s="45"/>
      <c r="BQS147" s="45"/>
      <c r="BQT147" s="45"/>
      <c r="BQU147" s="45"/>
      <c r="BQV147" s="45"/>
      <c r="BQW147" s="45"/>
      <c r="BQX147" s="45"/>
      <c r="BQY147" s="45"/>
      <c r="BQZ147" s="45"/>
      <c r="BRA147" s="45"/>
      <c r="BRB147" s="45"/>
      <c r="BRC147" s="45"/>
      <c r="BRD147" s="45"/>
      <c r="BRE147" s="45"/>
      <c r="BRF147" s="45"/>
      <c r="BRG147" s="45"/>
      <c r="BRH147" s="45"/>
      <c r="BRI147" s="45"/>
      <c r="BRJ147" s="45"/>
      <c r="BRK147" s="45"/>
      <c r="BRL147" s="45"/>
      <c r="BRM147" s="45"/>
      <c r="BRN147" s="45"/>
      <c r="BRO147" s="45"/>
      <c r="BRP147" s="45"/>
      <c r="BRQ147" s="45"/>
      <c r="BRR147" s="45"/>
      <c r="BRS147" s="45"/>
      <c r="BRT147" s="45"/>
      <c r="BRU147" s="45"/>
      <c r="BRV147" s="45"/>
      <c r="BRW147" s="45"/>
      <c r="BRX147" s="45"/>
      <c r="BRY147" s="45"/>
      <c r="BRZ147" s="45"/>
      <c r="BSA147" s="45"/>
      <c r="BSB147" s="45"/>
      <c r="BSC147" s="45"/>
      <c r="BSD147" s="45"/>
      <c r="BSE147" s="45"/>
      <c r="BSF147" s="45"/>
      <c r="BSG147" s="45"/>
      <c r="BSH147" s="45"/>
      <c r="BSI147" s="45"/>
      <c r="BSJ147" s="45"/>
      <c r="BSK147" s="45"/>
      <c r="BSL147" s="45"/>
      <c r="BSM147" s="45"/>
      <c r="BSN147" s="45"/>
      <c r="BSO147" s="45"/>
      <c r="BSP147" s="45"/>
      <c r="BSQ147" s="45"/>
      <c r="BSR147" s="45"/>
      <c r="BSS147" s="45"/>
      <c r="BST147" s="45"/>
      <c r="BSU147" s="45"/>
      <c r="BSV147" s="45"/>
      <c r="BSW147" s="45"/>
      <c r="BSX147" s="45"/>
      <c r="BSY147" s="45"/>
      <c r="BSZ147" s="45"/>
      <c r="BTA147" s="45"/>
      <c r="BTB147" s="45"/>
      <c r="BTC147" s="45"/>
      <c r="BTD147" s="45"/>
      <c r="BTE147" s="45"/>
      <c r="BTF147" s="45"/>
      <c r="BTG147" s="45"/>
      <c r="BTH147" s="45"/>
      <c r="BTI147" s="45"/>
      <c r="BTJ147" s="45"/>
      <c r="BTK147" s="45"/>
      <c r="BTL147" s="45"/>
      <c r="BTM147" s="45"/>
      <c r="BTN147" s="45"/>
      <c r="BTO147" s="45"/>
      <c r="BTP147" s="45"/>
      <c r="BTQ147" s="45"/>
      <c r="BTR147" s="45"/>
      <c r="BTS147" s="45"/>
      <c r="BTT147" s="45"/>
      <c r="BTU147" s="45"/>
      <c r="BTV147" s="45"/>
      <c r="BTW147" s="45"/>
      <c r="BTX147" s="45"/>
      <c r="BTY147" s="45"/>
      <c r="BTZ147" s="45"/>
      <c r="BUA147" s="45"/>
      <c r="BUB147" s="45"/>
      <c r="BUC147" s="45"/>
      <c r="BUD147" s="45"/>
      <c r="BUE147" s="45"/>
      <c r="BUF147" s="45"/>
      <c r="BUG147" s="45"/>
      <c r="BUH147" s="45"/>
      <c r="BUI147" s="45"/>
      <c r="BUJ147" s="45"/>
      <c r="BUK147" s="45"/>
      <c r="BUL147" s="45"/>
      <c r="BUM147" s="45"/>
      <c r="BUN147" s="45"/>
      <c r="BUO147" s="45"/>
      <c r="BUP147" s="45"/>
      <c r="BUQ147" s="45"/>
      <c r="BUR147" s="45"/>
      <c r="BUS147" s="45"/>
      <c r="BUT147" s="45"/>
      <c r="BUU147" s="45"/>
      <c r="BUV147" s="45"/>
      <c r="BUW147" s="45"/>
      <c r="BUX147" s="45"/>
      <c r="BUY147" s="45"/>
      <c r="BUZ147" s="45"/>
      <c r="BVA147" s="45"/>
      <c r="BVB147" s="45"/>
      <c r="BVC147" s="45"/>
      <c r="BVD147" s="45"/>
      <c r="BVE147" s="45"/>
      <c r="BVF147" s="45"/>
      <c r="BVG147" s="45"/>
      <c r="BVH147" s="45"/>
      <c r="BVI147" s="45"/>
      <c r="BVJ147" s="45"/>
      <c r="BVK147" s="45"/>
      <c r="BVL147" s="45"/>
      <c r="BVM147" s="45"/>
      <c r="BVN147" s="45"/>
      <c r="BVO147" s="45"/>
      <c r="BVP147" s="45"/>
      <c r="BVQ147" s="45"/>
      <c r="BVR147" s="45"/>
      <c r="BVS147" s="45"/>
      <c r="BVT147" s="45"/>
      <c r="BVU147" s="45"/>
      <c r="BVV147" s="45"/>
      <c r="BVW147" s="45"/>
      <c r="BVX147" s="45"/>
      <c r="BVY147" s="45"/>
      <c r="BVZ147" s="45"/>
      <c r="BWA147" s="45"/>
      <c r="BWB147" s="45"/>
      <c r="BWC147" s="45"/>
      <c r="BWD147" s="45"/>
      <c r="BWE147" s="45"/>
      <c r="BWF147" s="45"/>
      <c r="BWG147" s="45"/>
      <c r="BWH147" s="45"/>
      <c r="BWI147" s="45"/>
      <c r="BWJ147" s="45"/>
      <c r="BWK147" s="45"/>
      <c r="BWL147" s="45"/>
      <c r="BWM147" s="45"/>
      <c r="BWN147" s="45"/>
      <c r="BWO147" s="45"/>
      <c r="BWP147" s="45"/>
      <c r="BWQ147" s="45"/>
      <c r="BWR147" s="45"/>
      <c r="BWS147" s="45"/>
      <c r="BWT147" s="45"/>
      <c r="BWU147" s="45"/>
      <c r="BWV147" s="45"/>
      <c r="BWW147" s="45"/>
      <c r="BWX147" s="45"/>
      <c r="BWY147" s="45"/>
      <c r="BWZ147" s="45"/>
      <c r="BXA147" s="45"/>
      <c r="BXB147" s="45"/>
      <c r="BXC147" s="45"/>
      <c r="BXD147" s="45"/>
      <c r="BXE147" s="45"/>
      <c r="BXF147" s="45"/>
      <c r="BXG147" s="45"/>
      <c r="BXH147" s="45"/>
      <c r="BXI147" s="45"/>
      <c r="BXJ147" s="45"/>
      <c r="BXK147" s="45"/>
      <c r="BXL147" s="45"/>
      <c r="BXM147" s="45"/>
      <c r="BXN147" s="45"/>
      <c r="BXO147" s="45"/>
      <c r="BXP147" s="45"/>
      <c r="BXQ147" s="45"/>
      <c r="BXR147" s="45"/>
      <c r="BXS147" s="45"/>
      <c r="BXT147" s="45"/>
      <c r="BXU147" s="45"/>
      <c r="BXV147" s="45"/>
      <c r="BXW147" s="45"/>
      <c r="BXX147" s="45"/>
      <c r="BXY147" s="45"/>
      <c r="BXZ147" s="45"/>
      <c r="BYA147" s="45"/>
      <c r="BYB147" s="45"/>
      <c r="BYC147" s="45"/>
      <c r="BYD147" s="45"/>
      <c r="BYE147" s="45"/>
      <c r="BYF147" s="45"/>
      <c r="BYG147" s="45"/>
      <c r="BYH147" s="45"/>
      <c r="BYI147" s="45"/>
      <c r="BYJ147" s="45"/>
      <c r="BYK147" s="45"/>
      <c r="BYL147" s="45"/>
      <c r="BYM147" s="45"/>
      <c r="BYN147" s="45"/>
      <c r="BYO147" s="45"/>
      <c r="BYP147" s="45"/>
      <c r="BYQ147" s="45"/>
      <c r="BYR147" s="45"/>
      <c r="BYS147" s="45"/>
      <c r="BYT147" s="45"/>
      <c r="BYU147" s="45"/>
      <c r="BYV147" s="45"/>
      <c r="BYW147" s="45"/>
      <c r="BYX147" s="45"/>
      <c r="BYY147" s="45"/>
      <c r="BYZ147" s="45"/>
      <c r="BZA147" s="45"/>
      <c r="BZB147" s="45"/>
      <c r="BZC147" s="45"/>
      <c r="BZD147" s="45"/>
      <c r="BZE147" s="45"/>
      <c r="BZF147" s="45"/>
      <c r="BZG147" s="45"/>
      <c r="BZH147" s="45"/>
      <c r="BZI147" s="45"/>
      <c r="BZJ147" s="45"/>
      <c r="BZK147" s="45"/>
      <c r="BZL147" s="45"/>
      <c r="BZM147" s="45"/>
      <c r="BZN147" s="45"/>
      <c r="BZO147" s="45"/>
      <c r="BZP147" s="45"/>
      <c r="BZQ147" s="45"/>
      <c r="BZR147" s="45"/>
      <c r="BZS147" s="45"/>
      <c r="BZT147" s="45"/>
      <c r="BZU147" s="45"/>
      <c r="BZV147" s="45"/>
      <c r="BZW147" s="45"/>
      <c r="BZX147" s="45"/>
      <c r="BZY147" s="45"/>
      <c r="BZZ147" s="45"/>
      <c r="CAA147" s="45"/>
      <c r="CAB147" s="45"/>
      <c r="CAC147" s="45"/>
      <c r="CAD147" s="45"/>
      <c r="CAE147" s="45"/>
      <c r="CAF147" s="45"/>
      <c r="CAG147" s="45"/>
      <c r="CAH147" s="45"/>
      <c r="CAI147" s="45"/>
      <c r="CAJ147" s="45"/>
      <c r="CAK147" s="45"/>
      <c r="CAL147" s="45"/>
      <c r="CAM147" s="45"/>
      <c r="CAN147" s="45"/>
      <c r="CAO147" s="45"/>
      <c r="CAP147" s="45"/>
      <c r="CAQ147" s="45"/>
      <c r="CAR147" s="45"/>
      <c r="CAS147" s="45"/>
      <c r="CAT147" s="45"/>
      <c r="CAU147" s="45"/>
      <c r="CAV147" s="45"/>
      <c r="CAW147" s="45"/>
      <c r="CAX147" s="45"/>
      <c r="CAY147" s="45"/>
      <c r="CAZ147" s="45"/>
      <c r="CBA147" s="45"/>
      <c r="CBB147" s="45"/>
      <c r="CBC147" s="45"/>
      <c r="CBD147" s="45"/>
      <c r="CBE147" s="45"/>
      <c r="CBF147" s="45"/>
      <c r="CBG147" s="45"/>
      <c r="CBH147" s="45"/>
      <c r="CBI147" s="45"/>
      <c r="CBJ147" s="45"/>
      <c r="CBK147" s="45"/>
      <c r="CBL147" s="45"/>
      <c r="CBM147" s="45"/>
      <c r="CBN147" s="45"/>
      <c r="CBO147" s="45"/>
      <c r="CBP147" s="45"/>
      <c r="CBQ147" s="45"/>
      <c r="CBR147" s="45"/>
      <c r="CBS147" s="45"/>
      <c r="CBT147" s="45"/>
      <c r="CBU147" s="45"/>
      <c r="CBV147" s="45"/>
      <c r="CBW147" s="45"/>
      <c r="CBX147" s="45"/>
      <c r="CBY147" s="45"/>
      <c r="CBZ147" s="45"/>
      <c r="CCA147" s="45"/>
      <c r="CCB147" s="45"/>
      <c r="CCC147" s="45"/>
      <c r="CCD147" s="45"/>
      <c r="CCE147" s="45"/>
      <c r="CCF147" s="45"/>
      <c r="CCG147" s="45"/>
      <c r="CCH147" s="45"/>
      <c r="CCI147" s="45"/>
      <c r="CCJ147" s="45"/>
      <c r="CCK147" s="45"/>
      <c r="CCL147" s="45"/>
      <c r="CCM147" s="45"/>
      <c r="CCN147" s="45"/>
      <c r="CCO147" s="45"/>
      <c r="CCP147" s="45"/>
      <c r="CCQ147" s="45"/>
      <c r="CCR147" s="45"/>
      <c r="CCS147" s="45"/>
      <c r="CCT147" s="45"/>
      <c r="CCU147" s="45"/>
      <c r="CCV147" s="45"/>
      <c r="CCW147" s="45"/>
      <c r="CCX147" s="45"/>
      <c r="CCY147" s="45"/>
      <c r="CCZ147" s="45"/>
      <c r="CDA147" s="45"/>
      <c r="CDB147" s="45"/>
      <c r="CDC147" s="45"/>
      <c r="CDD147" s="45"/>
      <c r="CDE147" s="45"/>
      <c r="CDF147" s="45"/>
      <c r="CDG147" s="45"/>
      <c r="CDH147" s="45"/>
      <c r="CDI147" s="45"/>
      <c r="CDJ147" s="45"/>
      <c r="CDK147" s="45"/>
      <c r="CDL147" s="45"/>
      <c r="CDM147" s="45"/>
      <c r="CDN147" s="45"/>
      <c r="CDO147" s="45"/>
      <c r="CDP147" s="45"/>
      <c r="CDQ147" s="45"/>
      <c r="CDR147" s="45"/>
      <c r="CDS147" s="45"/>
      <c r="CDT147" s="45"/>
      <c r="CDU147" s="45"/>
      <c r="CDV147" s="45"/>
      <c r="CDW147" s="45"/>
      <c r="CDX147" s="45"/>
      <c r="CDY147" s="45"/>
      <c r="CDZ147" s="45"/>
      <c r="CEA147" s="45"/>
      <c r="CEB147" s="45"/>
      <c r="CEC147" s="45"/>
      <c r="CED147" s="45"/>
      <c r="CEE147" s="45"/>
      <c r="CEF147" s="45"/>
      <c r="CEG147" s="45"/>
      <c r="CEH147" s="45"/>
      <c r="CEI147" s="45"/>
      <c r="CEJ147" s="45"/>
      <c r="CEK147" s="45"/>
      <c r="CEL147" s="45"/>
      <c r="CEM147" s="45"/>
      <c r="CEN147" s="45"/>
      <c r="CEO147" s="45"/>
      <c r="CEP147" s="45"/>
      <c r="CEQ147" s="45"/>
      <c r="CER147" s="45"/>
      <c r="CES147" s="45"/>
      <c r="CET147" s="45"/>
      <c r="CEU147" s="45"/>
      <c r="CEV147" s="45"/>
      <c r="CEW147" s="45"/>
      <c r="CEX147" s="45"/>
      <c r="CEY147" s="45"/>
      <c r="CEZ147" s="45"/>
      <c r="CFA147" s="45"/>
      <c r="CFB147" s="45"/>
      <c r="CFC147" s="45"/>
      <c r="CFD147" s="45"/>
      <c r="CFE147" s="45"/>
      <c r="CFF147" s="45"/>
      <c r="CFG147" s="45"/>
      <c r="CFH147" s="45"/>
      <c r="CFI147" s="45"/>
      <c r="CFJ147" s="45"/>
      <c r="CFK147" s="45"/>
      <c r="CFL147" s="45"/>
      <c r="CFM147" s="45"/>
      <c r="CFN147" s="45"/>
      <c r="CFO147" s="45"/>
      <c r="CFP147" s="45"/>
      <c r="CFQ147" s="45"/>
      <c r="CFR147" s="45"/>
      <c r="CFS147" s="45"/>
      <c r="CFT147" s="45"/>
      <c r="CFU147" s="45"/>
      <c r="CFV147" s="45"/>
      <c r="CFW147" s="45"/>
      <c r="CFX147" s="45"/>
      <c r="CFY147" s="45"/>
      <c r="CFZ147" s="45"/>
      <c r="CGA147" s="45"/>
      <c r="CGB147" s="45"/>
      <c r="CGC147" s="45"/>
      <c r="CGD147" s="45"/>
      <c r="CGE147" s="45"/>
      <c r="CGF147" s="45"/>
      <c r="CGG147" s="45"/>
      <c r="CGH147" s="45"/>
      <c r="CGI147" s="45"/>
      <c r="CGJ147" s="45"/>
      <c r="CGK147" s="45"/>
      <c r="CGL147" s="45"/>
      <c r="CGM147" s="45"/>
      <c r="CGN147" s="45"/>
      <c r="CGO147" s="45"/>
      <c r="CGP147" s="45"/>
      <c r="CGQ147" s="45"/>
      <c r="CGR147" s="45"/>
      <c r="CGS147" s="45"/>
      <c r="CGT147" s="45"/>
      <c r="CGU147" s="45"/>
      <c r="CGV147" s="45"/>
      <c r="CGW147" s="45"/>
      <c r="CGX147" s="45"/>
      <c r="CGY147" s="45"/>
      <c r="CGZ147" s="45"/>
      <c r="CHA147" s="45"/>
      <c r="CHB147" s="45"/>
      <c r="CHC147" s="45"/>
      <c r="CHD147" s="45"/>
      <c r="CHE147" s="45"/>
      <c r="CHF147" s="45"/>
      <c r="CHG147" s="45"/>
      <c r="CHH147" s="45"/>
      <c r="CHI147" s="45"/>
      <c r="CHJ147" s="45"/>
      <c r="CHK147" s="45"/>
      <c r="CHL147" s="45"/>
      <c r="CHM147" s="45"/>
      <c r="CHN147" s="45"/>
      <c r="CHO147" s="45"/>
      <c r="CHP147" s="45"/>
      <c r="CHQ147" s="45"/>
      <c r="CHR147" s="45"/>
      <c r="CHS147" s="45"/>
      <c r="CHT147" s="45"/>
      <c r="CHU147" s="45"/>
      <c r="CHV147" s="45"/>
      <c r="CHW147" s="45"/>
      <c r="CHX147" s="45"/>
      <c r="CHY147" s="45"/>
      <c r="CHZ147" s="45"/>
      <c r="CIA147" s="45"/>
      <c r="CIB147" s="45"/>
      <c r="CIC147" s="45"/>
      <c r="CID147" s="45"/>
      <c r="CIE147" s="45"/>
      <c r="CIF147" s="45"/>
      <c r="CIG147" s="45"/>
      <c r="CIH147" s="45"/>
      <c r="CII147" s="45"/>
      <c r="CIJ147" s="45"/>
      <c r="CIK147" s="45"/>
      <c r="CIL147" s="45"/>
      <c r="CIM147" s="45"/>
      <c r="CIN147" s="45"/>
      <c r="CIO147" s="45"/>
      <c r="CIP147" s="45"/>
      <c r="CIQ147" s="45"/>
      <c r="CIR147" s="45"/>
      <c r="CIS147" s="45"/>
      <c r="CIT147" s="45"/>
      <c r="CIU147" s="45"/>
      <c r="CIV147" s="45"/>
      <c r="CIW147" s="45"/>
      <c r="CIX147" s="45"/>
      <c r="CIY147" s="45"/>
      <c r="CIZ147" s="45"/>
      <c r="CJA147" s="45"/>
      <c r="CJB147" s="45"/>
      <c r="CJC147" s="45"/>
      <c r="CJD147" s="45"/>
      <c r="CJE147" s="45"/>
      <c r="CJF147" s="45"/>
      <c r="CJG147" s="45"/>
      <c r="CJH147" s="45"/>
      <c r="CJI147" s="45"/>
      <c r="CJJ147" s="45"/>
      <c r="CJK147" s="45"/>
      <c r="CJL147" s="45"/>
      <c r="CJM147" s="45"/>
      <c r="CJN147" s="45"/>
      <c r="CJO147" s="45"/>
      <c r="CJP147" s="45"/>
      <c r="CJQ147" s="45"/>
      <c r="CJR147" s="45"/>
      <c r="CJS147" s="45"/>
      <c r="CJT147" s="45"/>
      <c r="CJU147" s="45"/>
      <c r="CJV147" s="45"/>
      <c r="CJW147" s="45"/>
      <c r="CJX147" s="45"/>
      <c r="CJY147" s="45"/>
      <c r="CJZ147" s="45"/>
      <c r="CKA147" s="45"/>
      <c r="CKB147" s="45"/>
      <c r="CKC147" s="45"/>
      <c r="CKD147" s="45"/>
      <c r="CKE147" s="45"/>
      <c r="CKF147" s="45"/>
      <c r="CKG147" s="45"/>
      <c r="CKH147" s="45"/>
      <c r="CKI147" s="45"/>
      <c r="CKJ147" s="45"/>
      <c r="CKK147" s="45"/>
      <c r="CKL147" s="45"/>
      <c r="CKM147" s="45"/>
      <c r="CKN147" s="45"/>
      <c r="CKO147" s="45"/>
      <c r="CKP147" s="45"/>
      <c r="CKQ147" s="45"/>
      <c r="CKR147" s="45"/>
      <c r="CKS147" s="45"/>
      <c r="CKT147" s="45"/>
      <c r="CKU147" s="45"/>
      <c r="CKV147" s="45"/>
      <c r="CKW147" s="45"/>
      <c r="CKX147" s="45"/>
      <c r="CKY147" s="45"/>
      <c r="CKZ147" s="45"/>
      <c r="CLA147" s="45"/>
      <c r="CLB147" s="45"/>
      <c r="CLC147" s="45"/>
      <c r="CLD147" s="45"/>
      <c r="CLE147" s="45"/>
      <c r="CLF147" s="45"/>
      <c r="CLG147" s="45"/>
      <c r="CLH147" s="45"/>
      <c r="CLI147" s="45"/>
      <c r="CLJ147" s="45"/>
      <c r="CLK147" s="45"/>
      <c r="CLL147" s="45"/>
      <c r="CLM147" s="45"/>
      <c r="CLN147" s="45"/>
      <c r="CLO147" s="45"/>
      <c r="CLP147" s="45"/>
      <c r="CLQ147" s="45"/>
      <c r="CLR147" s="45"/>
      <c r="CLS147" s="45"/>
      <c r="CLT147" s="45"/>
      <c r="CLU147" s="45"/>
      <c r="CLV147" s="45"/>
      <c r="CLW147" s="45"/>
      <c r="CLX147" s="45"/>
      <c r="CLY147" s="45"/>
      <c r="CLZ147" s="45"/>
      <c r="CMA147" s="45"/>
      <c r="CMB147" s="45"/>
      <c r="CMC147" s="45"/>
      <c r="CMD147" s="45"/>
      <c r="CME147" s="45"/>
      <c r="CMF147" s="45"/>
      <c r="CMG147" s="45"/>
      <c r="CMH147" s="45"/>
      <c r="CMI147" s="45"/>
      <c r="CMJ147" s="45"/>
      <c r="CMK147" s="45"/>
      <c r="CML147" s="45"/>
      <c r="CMM147" s="45"/>
      <c r="CMN147" s="45"/>
      <c r="CMO147" s="45"/>
      <c r="CMP147" s="45"/>
      <c r="CMQ147" s="45"/>
      <c r="CMR147" s="45"/>
      <c r="CMS147" s="45"/>
      <c r="CMT147" s="45"/>
      <c r="CMU147" s="45"/>
      <c r="CMV147" s="45"/>
      <c r="CMW147" s="45"/>
      <c r="CMX147" s="45"/>
      <c r="CMY147" s="45"/>
      <c r="CMZ147" s="45"/>
      <c r="CNA147" s="45"/>
      <c r="CNB147" s="45"/>
      <c r="CNC147" s="45"/>
      <c r="CND147" s="45"/>
      <c r="CNE147" s="45"/>
      <c r="CNF147" s="45"/>
      <c r="CNG147" s="45"/>
      <c r="CNH147" s="45"/>
      <c r="CNI147" s="45"/>
      <c r="CNJ147" s="45"/>
      <c r="CNK147" s="45"/>
      <c r="CNL147" s="45"/>
      <c r="CNM147" s="45"/>
      <c r="CNN147" s="45"/>
      <c r="CNO147" s="45"/>
      <c r="CNP147" s="45"/>
      <c r="CNQ147" s="45"/>
      <c r="CNR147" s="45"/>
      <c r="CNS147" s="45"/>
      <c r="CNT147" s="45"/>
      <c r="CNU147" s="45"/>
      <c r="CNV147" s="45"/>
      <c r="CNW147" s="45"/>
      <c r="CNX147" s="45"/>
      <c r="CNY147" s="45"/>
      <c r="CNZ147" s="45"/>
      <c r="COA147" s="45"/>
      <c r="COB147" s="45"/>
      <c r="COC147" s="45"/>
      <c r="COD147" s="45"/>
      <c r="COE147" s="45"/>
      <c r="COF147" s="45"/>
      <c r="COG147" s="45"/>
      <c r="COH147" s="45"/>
      <c r="COI147" s="45"/>
      <c r="COJ147" s="45"/>
      <c r="COK147" s="45"/>
      <c r="COL147" s="45"/>
      <c r="COM147" s="45"/>
      <c r="CON147" s="45"/>
      <c r="COO147" s="45"/>
      <c r="COP147" s="45"/>
      <c r="COQ147" s="45"/>
      <c r="COR147" s="45"/>
      <c r="COS147" s="45"/>
      <c r="COT147" s="45"/>
      <c r="COU147" s="45"/>
      <c r="COV147" s="45"/>
      <c r="COW147" s="45"/>
      <c r="COX147" s="45"/>
      <c r="COY147" s="45"/>
      <c r="COZ147" s="45"/>
      <c r="CPA147" s="45"/>
      <c r="CPB147" s="45"/>
      <c r="CPC147" s="45"/>
      <c r="CPD147" s="45"/>
      <c r="CPE147" s="45"/>
      <c r="CPF147" s="45"/>
      <c r="CPG147" s="45"/>
      <c r="CPH147" s="45"/>
      <c r="CPI147" s="45"/>
      <c r="CPJ147" s="45"/>
      <c r="CPK147" s="45"/>
      <c r="CPL147" s="45"/>
      <c r="CPM147" s="45"/>
      <c r="CPN147" s="45"/>
      <c r="CPO147" s="45"/>
      <c r="CPP147" s="45"/>
      <c r="CPQ147" s="45"/>
      <c r="CPR147" s="45"/>
      <c r="CPS147" s="45"/>
      <c r="CPT147" s="45"/>
      <c r="CPU147" s="45"/>
      <c r="CPV147" s="45"/>
      <c r="CPW147" s="45"/>
      <c r="CPX147" s="45"/>
      <c r="CPY147" s="45"/>
      <c r="CPZ147" s="45"/>
      <c r="CQA147" s="45"/>
      <c r="CQB147" s="45"/>
      <c r="CQC147" s="45"/>
      <c r="CQD147" s="45"/>
      <c r="CQE147" s="45"/>
      <c r="CQF147" s="45"/>
      <c r="CQG147" s="45"/>
      <c r="CQH147" s="45"/>
      <c r="CQI147" s="45"/>
      <c r="CQJ147" s="45"/>
      <c r="CQK147" s="45"/>
      <c r="CQL147" s="45"/>
      <c r="CQM147" s="45"/>
      <c r="CQN147" s="45"/>
      <c r="CQO147" s="45"/>
      <c r="CQP147" s="45"/>
      <c r="CQQ147" s="45"/>
      <c r="CQR147" s="45"/>
      <c r="CQS147" s="45"/>
      <c r="CQT147" s="45"/>
      <c r="CQU147" s="45"/>
      <c r="CQV147" s="45"/>
      <c r="CQW147" s="45"/>
      <c r="CQX147" s="45"/>
      <c r="CQY147" s="45"/>
      <c r="CQZ147" s="45"/>
      <c r="CRA147" s="45"/>
      <c r="CRB147" s="45"/>
      <c r="CRC147" s="45"/>
      <c r="CRD147" s="45"/>
      <c r="CRE147" s="45"/>
      <c r="CRF147" s="45"/>
      <c r="CRG147" s="45"/>
      <c r="CRH147" s="45"/>
      <c r="CRI147" s="45"/>
      <c r="CRJ147" s="45"/>
      <c r="CRK147" s="45"/>
      <c r="CRL147" s="45"/>
      <c r="CRM147" s="45"/>
      <c r="CRN147" s="45"/>
      <c r="CRO147" s="45"/>
      <c r="CRP147" s="45"/>
      <c r="CRQ147" s="45"/>
      <c r="CRR147" s="45"/>
      <c r="CRS147" s="45"/>
      <c r="CRT147" s="45"/>
      <c r="CRU147" s="45"/>
      <c r="CRV147" s="45"/>
      <c r="CRW147" s="45"/>
      <c r="CRX147" s="45"/>
      <c r="CRY147" s="45"/>
      <c r="CRZ147" s="45"/>
      <c r="CSA147" s="45"/>
      <c r="CSB147" s="45"/>
      <c r="CSC147" s="45"/>
      <c r="CSD147" s="45"/>
      <c r="CSE147" s="45"/>
      <c r="CSF147" s="45"/>
      <c r="CSG147" s="45"/>
      <c r="CSH147" s="45"/>
      <c r="CSI147" s="45"/>
      <c r="CSJ147" s="45"/>
      <c r="CSK147" s="45"/>
      <c r="CSL147" s="45"/>
      <c r="CSM147" s="45"/>
      <c r="CSN147" s="45"/>
      <c r="CSO147" s="45"/>
      <c r="CSP147" s="45"/>
      <c r="CSQ147" s="45"/>
      <c r="CSR147" s="45"/>
      <c r="CSS147" s="45"/>
      <c r="CST147" s="45"/>
      <c r="CSU147" s="45"/>
      <c r="CSV147" s="45"/>
      <c r="CSW147" s="45"/>
      <c r="CSX147" s="45"/>
      <c r="CSY147" s="45"/>
      <c r="CSZ147" s="45"/>
      <c r="CTA147" s="45"/>
      <c r="CTB147" s="45"/>
      <c r="CTC147" s="45"/>
      <c r="CTD147" s="45"/>
      <c r="CTE147" s="45"/>
      <c r="CTF147" s="45"/>
      <c r="CTG147" s="45"/>
      <c r="CTH147" s="45"/>
      <c r="CTI147" s="45"/>
      <c r="CTJ147" s="45"/>
      <c r="CTK147" s="45"/>
      <c r="CTL147" s="45"/>
      <c r="CTM147" s="45"/>
      <c r="CTN147" s="45"/>
      <c r="CTO147" s="45"/>
      <c r="CTP147" s="45"/>
      <c r="CTQ147" s="45"/>
      <c r="CTR147" s="45"/>
      <c r="CTS147" s="45"/>
      <c r="CTT147" s="45"/>
      <c r="CTU147" s="45"/>
      <c r="CTV147" s="45"/>
      <c r="CTW147" s="45"/>
      <c r="CTX147" s="45"/>
      <c r="CTY147" s="45"/>
      <c r="CTZ147" s="45"/>
      <c r="CUA147" s="45"/>
      <c r="CUB147" s="45"/>
      <c r="CUC147" s="45"/>
      <c r="CUD147" s="45"/>
      <c r="CUE147" s="45"/>
      <c r="CUF147" s="45"/>
      <c r="CUG147" s="45"/>
      <c r="CUH147" s="45"/>
      <c r="CUI147" s="45"/>
      <c r="CUJ147" s="45"/>
      <c r="CUK147" s="45"/>
      <c r="CUL147" s="45"/>
      <c r="CUM147" s="45"/>
      <c r="CUN147" s="45"/>
      <c r="CUO147" s="45"/>
      <c r="CUP147" s="45"/>
      <c r="CUQ147" s="45"/>
      <c r="CUR147" s="45"/>
      <c r="CUS147" s="45"/>
      <c r="CUT147" s="45"/>
      <c r="CUU147" s="45"/>
      <c r="CUV147" s="45"/>
      <c r="CUW147" s="45"/>
      <c r="CUX147" s="45"/>
      <c r="CUY147" s="45"/>
      <c r="CUZ147" s="45"/>
      <c r="CVA147" s="45"/>
      <c r="CVB147" s="45"/>
      <c r="CVC147" s="45"/>
      <c r="CVD147" s="45"/>
      <c r="CVE147" s="45"/>
      <c r="CVF147" s="45"/>
      <c r="CVG147" s="45"/>
      <c r="CVH147" s="45"/>
      <c r="CVI147" s="45"/>
      <c r="CVJ147" s="45"/>
      <c r="CVK147" s="45"/>
      <c r="CVL147" s="45"/>
      <c r="CVM147" s="45"/>
      <c r="CVN147" s="45"/>
      <c r="CVO147" s="45"/>
      <c r="CVP147" s="45"/>
      <c r="CVQ147" s="45"/>
      <c r="CVR147" s="45"/>
      <c r="CVS147" s="45"/>
      <c r="CVT147" s="45"/>
      <c r="CVU147" s="45"/>
      <c r="CVV147" s="45"/>
      <c r="CVW147" s="45"/>
      <c r="CVX147" s="45"/>
      <c r="CVY147" s="45"/>
      <c r="CVZ147" s="45"/>
      <c r="CWA147" s="45"/>
      <c r="CWB147" s="45"/>
      <c r="CWC147" s="45"/>
      <c r="CWD147" s="45"/>
      <c r="CWE147" s="45"/>
      <c r="CWF147" s="45"/>
      <c r="CWG147" s="45"/>
      <c r="CWH147" s="45"/>
      <c r="CWI147" s="45"/>
      <c r="CWJ147" s="45"/>
      <c r="CWK147" s="45"/>
      <c r="CWL147" s="45"/>
      <c r="CWM147" s="45"/>
      <c r="CWN147" s="45"/>
      <c r="CWO147" s="45"/>
      <c r="CWP147" s="45"/>
      <c r="CWQ147" s="45"/>
      <c r="CWR147" s="45"/>
      <c r="CWS147" s="45"/>
      <c r="CWT147" s="45"/>
      <c r="CWU147" s="45"/>
      <c r="CWV147" s="45"/>
      <c r="CWW147" s="45"/>
      <c r="CWX147" s="45"/>
      <c r="CWY147" s="45"/>
      <c r="CWZ147" s="45"/>
      <c r="CXA147" s="45"/>
      <c r="CXB147" s="45"/>
      <c r="CXC147" s="45"/>
      <c r="CXD147" s="45"/>
      <c r="CXE147" s="45"/>
      <c r="CXF147" s="45"/>
      <c r="CXG147" s="45"/>
      <c r="CXH147" s="45"/>
      <c r="CXI147" s="45"/>
      <c r="CXJ147" s="45"/>
      <c r="CXK147" s="45"/>
      <c r="CXL147" s="45"/>
      <c r="CXM147" s="45"/>
      <c r="CXN147" s="45"/>
      <c r="CXO147" s="45"/>
      <c r="CXP147" s="45"/>
      <c r="CXQ147" s="45"/>
      <c r="CXR147" s="45"/>
      <c r="CXS147" s="45"/>
      <c r="CXT147" s="45"/>
      <c r="CXU147" s="45"/>
      <c r="CXV147" s="45"/>
      <c r="CXW147" s="45"/>
      <c r="CXX147" s="45"/>
      <c r="CXY147" s="45"/>
      <c r="CXZ147" s="45"/>
      <c r="CYA147" s="45"/>
      <c r="CYB147" s="45"/>
      <c r="CYC147" s="45"/>
      <c r="CYD147" s="45"/>
      <c r="CYE147" s="45"/>
      <c r="CYF147" s="45"/>
      <c r="CYG147" s="45"/>
      <c r="CYH147" s="45"/>
      <c r="CYI147" s="45"/>
      <c r="CYJ147" s="45"/>
      <c r="CYK147" s="45"/>
      <c r="CYL147" s="45"/>
      <c r="CYM147" s="45"/>
      <c r="CYN147" s="45"/>
      <c r="CYO147" s="45"/>
      <c r="CYP147" s="45"/>
      <c r="CYQ147" s="45"/>
      <c r="CYR147" s="45"/>
      <c r="CYS147" s="45"/>
      <c r="CYT147" s="45"/>
      <c r="CYU147" s="45"/>
      <c r="CYV147" s="45"/>
      <c r="CYW147" s="45"/>
      <c r="CYX147" s="45"/>
      <c r="CYY147" s="45"/>
      <c r="CYZ147" s="45"/>
      <c r="CZA147" s="45"/>
      <c r="CZB147" s="45"/>
      <c r="CZC147" s="45"/>
      <c r="CZD147" s="45"/>
      <c r="CZE147" s="45"/>
      <c r="CZF147" s="45"/>
      <c r="CZG147" s="45"/>
      <c r="CZH147" s="45"/>
      <c r="CZI147" s="45"/>
      <c r="CZJ147" s="45"/>
      <c r="CZK147" s="45"/>
      <c r="CZL147" s="45"/>
      <c r="CZM147" s="45"/>
      <c r="CZN147" s="45"/>
      <c r="CZO147" s="45"/>
      <c r="CZP147" s="45"/>
      <c r="CZQ147" s="45"/>
      <c r="CZR147" s="45"/>
      <c r="CZS147" s="45"/>
      <c r="CZT147" s="45"/>
      <c r="CZU147" s="45"/>
      <c r="CZV147" s="45"/>
      <c r="CZW147" s="45"/>
      <c r="CZX147" s="45"/>
      <c r="CZY147" s="45"/>
      <c r="CZZ147" s="45"/>
      <c r="DAA147" s="45"/>
      <c r="DAB147" s="45"/>
      <c r="DAC147" s="45"/>
      <c r="DAD147" s="45"/>
      <c r="DAE147" s="45"/>
      <c r="DAF147" s="45"/>
      <c r="DAG147" s="45"/>
      <c r="DAH147" s="45"/>
      <c r="DAI147" s="45"/>
      <c r="DAJ147" s="45"/>
      <c r="DAK147" s="45"/>
      <c r="DAL147" s="45"/>
      <c r="DAM147" s="45"/>
      <c r="DAN147" s="45"/>
      <c r="DAO147" s="45"/>
      <c r="DAP147" s="45"/>
      <c r="DAQ147" s="45"/>
      <c r="DAR147" s="45"/>
      <c r="DAS147" s="45"/>
      <c r="DAT147" s="45"/>
      <c r="DAU147" s="45"/>
      <c r="DAV147" s="45"/>
      <c r="DAW147" s="45"/>
      <c r="DAX147" s="45"/>
      <c r="DAY147" s="45"/>
      <c r="DAZ147" s="45"/>
      <c r="DBA147" s="45"/>
      <c r="DBB147" s="45"/>
      <c r="DBC147" s="45"/>
      <c r="DBD147" s="45"/>
      <c r="DBE147" s="45"/>
      <c r="DBF147" s="45"/>
      <c r="DBG147" s="45"/>
      <c r="DBH147" s="45"/>
      <c r="DBI147" s="45"/>
      <c r="DBJ147" s="45"/>
      <c r="DBK147" s="45"/>
      <c r="DBL147" s="45"/>
      <c r="DBM147" s="45"/>
      <c r="DBN147" s="45"/>
      <c r="DBO147" s="45"/>
      <c r="DBP147" s="45"/>
      <c r="DBQ147" s="45"/>
      <c r="DBR147" s="45"/>
      <c r="DBS147" s="45"/>
      <c r="DBT147" s="45"/>
      <c r="DBU147" s="45"/>
      <c r="DBV147" s="45"/>
      <c r="DBW147" s="45"/>
      <c r="DBX147" s="45"/>
      <c r="DBY147" s="45"/>
      <c r="DBZ147" s="45"/>
      <c r="DCA147" s="45"/>
      <c r="DCB147" s="45"/>
      <c r="DCC147" s="45"/>
      <c r="DCD147" s="45"/>
      <c r="DCE147" s="45"/>
      <c r="DCF147" s="45"/>
      <c r="DCG147" s="45"/>
      <c r="DCH147" s="45"/>
      <c r="DCI147" s="45"/>
      <c r="DCJ147" s="45"/>
      <c r="DCK147" s="45"/>
      <c r="DCL147" s="45"/>
      <c r="DCM147" s="45"/>
      <c r="DCN147" s="45"/>
      <c r="DCO147" s="45"/>
      <c r="DCP147" s="45"/>
      <c r="DCQ147" s="45"/>
      <c r="DCR147" s="45"/>
      <c r="DCS147" s="45"/>
      <c r="DCT147" s="45"/>
      <c r="DCU147" s="45"/>
      <c r="DCV147" s="45"/>
      <c r="DCW147" s="45"/>
      <c r="DCX147" s="45"/>
      <c r="DCY147" s="45"/>
      <c r="DCZ147" s="45"/>
      <c r="DDA147" s="45"/>
      <c r="DDB147" s="45"/>
      <c r="DDC147" s="45"/>
      <c r="DDD147" s="45"/>
      <c r="DDE147" s="45"/>
      <c r="DDF147" s="45"/>
      <c r="DDG147" s="45"/>
      <c r="DDH147" s="45"/>
      <c r="DDI147" s="45"/>
      <c r="DDJ147" s="45"/>
      <c r="DDK147" s="45"/>
      <c r="DDL147" s="45"/>
      <c r="DDM147" s="45"/>
      <c r="DDN147" s="45"/>
      <c r="DDO147" s="45"/>
      <c r="DDP147" s="45"/>
      <c r="DDQ147" s="45"/>
      <c r="DDR147" s="45"/>
      <c r="DDS147" s="45"/>
      <c r="DDT147" s="45"/>
      <c r="DDU147" s="45"/>
      <c r="DDV147" s="45"/>
      <c r="DDW147" s="45"/>
      <c r="DDX147" s="45"/>
      <c r="DDY147" s="45"/>
      <c r="DDZ147" s="45"/>
      <c r="DEA147" s="45"/>
      <c r="DEB147" s="45"/>
      <c r="DEC147" s="45"/>
      <c r="DED147" s="45"/>
      <c r="DEE147" s="45"/>
      <c r="DEF147" s="45"/>
      <c r="DEG147" s="45"/>
      <c r="DEH147" s="45"/>
      <c r="DEI147" s="45"/>
      <c r="DEJ147" s="45"/>
      <c r="DEK147" s="45"/>
      <c r="DEL147" s="45"/>
      <c r="DEM147" s="45"/>
      <c r="DEN147" s="45"/>
      <c r="DEO147" s="45"/>
      <c r="DEP147" s="45"/>
      <c r="DEQ147" s="45"/>
      <c r="DER147" s="45"/>
      <c r="DES147" s="45"/>
      <c r="DET147" s="45"/>
      <c r="DEU147" s="45"/>
      <c r="DEV147" s="45"/>
      <c r="DEW147" s="45"/>
      <c r="DEX147" s="45"/>
      <c r="DEY147" s="45"/>
      <c r="DEZ147" s="45"/>
      <c r="DFA147" s="45"/>
      <c r="DFB147" s="45"/>
      <c r="DFC147" s="45"/>
      <c r="DFD147" s="45"/>
      <c r="DFE147" s="45"/>
      <c r="DFF147" s="45"/>
      <c r="DFG147" s="45"/>
      <c r="DFH147" s="45"/>
      <c r="DFI147" s="45"/>
      <c r="DFJ147" s="45"/>
      <c r="DFK147" s="45"/>
      <c r="DFL147" s="45"/>
      <c r="DFM147" s="45"/>
      <c r="DFN147" s="45"/>
      <c r="DFO147" s="45"/>
      <c r="DFP147" s="45"/>
      <c r="DFQ147" s="45"/>
      <c r="DFR147" s="45"/>
      <c r="DFS147" s="45"/>
      <c r="DFT147" s="45"/>
      <c r="DFU147" s="45"/>
      <c r="DFV147" s="45"/>
      <c r="DFW147" s="45"/>
      <c r="DFX147" s="45"/>
      <c r="DFY147" s="45"/>
      <c r="DFZ147" s="45"/>
      <c r="DGA147" s="45"/>
      <c r="DGB147" s="45"/>
      <c r="DGC147" s="45"/>
      <c r="DGD147" s="45"/>
      <c r="DGE147" s="45"/>
      <c r="DGF147" s="45"/>
      <c r="DGG147" s="45"/>
      <c r="DGH147" s="45"/>
      <c r="DGI147" s="45"/>
      <c r="DGJ147" s="45"/>
      <c r="DGK147" s="45"/>
      <c r="DGL147" s="45"/>
      <c r="DGM147" s="45"/>
      <c r="DGN147" s="45"/>
      <c r="DGO147" s="45"/>
      <c r="DGP147" s="45"/>
      <c r="DGQ147" s="45"/>
      <c r="DGR147" s="45"/>
      <c r="DGS147" s="45"/>
      <c r="DGT147" s="45"/>
      <c r="DGU147" s="45"/>
      <c r="DGV147" s="45"/>
      <c r="DGW147" s="45"/>
      <c r="DGX147" s="45"/>
      <c r="DGY147" s="45"/>
      <c r="DGZ147" s="45"/>
      <c r="DHA147" s="45"/>
      <c r="DHB147" s="45"/>
      <c r="DHC147" s="45"/>
      <c r="DHD147" s="45"/>
      <c r="DHE147" s="45"/>
      <c r="DHF147" s="45"/>
      <c r="DHG147" s="45"/>
      <c r="DHH147" s="45"/>
      <c r="DHI147" s="45"/>
      <c r="DHJ147" s="45"/>
      <c r="DHK147" s="45"/>
      <c r="DHL147" s="45"/>
      <c r="DHM147" s="45"/>
      <c r="DHN147" s="45"/>
      <c r="DHO147" s="45"/>
      <c r="DHP147" s="45"/>
      <c r="DHQ147" s="45"/>
      <c r="DHR147" s="45"/>
      <c r="DHS147" s="45"/>
      <c r="DHT147" s="45"/>
      <c r="DHU147" s="45"/>
      <c r="DHV147" s="45"/>
      <c r="DHW147" s="45"/>
      <c r="DHX147" s="45"/>
      <c r="DHY147" s="45"/>
      <c r="DHZ147" s="45"/>
      <c r="DIA147" s="45"/>
      <c r="DIB147" s="45"/>
      <c r="DIC147" s="45"/>
      <c r="DID147" s="45"/>
      <c r="DIE147" s="45"/>
      <c r="DIF147" s="45"/>
      <c r="DIG147" s="45"/>
      <c r="DIH147" s="45"/>
      <c r="DII147" s="45"/>
      <c r="DIJ147" s="45"/>
      <c r="DIK147" s="45"/>
      <c r="DIL147" s="45"/>
      <c r="DIM147" s="45"/>
      <c r="DIN147" s="45"/>
      <c r="DIO147" s="45"/>
      <c r="DIP147" s="45"/>
      <c r="DIQ147" s="45"/>
      <c r="DIR147" s="45"/>
      <c r="DIS147" s="45"/>
      <c r="DIT147" s="45"/>
      <c r="DIU147" s="45"/>
      <c r="DIV147" s="45"/>
      <c r="DIW147" s="45"/>
      <c r="DIX147" s="45"/>
      <c r="DIY147" s="45"/>
      <c r="DIZ147" s="45"/>
      <c r="DJA147" s="45"/>
      <c r="DJB147" s="45"/>
      <c r="DJC147" s="45"/>
      <c r="DJD147" s="45"/>
      <c r="DJE147" s="45"/>
      <c r="DJF147" s="45"/>
      <c r="DJG147" s="45"/>
      <c r="DJH147" s="45"/>
      <c r="DJI147" s="45"/>
      <c r="DJJ147" s="45"/>
      <c r="DJK147" s="45"/>
      <c r="DJL147" s="45"/>
      <c r="DJM147" s="45"/>
      <c r="DJN147" s="45"/>
      <c r="DJO147" s="45"/>
      <c r="DJP147" s="45"/>
      <c r="DJQ147" s="45"/>
      <c r="DJR147" s="45"/>
      <c r="DJS147" s="45"/>
      <c r="DJT147" s="45"/>
      <c r="DJU147" s="45"/>
      <c r="DJV147" s="45"/>
      <c r="DJW147" s="45"/>
      <c r="DJX147" s="45"/>
      <c r="DJY147" s="45"/>
      <c r="DJZ147" s="45"/>
      <c r="DKA147" s="45"/>
      <c r="DKB147" s="45"/>
      <c r="DKC147" s="45"/>
      <c r="DKD147" s="45"/>
      <c r="DKE147" s="45"/>
      <c r="DKF147" s="45"/>
      <c r="DKG147" s="45"/>
      <c r="DKH147" s="45"/>
      <c r="DKI147" s="45"/>
      <c r="DKJ147" s="45"/>
      <c r="DKK147" s="45"/>
      <c r="DKL147" s="45"/>
      <c r="DKM147" s="45"/>
      <c r="DKN147" s="45"/>
      <c r="DKO147" s="45"/>
      <c r="DKP147" s="45"/>
      <c r="DKQ147" s="45"/>
      <c r="DKR147" s="45"/>
      <c r="DKS147" s="45"/>
      <c r="DKT147" s="45"/>
      <c r="DKU147" s="45"/>
      <c r="DKV147" s="45"/>
      <c r="DKW147" s="45"/>
      <c r="DKX147" s="45"/>
      <c r="DKY147" s="45"/>
      <c r="DKZ147" s="45"/>
      <c r="DLA147" s="45"/>
      <c r="DLB147" s="45"/>
      <c r="DLC147" s="45"/>
      <c r="DLD147" s="45"/>
      <c r="DLE147" s="45"/>
      <c r="DLF147" s="45"/>
      <c r="DLG147" s="45"/>
      <c r="DLH147" s="45"/>
      <c r="DLI147" s="45"/>
      <c r="DLJ147" s="45"/>
      <c r="DLK147" s="45"/>
      <c r="DLL147" s="45"/>
      <c r="DLM147" s="45"/>
      <c r="DLN147" s="45"/>
      <c r="DLO147" s="45"/>
      <c r="DLP147" s="45"/>
      <c r="DLQ147" s="45"/>
      <c r="DLR147" s="45"/>
      <c r="DLS147" s="45"/>
      <c r="DLT147" s="45"/>
      <c r="DLU147" s="45"/>
      <c r="DLV147" s="45"/>
      <c r="DLW147" s="45"/>
      <c r="DLX147" s="45"/>
      <c r="DLY147" s="45"/>
      <c r="DLZ147" s="45"/>
      <c r="DMA147" s="45"/>
      <c r="DMB147" s="45"/>
      <c r="DMC147" s="45"/>
      <c r="DMD147" s="45"/>
      <c r="DME147" s="45"/>
      <c r="DMF147" s="45"/>
      <c r="DMG147" s="45"/>
      <c r="DMH147" s="45"/>
      <c r="DMI147" s="45"/>
      <c r="DMJ147" s="45"/>
      <c r="DMK147" s="45"/>
      <c r="DML147" s="45"/>
      <c r="DMM147" s="45"/>
      <c r="DMN147" s="45"/>
      <c r="DMO147" s="45"/>
      <c r="DMP147" s="45"/>
      <c r="DMQ147" s="45"/>
      <c r="DMR147" s="45"/>
      <c r="DMS147" s="45"/>
      <c r="DMT147" s="45"/>
      <c r="DMU147" s="45"/>
      <c r="DMV147" s="45"/>
      <c r="DMW147" s="45"/>
      <c r="DMX147" s="45"/>
      <c r="DMY147" s="45"/>
      <c r="DMZ147" s="45"/>
      <c r="DNA147" s="45"/>
      <c r="DNB147" s="45"/>
      <c r="DNC147" s="45"/>
      <c r="DND147" s="45"/>
      <c r="DNE147" s="45"/>
      <c r="DNF147" s="45"/>
      <c r="DNG147" s="45"/>
      <c r="DNH147" s="45"/>
      <c r="DNI147" s="45"/>
      <c r="DNJ147" s="45"/>
      <c r="DNK147" s="45"/>
      <c r="DNL147" s="45"/>
      <c r="DNM147" s="45"/>
      <c r="DNN147" s="45"/>
      <c r="DNO147" s="45"/>
      <c r="DNP147" s="45"/>
      <c r="DNQ147" s="45"/>
      <c r="DNR147" s="45"/>
      <c r="DNS147" s="45"/>
      <c r="DNT147" s="45"/>
      <c r="DNU147" s="45"/>
      <c r="DNV147" s="45"/>
      <c r="DNW147" s="45"/>
      <c r="DNX147" s="45"/>
      <c r="DNY147" s="45"/>
      <c r="DNZ147" s="45"/>
      <c r="DOA147" s="45"/>
      <c r="DOB147" s="45"/>
      <c r="DOC147" s="45"/>
      <c r="DOD147" s="45"/>
      <c r="DOE147" s="45"/>
      <c r="DOF147" s="45"/>
      <c r="DOG147" s="45"/>
      <c r="DOH147" s="45"/>
      <c r="DOI147" s="45"/>
      <c r="DOJ147" s="45"/>
      <c r="DOK147" s="45"/>
      <c r="DOL147" s="45"/>
      <c r="DOM147" s="45"/>
      <c r="DON147" s="45"/>
      <c r="DOO147" s="45"/>
      <c r="DOP147" s="45"/>
      <c r="DOQ147" s="45"/>
      <c r="DOR147" s="45"/>
      <c r="DOS147" s="45"/>
      <c r="DOT147" s="45"/>
      <c r="DOU147" s="45"/>
      <c r="DOV147" s="45"/>
      <c r="DOW147" s="45"/>
      <c r="DOX147" s="45"/>
      <c r="DOY147" s="45"/>
      <c r="DOZ147" s="45"/>
      <c r="DPA147" s="45"/>
      <c r="DPB147" s="45"/>
      <c r="DPC147" s="45"/>
      <c r="DPD147" s="45"/>
      <c r="DPE147" s="45"/>
      <c r="DPF147" s="45"/>
      <c r="DPG147" s="45"/>
      <c r="DPH147" s="45"/>
      <c r="DPI147" s="45"/>
      <c r="DPJ147" s="45"/>
      <c r="DPK147" s="45"/>
      <c r="DPL147" s="45"/>
      <c r="DPM147" s="45"/>
      <c r="DPN147" s="45"/>
      <c r="DPO147" s="45"/>
      <c r="DPP147" s="45"/>
      <c r="DPQ147" s="45"/>
      <c r="DPR147" s="45"/>
      <c r="DPS147" s="45"/>
      <c r="DPT147" s="45"/>
      <c r="DPU147" s="45"/>
      <c r="DPV147" s="45"/>
      <c r="DPW147" s="45"/>
      <c r="DPX147" s="45"/>
      <c r="DPY147" s="45"/>
      <c r="DPZ147" s="45"/>
      <c r="DQA147" s="45"/>
      <c r="DQB147" s="45"/>
      <c r="DQC147" s="45"/>
      <c r="DQD147" s="45"/>
      <c r="DQE147" s="45"/>
      <c r="DQF147" s="45"/>
      <c r="DQG147" s="45"/>
      <c r="DQH147" s="45"/>
      <c r="DQI147" s="45"/>
      <c r="DQJ147" s="45"/>
      <c r="DQK147" s="45"/>
      <c r="DQL147" s="45"/>
      <c r="DQM147" s="45"/>
      <c r="DQN147" s="45"/>
      <c r="DQO147" s="45"/>
      <c r="DQP147" s="45"/>
      <c r="DQQ147" s="45"/>
      <c r="DQR147" s="45"/>
      <c r="DQS147" s="45"/>
      <c r="DQT147" s="45"/>
      <c r="DQU147" s="45"/>
      <c r="DQV147" s="45"/>
      <c r="DQW147" s="45"/>
      <c r="DQX147" s="45"/>
      <c r="DQY147" s="45"/>
      <c r="DQZ147" s="45"/>
      <c r="DRA147" s="45"/>
      <c r="DRB147" s="45"/>
      <c r="DRC147" s="45"/>
      <c r="DRD147" s="45"/>
      <c r="DRE147" s="45"/>
      <c r="DRF147" s="45"/>
      <c r="DRG147" s="45"/>
      <c r="DRH147" s="45"/>
      <c r="DRI147" s="45"/>
      <c r="DRJ147" s="45"/>
      <c r="DRK147" s="45"/>
      <c r="DRL147" s="45"/>
      <c r="DRM147" s="45"/>
      <c r="DRN147" s="45"/>
      <c r="DRO147" s="45"/>
      <c r="DRP147" s="45"/>
      <c r="DRQ147" s="45"/>
      <c r="DRR147" s="45"/>
      <c r="DRS147" s="45"/>
      <c r="DRT147" s="45"/>
      <c r="DRU147" s="45"/>
      <c r="DRV147" s="45"/>
      <c r="DRW147" s="45"/>
      <c r="DRX147" s="45"/>
      <c r="DRY147" s="45"/>
      <c r="DRZ147" s="45"/>
      <c r="DSA147" s="45"/>
      <c r="DSB147" s="45"/>
      <c r="DSC147" s="45"/>
      <c r="DSD147" s="45"/>
      <c r="DSE147" s="45"/>
      <c r="DSF147" s="45"/>
      <c r="DSG147" s="45"/>
      <c r="DSH147" s="45"/>
      <c r="DSI147" s="45"/>
      <c r="DSJ147" s="45"/>
      <c r="DSK147" s="45"/>
      <c r="DSL147" s="45"/>
      <c r="DSM147" s="45"/>
      <c r="DSN147" s="45"/>
      <c r="DSO147" s="45"/>
      <c r="DSP147" s="45"/>
      <c r="DSQ147" s="45"/>
      <c r="DSR147" s="45"/>
      <c r="DSS147" s="45"/>
      <c r="DST147" s="45"/>
      <c r="DSU147" s="45"/>
      <c r="DSV147" s="45"/>
      <c r="DSW147" s="45"/>
      <c r="DSX147" s="45"/>
      <c r="DSY147" s="45"/>
      <c r="DSZ147" s="45"/>
      <c r="DTA147" s="45"/>
      <c r="DTB147" s="45"/>
      <c r="DTC147" s="45"/>
      <c r="DTD147" s="45"/>
      <c r="DTE147" s="45"/>
      <c r="DTF147" s="45"/>
      <c r="DTG147" s="45"/>
      <c r="DTH147" s="45"/>
      <c r="DTI147" s="45"/>
      <c r="DTJ147" s="45"/>
      <c r="DTK147" s="45"/>
      <c r="DTL147" s="45"/>
      <c r="DTM147" s="45"/>
      <c r="DTN147" s="45"/>
      <c r="DTO147" s="45"/>
      <c r="DTP147" s="45"/>
      <c r="DTQ147" s="45"/>
      <c r="DTR147" s="45"/>
      <c r="DTS147" s="45"/>
      <c r="DTT147" s="45"/>
      <c r="DTU147" s="45"/>
      <c r="DTV147" s="45"/>
      <c r="DTW147" s="45"/>
      <c r="DTX147" s="45"/>
      <c r="DTY147" s="45"/>
      <c r="DTZ147" s="45"/>
      <c r="DUA147" s="45"/>
      <c r="DUB147" s="45"/>
      <c r="DUC147" s="45"/>
      <c r="DUD147" s="45"/>
      <c r="DUE147" s="45"/>
      <c r="DUF147" s="45"/>
      <c r="DUG147" s="45"/>
      <c r="DUH147" s="45"/>
      <c r="DUI147" s="45"/>
      <c r="DUJ147" s="45"/>
      <c r="DUK147" s="45"/>
      <c r="DUL147" s="45"/>
      <c r="DUM147" s="45"/>
      <c r="DUN147" s="45"/>
      <c r="DUO147" s="45"/>
      <c r="DUP147" s="45"/>
      <c r="DUQ147" s="45"/>
      <c r="DUR147" s="45"/>
      <c r="DUS147" s="45"/>
      <c r="DUT147" s="45"/>
      <c r="DUU147" s="45"/>
      <c r="DUV147" s="45"/>
      <c r="DUW147" s="45"/>
      <c r="DUX147" s="45"/>
      <c r="DUY147" s="45"/>
      <c r="DUZ147" s="45"/>
      <c r="DVA147" s="45"/>
      <c r="DVB147" s="45"/>
      <c r="DVC147" s="45"/>
      <c r="DVD147" s="45"/>
      <c r="DVE147" s="45"/>
      <c r="DVF147" s="45"/>
      <c r="DVG147" s="45"/>
      <c r="DVH147" s="45"/>
      <c r="DVI147" s="45"/>
      <c r="DVJ147" s="45"/>
      <c r="DVK147" s="45"/>
      <c r="DVL147" s="45"/>
      <c r="DVM147" s="45"/>
      <c r="DVN147" s="45"/>
      <c r="DVO147" s="45"/>
      <c r="DVP147" s="45"/>
      <c r="DVQ147" s="45"/>
      <c r="DVR147" s="45"/>
      <c r="DVS147" s="45"/>
      <c r="DVT147" s="45"/>
      <c r="DVU147" s="45"/>
      <c r="DVV147" s="45"/>
      <c r="DVW147" s="45"/>
      <c r="DVX147" s="45"/>
      <c r="DVY147" s="45"/>
      <c r="DVZ147" s="45"/>
      <c r="DWA147" s="45"/>
      <c r="DWB147" s="45"/>
      <c r="DWC147" s="45"/>
      <c r="DWD147" s="45"/>
      <c r="DWE147" s="45"/>
      <c r="DWF147" s="45"/>
      <c r="DWG147" s="45"/>
      <c r="DWH147" s="45"/>
      <c r="DWI147" s="45"/>
      <c r="DWJ147" s="45"/>
      <c r="DWK147" s="45"/>
      <c r="DWL147" s="45"/>
      <c r="DWM147" s="45"/>
      <c r="DWN147" s="45"/>
      <c r="DWO147" s="45"/>
      <c r="DWP147" s="45"/>
      <c r="DWQ147" s="45"/>
      <c r="DWR147" s="45"/>
      <c r="DWS147" s="45"/>
      <c r="DWT147" s="45"/>
      <c r="DWU147" s="45"/>
      <c r="DWV147" s="45"/>
      <c r="DWW147" s="45"/>
      <c r="DWX147" s="45"/>
      <c r="DWY147" s="45"/>
      <c r="DWZ147" s="45"/>
      <c r="DXA147" s="45"/>
      <c r="DXB147" s="45"/>
      <c r="DXC147" s="45"/>
      <c r="DXD147" s="45"/>
      <c r="DXE147" s="45"/>
      <c r="DXF147" s="45"/>
      <c r="DXG147" s="45"/>
      <c r="DXH147" s="45"/>
      <c r="DXI147" s="45"/>
      <c r="DXJ147" s="45"/>
      <c r="DXK147" s="45"/>
      <c r="DXL147" s="45"/>
      <c r="DXM147" s="45"/>
      <c r="DXN147" s="45"/>
      <c r="DXO147" s="45"/>
      <c r="DXP147" s="45"/>
      <c r="DXQ147" s="45"/>
      <c r="DXR147" s="45"/>
      <c r="DXS147" s="45"/>
      <c r="DXT147" s="45"/>
      <c r="DXU147" s="45"/>
      <c r="DXV147" s="45"/>
      <c r="DXW147" s="45"/>
      <c r="DXX147" s="45"/>
      <c r="DXY147" s="45"/>
      <c r="DXZ147" s="45"/>
      <c r="DYA147" s="45"/>
      <c r="DYB147" s="45"/>
      <c r="DYC147" s="45"/>
      <c r="DYD147" s="45"/>
      <c r="DYE147" s="45"/>
      <c r="DYF147" s="45"/>
      <c r="DYG147" s="45"/>
      <c r="DYH147" s="45"/>
      <c r="DYI147" s="45"/>
      <c r="DYJ147" s="45"/>
      <c r="DYK147" s="45"/>
      <c r="DYL147" s="45"/>
      <c r="DYM147" s="45"/>
      <c r="DYN147" s="45"/>
      <c r="DYO147" s="45"/>
      <c r="DYP147" s="45"/>
      <c r="DYQ147" s="45"/>
      <c r="DYR147" s="45"/>
      <c r="DYS147" s="45"/>
      <c r="DYT147" s="45"/>
      <c r="DYU147" s="45"/>
      <c r="DYV147" s="45"/>
      <c r="DYW147" s="45"/>
      <c r="DYX147" s="45"/>
      <c r="DYY147" s="45"/>
      <c r="DYZ147" s="45"/>
      <c r="DZA147" s="45"/>
      <c r="DZB147" s="45"/>
      <c r="DZC147" s="45"/>
      <c r="DZD147" s="45"/>
      <c r="DZE147" s="45"/>
      <c r="DZF147" s="45"/>
      <c r="DZG147" s="45"/>
      <c r="DZH147" s="45"/>
      <c r="DZI147" s="45"/>
      <c r="DZJ147" s="45"/>
      <c r="DZK147" s="45"/>
      <c r="DZL147" s="45"/>
      <c r="DZM147" s="45"/>
      <c r="DZN147" s="45"/>
      <c r="DZO147" s="45"/>
      <c r="DZP147" s="45"/>
      <c r="DZQ147" s="45"/>
      <c r="DZR147" s="45"/>
      <c r="DZS147" s="45"/>
      <c r="DZT147" s="45"/>
      <c r="DZU147" s="45"/>
      <c r="DZV147" s="45"/>
      <c r="DZW147" s="45"/>
      <c r="DZX147" s="45"/>
      <c r="DZY147" s="45"/>
      <c r="DZZ147" s="45"/>
      <c r="EAA147" s="45"/>
      <c r="EAB147" s="45"/>
      <c r="EAC147" s="45"/>
      <c r="EAD147" s="45"/>
      <c r="EAE147" s="45"/>
      <c r="EAF147" s="45"/>
      <c r="EAG147" s="45"/>
      <c r="EAH147" s="45"/>
      <c r="EAI147" s="45"/>
      <c r="EAJ147" s="45"/>
      <c r="EAK147" s="45"/>
      <c r="EAL147" s="45"/>
      <c r="EAM147" s="45"/>
      <c r="EAN147" s="45"/>
      <c r="EAO147" s="45"/>
      <c r="EAP147" s="45"/>
      <c r="EAQ147" s="45"/>
      <c r="EAR147" s="45"/>
      <c r="EAS147" s="45"/>
      <c r="EAT147" s="45"/>
      <c r="EAU147" s="45"/>
      <c r="EAV147" s="45"/>
      <c r="EAW147" s="45"/>
      <c r="EAX147" s="45"/>
      <c r="EAY147" s="45"/>
      <c r="EAZ147" s="45"/>
      <c r="EBA147" s="45"/>
      <c r="EBB147" s="45"/>
      <c r="EBC147" s="45"/>
      <c r="EBD147" s="45"/>
      <c r="EBE147" s="45"/>
      <c r="EBF147" s="45"/>
      <c r="EBG147" s="45"/>
      <c r="EBH147" s="45"/>
      <c r="EBI147" s="45"/>
      <c r="EBJ147" s="45"/>
      <c r="EBK147" s="45"/>
      <c r="EBL147" s="45"/>
      <c r="EBM147" s="45"/>
      <c r="EBN147" s="45"/>
      <c r="EBO147" s="45"/>
      <c r="EBP147" s="45"/>
      <c r="EBQ147" s="45"/>
      <c r="EBR147" s="45"/>
      <c r="EBS147" s="45"/>
      <c r="EBT147" s="45"/>
      <c r="EBU147" s="45"/>
      <c r="EBV147" s="45"/>
      <c r="EBW147" s="45"/>
      <c r="EBX147" s="45"/>
      <c r="EBY147" s="45"/>
      <c r="EBZ147" s="45"/>
      <c r="ECA147" s="45"/>
      <c r="ECB147" s="45"/>
      <c r="ECC147" s="45"/>
      <c r="ECD147" s="45"/>
      <c r="ECE147" s="45"/>
      <c r="ECF147" s="45"/>
      <c r="ECG147" s="45"/>
      <c r="ECH147" s="45"/>
      <c r="ECI147" s="45"/>
      <c r="ECJ147" s="45"/>
      <c r="ECK147" s="45"/>
      <c r="ECL147" s="45"/>
      <c r="ECM147" s="45"/>
      <c r="ECN147" s="45"/>
      <c r="ECO147" s="45"/>
      <c r="ECP147" s="45"/>
      <c r="ECQ147" s="45"/>
      <c r="ECR147" s="45"/>
      <c r="ECS147" s="45"/>
      <c r="ECT147" s="45"/>
      <c r="ECU147" s="45"/>
      <c r="ECV147" s="45"/>
      <c r="ECW147" s="45"/>
      <c r="ECX147" s="45"/>
      <c r="ECY147" s="45"/>
      <c r="ECZ147" s="45"/>
      <c r="EDA147" s="45"/>
      <c r="EDB147" s="45"/>
      <c r="EDC147" s="45"/>
      <c r="EDD147" s="45"/>
      <c r="EDE147" s="45"/>
      <c r="EDF147" s="45"/>
      <c r="EDG147" s="45"/>
      <c r="EDH147" s="45"/>
      <c r="EDI147" s="45"/>
      <c r="EDJ147" s="45"/>
      <c r="EDK147" s="45"/>
      <c r="EDL147" s="45"/>
      <c r="EDM147" s="45"/>
      <c r="EDN147" s="45"/>
      <c r="EDO147" s="45"/>
      <c r="EDP147" s="45"/>
      <c r="EDQ147" s="45"/>
      <c r="EDR147" s="45"/>
      <c r="EDS147" s="45"/>
      <c r="EDT147" s="45"/>
      <c r="EDU147" s="45"/>
      <c r="EDV147" s="45"/>
      <c r="EDW147" s="45"/>
      <c r="EDX147" s="45"/>
      <c r="EDY147" s="45"/>
      <c r="EDZ147" s="45"/>
      <c r="EEA147" s="45"/>
      <c r="EEB147" s="45"/>
      <c r="EEC147" s="45"/>
      <c r="EED147" s="45"/>
      <c r="EEE147" s="45"/>
      <c r="EEF147" s="45"/>
      <c r="EEG147" s="45"/>
      <c r="EEH147" s="45"/>
      <c r="EEI147" s="45"/>
      <c r="EEJ147" s="45"/>
      <c r="EEK147" s="45"/>
      <c r="EEL147" s="45"/>
      <c r="EEM147" s="45"/>
      <c r="EEN147" s="45"/>
      <c r="EEO147" s="45"/>
      <c r="EEP147" s="45"/>
      <c r="EEQ147" s="45"/>
      <c r="EER147" s="45"/>
      <c r="EES147" s="45"/>
      <c r="EET147" s="45"/>
      <c r="EEU147" s="45"/>
      <c r="EEV147" s="45"/>
      <c r="EEW147" s="45"/>
      <c r="EEX147" s="45"/>
      <c r="EEY147" s="45"/>
      <c r="EEZ147" s="45"/>
      <c r="EFA147" s="45"/>
      <c r="EFB147" s="45"/>
      <c r="EFC147" s="45"/>
      <c r="EFD147" s="45"/>
      <c r="EFE147" s="45"/>
      <c r="EFF147" s="45"/>
      <c r="EFG147" s="45"/>
      <c r="EFH147" s="45"/>
      <c r="EFI147" s="45"/>
      <c r="EFJ147" s="45"/>
      <c r="EFK147" s="45"/>
      <c r="EFL147" s="45"/>
      <c r="EFM147" s="45"/>
      <c r="EFN147" s="45"/>
      <c r="EFO147" s="45"/>
      <c r="EFP147" s="45"/>
      <c r="EFQ147" s="45"/>
      <c r="EFR147" s="45"/>
      <c r="EFS147" s="45"/>
      <c r="EFT147" s="45"/>
      <c r="EFU147" s="45"/>
      <c r="EFV147" s="45"/>
      <c r="EFW147" s="45"/>
      <c r="EFX147" s="45"/>
      <c r="EFY147" s="45"/>
      <c r="EFZ147" s="45"/>
      <c r="EGA147" s="45"/>
      <c r="EGB147" s="45"/>
      <c r="EGC147" s="45"/>
      <c r="EGD147" s="45"/>
      <c r="EGE147" s="45"/>
      <c r="EGF147" s="45"/>
      <c r="EGG147" s="45"/>
      <c r="EGH147" s="45"/>
      <c r="EGI147" s="45"/>
      <c r="EGJ147" s="45"/>
      <c r="EGK147" s="45"/>
      <c r="EGL147" s="45"/>
      <c r="EGM147" s="45"/>
      <c r="EGN147" s="45"/>
      <c r="EGO147" s="45"/>
      <c r="EGP147" s="45"/>
      <c r="EGQ147" s="45"/>
      <c r="EGR147" s="45"/>
      <c r="EGS147" s="45"/>
      <c r="EGT147" s="45"/>
      <c r="EGU147" s="45"/>
      <c r="EGV147" s="45"/>
      <c r="EGW147" s="45"/>
      <c r="EGX147" s="45"/>
      <c r="EGY147" s="45"/>
      <c r="EGZ147" s="45"/>
      <c r="EHA147" s="45"/>
      <c r="EHB147" s="45"/>
      <c r="EHC147" s="45"/>
      <c r="EHD147" s="45"/>
      <c r="EHE147" s="45"/>
      <c r="EHF147" s="45"/>
      <c r="EHG147" s="45"/>
      <c r="EHH147" s="45"/>
      <c r="EHI147" s="45"/>
      <c r="EHJ147" s="45"/>
      <c r="EHK147" s="45"/>
      <c r="EHL147" s="45"/>
      <c r="EHM147" s="45"/>
      <c r="EHN147" s="45"/>
      <c r="EHO147" s="45"/>
      <c r="EHP147" s="45"/>
      <c r="EHQ147" s="45"/>
      <c r="EHR147" s="45"/>
      <c r="EHS147" s="45"/>
      <c r="EHT147" s="45"/>
      <c r="EHU147" s="45"/>
      <c r="EHV147" s="45"/>
      <c r="EHW147" s="45"/>
      <c r="EHX147" s="45"/>
      <c r="EHY147" s="45"/>
      <c r="EHZ147" s="45"/>
      <c r="EIA147" s="45"/>
      <c r="EIB147" s="45"/>
      <c r="EIC147" s="45"/>
      <c r="EID147" s="45"/>
      <c r="EIE147" s="45"/>
      <c r="EIF147" s="45"/>
      <c r="EIG147" s="45"/>
      <c r="EIH147" s="45"/>
      <c r="EII147" s="45"/>
      <c r="EIJ147" s="45"/>
      <c r="EIK147" s="45"/>
      <c r="EIL147" s="45"/>
      <c r="EIM147" s="45"/>
      <c r="EIN147" s="45"/>
      <c r="EIO147" s="45"/>
      <c r="EIP147" s="45"/>
      <c r="EIQ147" s="45"/>
      <c r="EIR147" s="45"/>
      <c r="EIS147" s="45"/>
      <c r="EIT147" s="45"/>
      <c r="EIU147" s="45"/>
      <c r="EIV147" s="45"/>
      <c r="EIW147" s="45"/>
      <c r="EIX147" s="45"/>
      <c r="EIY147" s="45"/>
      <c r="EIZ147" s="45"/>
      <c r="EJA147" s="45"/>
      <c r="EJB147" s="45"/>
      <c r="EJC147" s="45"/>
      <c r="EJD147" s="45"/>
      <c r="EJE147" s="45"/>
      <c r="EJF147" s="45"/>
      <c r="EJG147" s="45"/>
      <c r="EJH147" s="45"/>
      <c r="EJI147" s="45"/>
      <c r="EJJ147" s="45"/>
      <c r="EJK147" s="45"/>
      <c r="EJL147" s="45"/>
      <c r="EJM147" s="45"/>
      <c r="EJN147" s="45"/>
      <c r="EJO147" s="45"/>
      <c r="EJP147" s="45"/>
      <c r="EJQ147" s="45"/>
      <c r="EJR147" s="45"/>
      <c r="EJS147" s="45"/>
      <c r="EJT147" s="45"/>
      <c r="EJU147" s="45"/>
      <c r="EJV147" s="45"/>
      <c r="EJW147" s="45"/>
      <c r="EJX147" s="45"/>
      <c r="EJY147" s="45"/>
      <c r="EJZ147" s="45"/>
      <c r="EKA147" s="45"/>
      <c r="EKB147" s="45"/>
      <c r="EKC147" s="45"/>
      <c r="EKD147" s="45"/>
      <c r="EKE147" s="45"/>
      <c r="EKF147" s="45"/>
      <c r="EKG147" s="45"/>
      <c r="EKH147" s="45"/>
      <c r="EKI147" s="45"/>
      <c r="EKJ147" s="45"/>
      <c r="EKK147" s="45"/>
      <c r="EKL147" s="45"/>
      <c r="EKM147" s="45"/>
      <c r="EKN147" s="45"/>
      <c r="EKO147" s="45"/>
      <c r="EKP147" s="45"/>
      <c r="EKQ147" s="45"/>
      <c r="EKR147" s="45"/>
      <c r="EKS147" s="45"/>
      <c r="EKT147" s="45"/>
      <c r="EKU147" s="45"/>
      <c r="EKV147" s="45"/>
      <c r="EKW147" s="45"/>
      <c r="EKX147" s="45"/>
      <c r="EKY147" s="45"/>
      <c r="EKZ147" s="45"/>
      <c r="ELA147" s="45"/>
      <c r="ELB147" s="45"/>
      <c r="ELC147" s="45"/>
      <c r="ELD147" s="45"/>
      <c r="ELE147" s="45"/>
      <c r="ELF147" s="45"/>
      <c r="ELG147" s="45"/>
      <c r="ELH147" s="45"/>
      <c r="ELI147" s="45"/>
      <c r="ELJ147" s="45"/>
      <c r="ELK147" s="45"/>
      <c r="ELL147" s="45"/>
      <c r="ELM147" s="45"/>
      <c r="ELN147" s="45"/>
      <c r="ELO147" s="45"/>
      <c r="ELP147" s="45"/>
      <c r="ELQ147" s="45"/>
      <c r="ELR147" s="45"/>
      <c r="ELS147" s="45"/>
      <c r="ELT147" s="45"/>
      <c r="ELU147" s="45"/>
      <c r="ELV147" s="45"/>
      <c r="ELW147" s="45"/>
      <c r="ELX147" s="45"/>
      <c r="ELY147" s="45"/>
      <c r="ELZ147" s="45"/>
      <c r="EMA147" s="45"/>
      <c r="EMB147" s="45"/>
      <c r="EMC147" s="45"/>
      <c r="EMD147" s="45"/>
      <c r="EME147" s="45"/>
      <c r="EMF147" s="45"/>
      <c r="EMG147" s="45"/>
      <c r="EMH147" s="45"/>
      <c r="EMI147" s="45"/>
      <c r="EMJ147" s="45"/>
      <c r="EMK147" s="45"/>
      <c r="EML147" s="45"/>
      <c r="EMM147" s="45"/>
      <c r="EMN147" s="45"/>
      <c r="EMO147" s="45"/>
      <c r="EMP147" s="45"/>
      <c r="EMQ147" s="45"/>
      <c r="EMR147" s="45"/>
      <c r="EMS147" s="45"/>
      <c r="EMT147" s="45"/>
      <c r="EMU147" s="45"/>
      <c r="EMV147" s="45"/>
      <c r="EMW147" s="45"/>
      <c r="EMX147" s="45"/>
      <c r="EMY147" s="45"/>
      <c r="EMZ147" s="45"/>
      <c r="ENA147" s="45"/>
      <c r="ENB147" s="45"/>
      <c r="ENC147" s="45"/>
      <c r="END147" s="45"/>
      <c r="ENE147" s="45"/>
      <c r="ENF147" s="45"/>
      <c r="ENG147" s="45"/>
      <c r="ENH147" s="45"/>
      <c r="ENI147" s="45"/>
      <c r="ENJ147" s="45"/>
      <c r="ENK147" s="45"/>
      <c r="ENL147" s="45"/>
      <c r="ENM147" s="45"/>
      <c r="ENN147" s="45"/>
      <c r="ENO147" s="45"/>
      <c r="ENP147" s="45"/>
      <c r="ENQ147" s="45"/>
      <c r="ENR147" s="45"/>
      <c r="ENS147" s="45"/>
      <c r="ENT147" s="45"/>
      <c r="ENU147" s="45"/>
      <c r="ENV147" s="45"/>
      <c r="ENW147" s="45"/>
      <c r="ENX147" s="45"/>
      <c r="ENY147" s="45"/>
      <c r="ENZ147" s="45"/>
      <c r="EOA147" s="45"/>
      <c r="EOB147" s="45"/>
      <c r="EOC147" s="45"/>
      <c r="EOD147" s="45"/>
      <c r="EOE147" s="45"/>
      <c r="EOF147" s="45"/>
      <c r="EOG147" s="45"/>
      <c r="EOH147" s="45"/>
      <c r="EOI147" s="45"/>
      <c r="EOJ147" s="45"/>
      <c r="EOK147" s="45"/>
      <c r="EOL147" s="45"/>
      <c r="EOM147" s="45"/>
      <c r="EON147" s="45"/>
      <c r="EOO147" s="45"/>
      <c r="EOP147" s="45"/>
      <c r="EOQ147" s="45"/>
      <c r="EOR147" s="45"/>
      <c r="EOS147" s="45"/>
      <c r="EOT147" s="45"/>
      <c r="EOU147" s="45"/>
      <c r="EOV147" s="45"/>
      <c r="EOW147" s="45"/>
      <c r="EOX147" s="45"/>
      <c r="EOY147" s="45"/>
      <c r="EOZ147" s="45"/>
      <c r="EPA147" s="45"/>
      <c r="EPB147" s="45"/>
      <c r="EPC147" s="45"/>
      <c r="EPD147" s="45"/>
      <c r="EPE147" s="45"/>
      <c r="EPF147" s="45"/>
      <c r="EPG147" s="45"/>
      <c r="EPH147" s="45"/>
      <c r="EPI147" s="45"/>
      <c r="EPJ147" s="45"/>
      <c r="EPK147" s="45"/>
      <c r="EPL147" s="45"/>
      <c r="EPM147" s="45"/>
      <c r="EPN147" s="45"/>
      <c r="EPO147" s="45"/>
      <c r="EPP147" s="45"/>
      <c r="EPQ147" s="45"/>
      <c r="EPR147" s="45"/>
      <c r="EPS147" s="45"/>
      <c r="EPT147" s="45"/>
      <c r="EPU147" s="45"/>
      <c r="EPV147" s="45"/>
      <c r="EPW147" s="45"/>
      <c r="EPX147" s="45"/>
      <c r="EPY147" s="45"/>
      <c r="EPZ147" s="45"/>
      <c r="EQA147" s="45"/>
      <c r="EQB147" s="45"/>
      <c r="EQC147" s="45"/>
      <c r="EQD147" s="45"/>
      <c r="EQE147" s="45"/>
      <c r="EQF147" s="45"/>
      <c r="EQG147" s="45"/>
      <c r="EQH147" s="45"/>
      <c r="EQI147" s="45"/>
      <c r="EQJ147" s="45"/>
      <c r="EQK147" s="45"/>
      <c r="EQL147" s="45"/>
      <c r="EQM147" s="45"/>
      <c r="EQN147" s="45"/>
      <c r="EQO147" s="45"/>
      <c r="EQP147" s="45"/>
      <c r="EQQ147" s="45"/>
      <c r="EQR147" s="45"/>
      <c r="EQS147" s="45"/>
      <c r="EQT147" s="45"/>
      <c r="EQU147" s="45"/>
      <c r="EQV147" s="45"/>
      <c r="EQW147" s="45"/>
      <c r="EQX147" s="45"/>
      <c r="EQY147" s="45"/>
      <c r="EQZ147" s="45"/>
      <c r="ERA147" s="45"/>
      <c r="ERB147" s="45"/>
      <c r="ERC147" s="45"/>
      <c r="ERD147" s="45"/>
      <c r="ERE147" s="45"/>
      <c r="ERF147" s="45"/>
      <c r="ERG147" s="45"/>
      <c r="ERH147" s="45"/>
      <c r="ERI147" s="45"/>
      <c r="ERJ147" s="45"/>
      <c r="ERK147" s="45"/>
      <c r="ERL147" s="45"/>
      <c r="ERM147" s="45"/>
      <c r="ERN147" s="45"/>
      <c r="ERO147" s="45"/>
      <c r="ERP147" s="45"/>
      <c r="ERQ147" s="45"/>
      <c r="ERR147" s="45"/>
      <c r="ERS147" s="45"/>
      <c r="ERT147" s="45"/>
      <c r="ERU147" s="45"/>
      <c r="ERV147" s="45"/>
      <c r="ERW147" s="45"/>
      <c r="ERX147" s="45"/>
      <c r="ERY147" s="45"/>
      <c r="ERZ147" s="45"/>
      <c r="ESA147" s="45"/>
      <c r="ESB147" s="45"/>
      <c r="ESC147" s="45"/>
      <c r="ESD147" s="45"/>
      <c r="ESE147" s="45"/>
      <c r="ESF147" s="45"/>
      <c r="ESG147" s="45"/>
      <c r="ESH147" s="45"/>
      <c r="ESI147" s="45"/>
      <c r="ESJ147" s="45"/>
      <c r="ESK147" s="45"/>
      <c r="ESL147" s="45"/>
      <c r="ESM147" s="45"/>
      <c r="ESN147" s="45"/>
      <c r="ESO147" s="45"/>
      <c r="ESP147" s="45"/>
      <c r="ESQ147" s="45"/>
      <c r="ESR147" s="45"/>
      <c r="ESS147" s="45"/>
      <c r="EST147" s="45"/>
      <c r="ESU147" s="45"/>
      <c r="ESV147" s="45"/>
      <c r="ESW147" s="45"/>
      <c r="ESX147" s="45"/>
      <c r="ESY147" s="45"/>
      <c r="ESZ147" s="45"/>
      <c r="ETA147" s="45"/>
      <c r="ETB147" s="45"/>
      <c r="ETC147" s="45"/>
      <c r="ETD147" s="45"/>
      <c r="ETE147" s="45"/>
      <c r="ETF147" s="45"/>
      <c r="ETG147" s="45"/>
      <c r="ETH147" s="45"/>
      <c r="ETI147" s="45"/>
      <c r="ETJ147" s="45"/>
      <c r="ETK147" s="45"/>
      <c r="ETL147" s="45"/>
      <c r="ETM147" s="45"/>
      <c r="ETN147" s="45"/>
      <c r="ETO147" s="45"/>
      <c r="ETP147" s="45"/>
      <c r="ETQ147" s="45"/>
      <c r="ETR147" s="45"/>
      <c r="ETS147" s="45"/>
      <c r="ETT147" s="45"/>
      <c r="ETU147" s="45"/>
      <c r="ETV147" s="45"/>
      <c r="ETW147" s="45"/>
      <c r="ETX147" s="45"/>
      <c r="ETY147" s="45"/>
      <c r="ETZ147" s="45"/>
      <c r="EUA147" s="45"/>
      <c r="EUB147" s="45"/>
      <c r="EUC147" s="45"/>
      <c r="EUD147" s="45"/>
      <c r="EUE147" s="45"/>
      <c r="EUF147" s="45"/>
      <c r="EUG147" s="45"/>
      <c r="EUH147" s="45"/>
      <c r="EUI147" s="45"/>
      <c r="EUJ147" s="45"/>
      <c r="EUK147" s="45"/>
      <c r="EUL147" s="45"/>
      <c r="EUM147" s="45"/>
      <c r="EUN147" s="45"/>
      <c r="EUO147" s="45"/>
      <c r="EUP147" s="45"/>
      <c r="EUQ147" s="45"/>
      <c r="EUR147" s="45"/>
      <c r="EUS147" s="45"/>
      <c r="EUT147" s="45"/>
      <c r="EUU147" s="45"/>
      <c r="EUV147" s="45"/>
      <c r="EUW147" s="45"/>
      <c r="EUX147" s="45"/>
      <c r="EUY147" s="45"/>
      <c r="EUZ147" s="45"/>
      <c r="EVA147" s="45"/>
      <c r="EVB147" s="45"/>
      <c r="EVC147" s="45"/>
      <c r="EVD147" s="45"/>
      <c r="EVE147" s="45"/>
      <c r="EVF147" s="45"/>
      <c r="EVG147" s="45"/>
      <c r="EVH147" s="45"/>
      <c r="EVI147" s="45"/>
      <c r="EVJ147" s="45"/>
      <c r="EVK147" s="45"/>
      <c r="EVL147" s="45"/>
      <c r="EVM147" s="45"/>
      <c r="EVN147" s="45"/>
      <c r="EVO147" s="45"/>
      <c r="EVP147" s="45"/>
      <c r="EVQ147" s="45"/>
      <c r="EVR147" s="45"/>
      <c r="EVS147" s="45"/>
      <c r="EVT147" s="45"/>
      <c r="EVU147" s="45"/>
      <c r="EVV147" s="45"/>
      <c r="EVW147" s="45"/>
      <c r="EVX147" s="45"/>
      <c r="EVY147" s="45"/>
      <c r="EVZ147" s="45"/>
      <c r="EWA147" s="45"/>
      <c r="EWB147" s="45"/>
      <c r="EWC147" s="45"/>
      <c r="EWD147" s="45"/>
      <c r="EWE147" s="45"/>
      <c r="EWF147" s="45"/>
      <c r="EWG147" s="45"/>
      <c r="EWH147" s="45"/>
      <c r="EWI147" s="45"/>
      <c r="EWJ147" s="45"/>
      <c r="EWK147" s="45"/>
      <c r="EWL147" s="45"/>
      <c r="EWM147" s="45"/>
      <c r="EWN147" s="45"/>
      <c r="EWO147" s="45"/>
      <c r="EWP147" s="45"/>
      <c r="EWQ147" s="45"/>
      <c r="EWR147" s="45"/>
      <c r="EWS147" s="45"/>
      <c r="EWT147" s="45"/>
      <c r="EWU147" s="45"/>
      <c r="EWV147" s="45"/>
      <c r="EWW147" s="45"/>
      <c r="EWX147" s="45"/>
      <c r="EWY147" s="45"/>
      <c r="EWZ147" s="45"/>
      <c r="EXA147" s="45"/>
      <c r="EXB147" s="45"/>
      <c r="EXC147" s="45"/>
      <c r="EXD147" s="45"/>
      <c r="EXE147" s="45"/>
      <c r="EXF147" s="45"/>
      <c r="EXG147" s="45"/>
      <c r="EXH147" s="45"/>
      <c r="EXI147" s="45"/>
      <c r="EXJ147" s="45"/>
      <c r="EXK147" s="45"/>
      <c r="EXL147" s="45"/>
      <c r="EXM147" s="45"/>
      <c r="EXN147" s="45"/>
      <c r="EXO147" s="45"/>
      <c r="EXP147" s="45"/>
      <c r="EXQ147" s="45"/>
      <c r="EXR147" s="45"/>
      <c r="EXS147" s="45"/>
      <c r="EXT147" s="45"/>
      <c r="EXU147" s="45"/>
      <c r="EXV147" s="45"/>
      <c r="EXW147" s="45"/>
      <c r="EXX147" s="45"/>
      <c r="EXY147" s="45"/>
      <c r="EXZ147" s="45"/>
      <c r="EYA147" s="45"/>
      <c r="EYB147" s="45"/>
      <c r="EYC147" s="45"/>
      <c r="EYD147" s="45"/>
      <c r="EYE147" s="45"/>
      <c r="EYF147" s="45"/>
      <c r="EYG147" s="45"/>
      <c r="EYH147" s="45"/>
      <c r="EYI147" s="45"/>
      <c r="EYJ147" s="45"/>
      <c r="EYK147" s="45"/>
      <c r="EYL147" s="45"/>
      <c r="EYM147" s="45"/>
      <c r="EYN147" s="45"/>
      <c r="EYO147" s="45"/>
      <c r="EYP147" s="45"/>
      <c r="EYQ147" s="45"/>
      <c r="EYR147" s="45"/>
      <c r="EYS147" s="45"/>
      <c r="EYT147" s="45"/>
      <c r="EYU147" s="45"/>
      <c r="EYV147" s="45"/>
      <c r="EYW147" s="45"/>
      <c r="EYX147" s="45"/>
      <c r="EYY147" s="45"/>
      <c r="EYZ147" s="45"/>
      <c r="EZA147" s="45"/>
      <c r="EZB147" s="45"/>
      <c r="EZC147" s="45"/>
      <c r="EZD147" s="45"/>
      <c r="EZE147" s="45"/>
      <c r="EZF147" s="45"/>
      <c r="EZG147" s="45"/>
      <c r="EZH147" s="45"/>
      <c r="EZI147" s="45"/>
      <c r="EZJ147" s="45"/>
      <c r="EZK147" s="45"/>
      <c r="EZL147" s="45"/>
      <c r="EZM147" s="45"/>
      <c r="EZN147" s="45"/>
      <c r="EZO147" s="45"/>
      <c r="EZP147" s="45"/>
      <c r="EZQ147" s="45"/>
      <c r="EZR147" s="45"/>
      <c r="EZS147" s="45"/>
      <c r="EZT147" s="45"/>
      <c r="EZU147" s="45"/>
      <c r="EZV147" s="45"/>
      <c r="EZW147" s="45"/>
      <c r="EZX147" s="45"/>
      <c r="EZY147" s="45"/>
      <c r="EZZ147" s="45"/>
      <c r="FAA147" s="45"/>
      <c r="FAB147" s="45"/>
      <c r="FAC147" s="45"/>
      <c r="FAD147" s="45"/>
      <c r="FAE147" s="45"/>
      <c r="FAF147" s="45"/>
      <c r="FAG147" s="45"/>
      <c r="FAH147" s="45"/>
      <c r="FAI147" s="45"/>
      <c r="FAJ147" s="45"/>
      <c r="FAK147" s="45"/>
      <c r="FAL147" s="45"/>
      <c r="FAM147" s="45"/>
      <c r="FAN147" s="45"/>
      <c r="FAO147" s="45"/>
      <c r="FAP147" s="45"/>
      <c r="FAQ147" s="45"/>
      <c r="FAR147" s="45"/>
      <c r="FAS147" s="45"/>
      <c r="FAT147" s="45"/>
      <c r="FAU147" s="45"/>
      <c r="FAV147" s="45"/>
      <c r="FAW147" s="45"/>
      <c r="FAX147" s="45"/>
      <c r="FAY147" s="45"/>
      <c r="FAZ147" s="45"/>
      <c r="FBA147" s="45"/>
      <c r="FBB147" s="45"/>
      <c r="FBC147" s="45"/>
      <c r="FBD147" s="45"/>
      <c r="FBE147" s="45"/>
      <c r="FBF147" s="45"/>
      <c r="FBG147" s="45"/>
      <c r="FBH147" s="45"/>
      <c r="FBI147" s="45"/>
      <c r="FBJ147" s="45"/>
      <c r="FBK147" s="45"/>
      <c r="FBL147" s="45"/>
      <c r="FBM147" s="45"/>
      <c r="FBN147" s="45"/>
      <c r="FBO147" s="45"/>
      <c r="FBP147" s="45"/>
      <c r="FBQ147" s="45"/>
      <c r="FBR147" s="45"/>
      <c r="FBS147" s="45"/>
      <c r="FBT147" s="45"/>
      <c r="FBU147" s="45"/>
      <c r="FBV147" s="45"/>
      <c r="FBW147" s="45"/>
      <c r="FBX147" s="45"/>
      <c r="FBY147" s="45"/>
      <c r="FBZ147" s="45"/>
      <c r="FCA147" s="45"/>
      <c r="FCB147" s="45"/>
      <c r="FCC147" s="45"/>
      <c r="FCD147" s="45"/>
      <c r="FCE147" s="45"/>
      <c r="FCF147" s="45"/>
      <c r="FCG147" s="45"/>
      <c r="FCH147" s="45"/>
      <c r="FCI147" s="45"/>
      <c r="FCJ147" s="45"/>
      <c r="FCK147" s="45"/>
      <c r="FCL147" s="45"/>
      <c r="FCM147" s="45"/>
      <c r="FCN147" s="45"/>
      <c r="FCO147" s="45"/>
      <c r="FCP147" s="45"/>
      <c r="FCQ147" s="45"/>
      <c r="FCR147" s="45"/>
      <c r="FCS147" s="45"/>
      <c r="FCT147" s="45"/>
      <c r="FCU147" s="45"/>
      <c r="FCV147" s="45"/>
      <c r="FCW147" s="45"/>
      <c r="FCX147" s="45"/>
      <c r="FCY147" s="45"/>
      <c r="FCZ147" s="45"/>
      <c r="FDA147" s="45"/>
      <c r="FDB147" s="45"/>
      <c r="FDC147" s="45"/>
      <c r="FDD147" s="45"/>
      <c r="FDE147" s="45"/>
      <c r="FDF147" s="45"/>
      <c r="FDG147" s="45"/>
      <c r="FDH147" s="45"/>
      <c r="FDI147" s="45"/>
      <c r="FDJ147" s="45"/>
      <c r="FDK147" s="45"/>
      <c r="FDL147" s="45"/>
      <c r="FDM147" s="45"/>
      <c r="FDN147" s="45"/>
      <c r="FDO147" s="45"/>
      <c r="FDP147" s="45"/>
      <c r="FDQ147" s="45"/>
      <c r="FDR147" s="45"/>
      <c r="FDS147" s="45"/>
      <c r="FDT147" s="45"/>
      <c r="FDU147" s="45"/>
      <c r="FDV147" s="45"/>
      <c r="FDW147" s="45"/>
      <c r="FDX147" s="45"/>
      <c r="FDY147" s="45"/>
      <c r="FDZ147" s="45"/>
      <c r="FEA147" s="45"/>
      <c r="FEB147" s="45"/>
      <c r="FEC147" s="45"/>
      <c r="FED147" s="45"/>
      <c r="FEE147" s="45"/>
      <c r="FEF147" s="45"/>
      <c r="FEG147" s="45"/>
      <c r="FEH147" s="45"/>
      <c r="FEI147" s="45"/>
      <c r="FEJ147" s="45"/>
      <c r="FEK147" s="45"/>
      <c r="FEL147" s="45"/>
      <c r="FEM147" s="45"/>
      <c r="FEN147" s="45"/>
      <c r="FEO147" s="45"/>
      <c r="FEP147" s="45"/>
      <c r="FEQ147" s="45"/>
      <c r="FER147" s="45"/>
      <c r="FES147" s="45"/>
      <c r="FET147" s="45"/>
      <c r="FEU147" s="45"/>
      <c r="FEV147" s="45"/>
      <c r="FEW147" s="45"/>
      <c r="FEX147" s="45"/>
      <c r="FEY147" s="45"/>
      <c r="FEZ147" s="45"/>
      <c r="FFA147" s="45"/>
      <c r="FFB147" s="45"/>
      <c r="FFC147" s="45"/>
      <c r="FFD147" s="45"/>
      <c r="FFE147" s="45"/>
      <c r="FFF147" s="45"/>
      <c r="FFG147" s="45"/>
      <c r="FFH147" s="45"/>
      <c r="FFI147" s="45"/>
      <c r="FFJ147" s="45"/>
      <c r="FFK147" s="45"/>
      <c r="FFL147" s="45"/>
      <c r="FFM147" s="45"/>
      <c r="FFN147" s="45"/>
      <c r="FFO147" s="45"/>
      <c r="FFP147" s="45"/>
      <c r="FFQ147" s="45"/>
      <c r="FFR147" s="45"/>
      <c r="FFS147" s="45"/>
      <c r="FFT147" s="45"/>
      <c r="FFU147" s="45"/>
      <c r="FFV147" s="45"/>
      <c r="FFW147" s="45"/>
      <c r="FFX147" s="45"/>
      <c r="FFY147" s="45"/>
      <c r="FFZ147" s="45"/>
      <c r="FGA147" s="45"/>
      <c r="FGB147" s="45"/>
      <c r="FGC147" s="45"/>
      <c r="FGD147" s="45"/>
      <c r="FGE147" s="45"/>
      <c r="FGF147" s="45"/>
      <c r="FGG147" s="45"/>
      <c r="FGH147" s="45"/>
      <c r="FGI147" s="45"/>
      <c r="FGJ147" s="45"/>
      <c r="FGK147" s="45"/>
      <c r="FGL147" s="45"/>
      <c r="FGM147" s="45"/>
      <c r="FGN147" s="45"/>
      <c r="FGO147" s="45"/>
      <c r="FGP147" s="45"/>
      <c r="FGQ147" s="45"/>
      <c r="FGR147" s="45"/>
      <c r="FGS147" s="45"/>
      <c r="FGT147" s="45"/>
      <c r="FGU147" s="45"/>
      <c r="FGV147" s="45"/>
      <c r="FGW147" s="45"/>
      <c r="FGX147" s="45"/>
      <c r="FGY147" s="45"/>
      <c r="FGZ147" s="45"/>
      <c r="FHA147" s="45"/>
      <c r="FHB147" s="45"/>
      <c r="FHC147" s="45"/>
      <c r="FHD147" s="45"/>
      <c r="FHE147" s="45"/>
      <c r="FHF147" s="45"/>
      <c r="FHG147" s="45"/>
      <c r="FHH147" s="45"/>
      <c r="FHI147" s="45"/>
      <c r="FHJ147" s="45"/>
      <c r="FHK147" s="45"/>
      <c r="FHL147" s="45"/>
      <c r="FHM147" s="45"/>
      <c r="FHN147" s="45"/>
      <c r="FHO147" s="45"/>
      <c r="FHP147" s="45"/>
      <c r="FHQ147" s="45"/>
      <c r="FHR147" s="45"/>
      <c r="FHS147" s="45"/>
      <c r="FHT147" s="45"/>
      <c r="FHU147" s="45"/>
      <c r="FHV147" s="45"/>
      <c r="FHW147" s="45"/>
      <c r="FHX147" s="45"/>
      <c r="FHY147" s="45"/>
      <c r="FHZ147" s="45"/>
      <c r="FIA147" s="45"/>
      <c r="FIB147" s="45"/>
      <c r="FIC147" s="45"/>
      <c r="FID147" s="45"/>
      <c r="FIE147" s="45"/>
      <c r="FIF147" s="45"/>
      <c r="FIG147" s="45"/>
      <c r="FIH147" s="45"/>
      <c r="FII147" s="45"/>
      <c r="FIJ147" s="45"/>
      <c r="FIK147" s="45"/>
      <c r="FIL147" s="45"/>
      <c r="FIM147" s="45"/>
      <c r="FIN147" s="45"/>
      <c r="FIO147" s="45"/>
      <c r="FIP147" s="45"/>
      <c r="FIQ147" s="45"/>
      <c r="FIR147" s="45"/>
      <c r="FIS147" s="45"/>
      <c r="FIT147" s="45"/>
      <c r="FIU147" s="45"/>
      <c r="FIV147" s="45"/>
      <c r="FIW147" s="45"/>
      <c r="FIX147" s="45"/>
      <c r="FIY147" s="45"/>
      <c r="FIZ147" s="45"/>
      <c r="FJA147" s="45"/>
      <c r="FJB147" s="45"/>
      <c r="FJC147" s="45"/>
      <c r="FJD147" s="45"/>
      <c r="FJE147" s="45"/>
      <c r="FJF147" s="45"/>
      <c r="FJG147" s="45"/>
      <c r="FJH147" s="45"/>
      <c r="FJI147" s="45"/>
      <c r="FJJ147" s="45"/>
      <c r="FJK147" s="45"/>
      <c r="FJL147" s="45"/>
      <c r="FJM147" s="45"/>
      <c r="FJN147" s="45"/>
      <c r="FJO147" s="45"/>
      <c r="FJP147" s="45"/>
      <c r="FJQ147" s="45"/>
      <c r="FJR147" s="45"/>
      <c r="FJS147" s="45"/>
      <c r="FJT147" s="45"/>
      <c r="FJU147" s="45"/>
      <c r="FJV147" s="45"/>
      <c r="FJW147" s="45"/>
      <c r="FJX147" s="45"/>
      <c r="FJY147" s="45"/>
      <c r="FJZ147" s="45"/>
      <c r="FKA147" s="45"/>
      <c r="FKB147" s="45"/>
      <c r="FKC147" s="45"/>
      <c r="FKD147" s="45"/>
      <c r="FKE147" s="45"/>
      <c r="FKF147" s="45"/>
      <c r="FKG147" s="45"/>
      <c r="FKH147" s="45"/>
      <c r="FKI147" s="45"/>
      <c r="FKJ147" s="45"/>
      <c r="FKK147" s="45"/>
      <c r="FKL147" s="45"/>
      <c r="FKM147" s="45"/>
      <c r="FKN147" s="45"/>
      <c r="FKO147" s="45"/>
      <c r="FKP147" s="45"/>
      <c r="FKQ147" s="45"/>
      <c r="FKR147" s="45"/>
      <c r="FKS147" s="45"/>
      <c r="FKT147" s="45"/>
      <c r="FKU147" s="45"/>
      <c r="FKV147" s="45"/>
      <c r="FKW147" s="45"/>
      <c r="FKX147" s="45"/>
      <c r="FKY147" s="45"/>
      <c r="FKZ147" s="45"/>
      <c r="FLA147" s="45"/>
      <c r="FLB147" s="45"/>
      <c r="FLC147" s="45"/>
      <c r="FLD147" s="45"/>
      <c r="FLE147" s="45"/>
      <c r="FLF147" s="45"/>
      <c r="FLG147" s="45"/>
      <c r="FLH147" s="45"/>
      <c r="FLI147" s="45"/>
      <c r="FLJ147" s="45"/>
      <c r="FLK147" s="45"/>
      <c r="FLL147" s="45"/>
      <c r="FLM147" s="45"/>
      <c r="FLN147" s="45"/>
      <c r="FLO147" s="45"/>
      <c r="FLP147" s="45"/>
      <c r="FLQ147" s="45"/>
      <c r="FLR147" s="45"/>
      <c r="FLS147" s="45"/>
      <c r="FLT147" s="45"/>
      <c r="FLU147" s="45"/>
      <c r="FLV147" s="45"/>
      <c r="FLW147" s="45"/>
      <c r="FLX147" s="45"/>
    </row>
    <row r="148" spans="1:4392">
      <c r="A148" s="22"/>
      <c r="B148" s="15" t="s">
        <v>91</v>
      </c>
      <c r="C148" s="15"/>
      <c r="D148" s="15"/>
      <c r="E148" s="25" t="s">
        <v>92</v>
      </c>
      <c r="F148" s="23">
        <v>1245892.5520000001</v>
      </c>
      <c r="G148" s="23">
        <v>1254362.9820000001</v>
      </c>
    </row>
    <row r="149" spans="1:4392">
      <c r="A149" s="22"/>
      <c r="B149" s="15" t="s">
        <v>93</v>
      </c>
      <c r="C149" s="15"/>
      <c r="D149" s="15"/>
      <c r="E149" s="29" t="s">
        <v>94</v>
      </c>
      <c r="F149" s="23">
        <v>486723.55999999994</v>
      </c>
      <c r="G149" s="23">
        <v>489531.58</v>
      </c>
    </row>
    <row r="150" spans="1:4392" ht="25.5">
      <c r="A150" s="22"/>
      <c r="B150" s="15"/>
      <c r="C150" s="15" t="s">
        <v>376</v>
      </c>
      <c r="D150" s="15"/>
      <c r="E150" s="25" t="s">
        <v>95</v>
      </c>
      <c r="F150" s="23">
        <v>486723.55999999994</v>
      </c>
      <c r="G150" s="23">
        <v>489531.58</v>
      </c>
    </row>
    <row r="151" spans="1:4392" ht="17.25" customHeight="1">
      <c r="A151" s="22"/>
      <c r="B151" s="15"/>
      <c r="C151" s="15" t="s">
        <v>377</v>
      </c>
      <c r="D151" s="15"/>
      <c r="E151" s="29" t="s">
        <v>378</v>
      </c>
      <c r="F151" s="23">
        <v>481503.95999999996</v>
      </c>
      <c r="G151" s="23">
        <v>484311.98000000004</v>
      </c>
    </row>
    <row r="152" spans="1:4392" ht="40.5" customHeight="1">
      <c r="A152" s="22"/>
      <c r="B152" s="15"/>
      <c r="C152" s="15" t="s">
        <v>379</v>
      </c>
      <c r="D152" s="15"/>
      <c r="E152" s="128" t="s">
        <v>380</v>
      </c>
      <c r="F152" s="23">
        <v>481503.95999999996</v>
      </c>
      <c r="G152" s="23">
        <v>484311.98000000004</v>
      </c>
    </row>
    <row r="153" spans="1:4392" ht="25.5">
      <c r="A153" s="22"/>
      <c r="B153" s="15"/>
      <c r="C153" s="15" t="s">
        <v>381</v>
      </c>
      <c r="D153" s="15"/>
      <c r="E153" s="128" t="s">
        <v>281</v>
      </c>
      <c r="F153" s="23">
        <v>67514.259999999995</v>
      </c>
      <c r="G153" s="23">
        <v>69733.08</v>
      </c>
    </row>
    <row r="154" spans="1:4392" ht="25.5">
      <c r="A154" s="22"/>
      <c r="B154" s="15"/>
      <c r="C154" s="15"/>
      <c r="D154" s="22">
        <v>600</v>
      </c>
      <c r="E154" s="42" t="s">
        <v>44</v>
      </c>
      <c r="F154" s="23">
        <v>67514.259999999995</v>
      </c>
      <c r="G154" s="23">
        <v>69733.08</v>
      </c>
    </row>
    <row r="155" spans="1:4392" ht="25.5">
      <c r="A155" s="22"/>
      <c r="B155" s="15"/>
      <c r="C155" s="15" t="s">
        <v>382</v>
      </c>
      <c r="D155" s="22"/>
      <c r="E155" s="74" t="s">
        <v>383</v>
      </c>
      <c r="F155" s="23">
        <v>3692.6</v>
      </c>
      <c r="G155" s="23">
        <v>3667</v>
      </c>
    </row>
    <row r="156" spans="1:4392" ht="25.5">
      <c r="A156" s="22"/>
      <c r="B156" s="15"/>
      <c r="C156" s="15"/>
      <c r="D156" s="22">
        <v>600</v>
      </c>
      <c r="E156" s="42" t="s">
        <v>44</v>
      </c>
      <c r="F156" s="23">
        <v>3692.6</v>
      </c>
      <c r="G156" s="23">
        <v>3667</v>
      </c>
    </row>
    <row r="157" spans="1:4392" ht="38.25">
      <c r="A157" s="22"/>
      <c r="B157" s="15"/>
      <c r="C157" s="15" t="s">
        <v>384</v>
      </c>
      <c r="D157" s="22"/>
      <c r="E157" s="42" t="s">
        <v>385</v>
      </c>
      <c r="F157" s="23">
        <v>410297.1</v>
      </c>
      <c r="G157" s="23">
        <v>410911.9</v>
      </c>
    </row>
    <row r="158" spans="1:4392" ht="25.5">
      <c r="A158" s="22"/>
      <c r="B158" s="15"/>
      <c r="C158" s="15"/>
      <c r="D158" s="22">
        <v>600</v>
      </c>
      <c r="E158" s="42" t="s">
        <v>44</v>
      </c>
      <c r="F158" s="23">
        <v>410297.1</v>
      </c>
      <c r="G158" s="23">
        <v>410911.9</v>
      </c>
    </row>
    <row r="159" spans="1:4392" ht="25.5">
      <c r="A159" s="22"/>
      <c r="B159" s="15"/>
      <c r="C159" s="15" t="s">
        <v>391</v>
      </c>
      <c r="D159" s="22"/>
      <c r="E159" s="75" t="s">
        <v>392</v>
      </c>
      <c r="F159" s="23">
        <v>4969.6000000000004</v>
      </c>
      <c r="G159" s="23">
        <v>4969.6000000000004</v>
      </c>
    </row>
    <row r="160" spans="1:4392" ht="38.25">
      <c r="A160" s="22"/>
      <c r="B160" s="15"/>
      <c r="C160" s="15" t="s">
        <v>394</v>
      </c>
      <c r="D160" s="22"/>
      <c r="E160" s="18" t="s">
        <v>285</v>
      </c>
      <c r="F160" s="23">
        <v>4969.6000000000004</v>
      </c>
      <c r="G160" s="23">
        <v>4969.6000000000004</v>
      </c>
    </row>
    <row r="161" spans="1:7" ht="25.5">
      <c r="A161" s="22"/>
      <c r="B161" s="15"/>
      <c r="C161" s="15" t="s">
        <v>395</v>
      </c>
      <c r="D161" s="22"/>
      <c r="E161" s="126" t="s">
        <v>396</v>
      </c>
      <c r="F161" s="23">
        <v>4969.6000000000004</v>
      </c>
      <c r="G161" s="23">
        <v>4969.6000000000004</v>
      </c>
    </row>
    <row r="162" spans="1:7" ht="25.5">
      <c r="A162" s="22"/>
      <c r="B162" s="15"/>
      <c r="C162" s="15"/>
      <c r="D162" s="22">
        <v>600</v>
      </c>
      <c r="E162" s="42" t="s">
        <v>44</v>
      </c>
      <c r="F162" s="23">
        <v>4969.6000000000004</v>
      </c>
      <c r="G162" s="23">
        <v>4969.6000000000004</v>
      </c>
    </row>
    <row r="163" spans="1:7" ht="25.5">
      <c r="A163" s="22"/>
      <c r="B163" s="15"/>
      <c r="C163" s="15" t="s">
        <v>397</v>
      </c>
      <c r="D163" s="22"/>
      <c r="E163" s="148" t="s">
        <v>398</v>
      </c>
      <c r="F163" s="23">
        <v>250</v>
      </c>
      <c r="G163" s="23">
        <v>250</v>
      </c>
    </row>
    <row r="164" spans="1:7" ht="38.25">
      <c r="A164" s="22"/>
      <c r="B164" s="15"/>
      <c r="C164" s="15" t="s">
        <v>399</v>
      </c>
      <c r="D164" s="22"/>
      <c r="E164" s="18" t="s">
        <v>400</v>
      </c>
      <c r="F164" s="23">
        <v>250</v>
      </c>
      <c r="G164" s="23">
        <v>250</v>
      </c>
    </row>
    <row r="165" spans="1:7" ht="38.25">
      <c r="A165" s="22"/>
      <c r="B165" s="15"/>
      <c r="C165" s="15" t="s">
        <v>401</v>
      </c>
      <c r="D165" s="22"/>
      <c r="E165" s="18" t="s">
        <v>402</v>
      </c>
      <c r="F165" s="23">
        <v>250</v>
      </c>
      <c r="G165" s="23">
        <v>250</v>
      </c>
    </row>
    <row r="166" spans="1:7" ht="25.5">
      <c r="A166" s="22"/>
      <c r="B166" s="15"/>
      <c r="C166" s="15"/>
      <c r="D166" s="22">
        <v>600</v>
      </c>
      <c r="E166" s="42" t="s">
        <v>44</v>
      </c>
      <c r="F166" s="23">
        <v>250</v>
      </c>
      <c r="G166" s="23">
        <v>250</v>
      </c>
    </row>
    <row r="167" spans="1:7">
      <c r="A167" s="22"/>
      <c r="B167" s="15" t="s">
        <v>98</v>
      </c>
      <c r="C167" s="15"/>
      <c r="D167" s="22"/>
      <c r="E167" s="75" t="s">
        <v>99</v>
      </c>
      <c r="F167" s="23">
        <v>701969.61100000003</v>
      </c>
      <c r="G167" s="23">
        <v>706554.17300000007</v>
      </c>
    </row>
    <row r="168" spans="1:7" ht="25.5">
      <c r="A168" s="22"/>
      <c r="B168" s="15"/>
      <c r="C168" s="15" t="s">
        <v>376</v>
      </c>
      <c r="D168" s="15"/>
      <c r="E168" s="25" t="s">
        <v>95</v>
      </c>
      <c r="F168" s="23">
        <v>701861.85100000002</v>
      </c>
      <c r="G168" s="23">
        <v>706472.11300000013</v>
      </c>
    </row>
    <row r="169" spans="1:7" ht="25.5">
      <c r="A169" s="22"/>
      <c r="B169" s="15"/>
      <c r="C169" s="15" t="s">
        <v>407</v>
      </c>
      <c r="D169" s="22"/>
      <c r="E169" s="147" t="s">
        <v>408</v>
      </c>
      <c r="F169" s="23">
        <v>626607.01099999994</v>
      </c>
      <c r="G169" s="23">
        <v>628722.223</v>
      </c>
    </row>
    <row r="170" spans="1:7" ht="51.75" customHeight="1">
      <c r="A170" s="22"/>
      <c r="B170" s="15"/>
      <c r="C170" s="15" t="s">
        <v>409</v>
      </c>
      <c r="D170" s="22"/>
      <c r="E170" s="18" t="s">
        <v>410</v>
      </c>
      <c r="F170" s="23">
        <v>626481.01099999994</v>
      </c>
      <c r="G170" s="23">
        <v>628596.223</v>
      </c>
    </row>
    <row r="171" spans="1:7" ht="25.5">
      <c r="A171" s="22"/>
      <c r="B171" s="15"/>
      <c r="C171" s="15" t="s">
        <v>411</v>
      </c>
      <c r="D171" s="22"/>
      <c r="E171" s="128" t="s">
        <v>281</v>
      </c>
      <c r="F171" s="23">
        <v>76129.921000000002</v>
      </c>
      <c r="G171" s="23">
        <v>79263.118000000002</v>
      </c>
    </row>
    <row r="172" spans="1:7" ht="25.5">
      <c r="A172" s="22"/>
      <c r="B172" s="15"/>
      <c r="C172" s="15"/>
      <c r="D172" s="22">
        <v>600</v>
      </c>
      <c r="E172" s="42" t="s">
        <v>44</v>
      </c>
      <c r="F172" s="23">
        <v>76129.921000000002</v>
      </c>
      <c r="G172" s="23">
        <v>79263.118000000002</v>
      </c>
    </row>
    <row r="173" spans="1:7" ht="25.5">
      <c r="A173" s="22"/>
      <c r="B173" s="15"/>
      <c r="C173" s="15" t="s">
        <v>732</v>
      </c>
      <c r="D173" s="22"/>
      <c r="E173" s="128" t="s">
        <v>281</v>
      </c>
      <c r="F173" s="23">
        <v>906.59</v>
      </c>
      <c r="G173" s="23">
        <v>917.60500000000002</v>
      </c>
    </row>
    <row r="174" spans="1:7" ht="25.5">
      <c r="A174" s="22"/>
      <c r="B174" s="15"/>
      <c r="C174" s="15"/>
      <c r="D174" s="22">
        <v>600</v>
      </c>
      <c r="E174" s="42" t="s">
        <v>44</v>
      </c>
      <c r="F174" s="23">
        <v>906.59</v>
      </c>
      <c r="G174" s="23">
        <v>917.60500000000002</v>
      </c>
    </row>
    <row r="175" spans="1:7" ht="63.75">
      <c r="A175" s="22"/>
      <c r="B175" s="15"/>
      <c r="C175" s="15" t="s">
        <v>412</v>
      </c>
      <c r="D175" s="22"/>
      <c r="E175" s="126" t="s">
        <v>845</v>
      </c>
      <c r="F175" s="23">
        <v>524638.5</v>
      </c>
      <c r="G175" s="23">
        <v>523680.3</v>
      </c>
    </row>
    <row r="176" spans="1:7" ht="25.5">
      <c r="A176" s="22"/>
      <c r="B176" s="15"/>
      <c r="C176" s="15"/>
      <c r="D176" s="22">
        <v>600</v>
      </c>
      <c r="E176" s="42" t="s">
        <v>44</v>
      </c>
      <c r="F176" s="23">
        <v>524638.5</v>
      </c>
      <c r="G176" s="23">
        <v>523680.3</v>
      </c>
    </row>
    <row r="177" spans="1:7" ht="38.25">
      <c r="A177" s="22"/>
      <c r="B177" s="15"/>
      <c r="C177" s="15" t="s">
        <v>413</v>
      </c>
      <c r="D177" s="22"/>
      <c r="E177" s="126" t="s">
        <v>196</v>
      </c>
      <c r="F177" s="23">
        <v>15163.4</v>
      </c>
      <c r="G177" s="23">
        <v>15163.4</v>
      </c>
    </row>
    <row r="178" spans="1:7" ht="25.5">
      <c r="A178" s="22"/>
      <c r="B178" s="15"/>
      <c r="C178" s="15"/>
      <c r="D178" s="22">
        <v>600</v>
      </c>
      <c r="E178" s="42" t="s">
        <v>44</v>
      </c>
      <c r="F178" s="23">
        <v>15163.4</v>
      </c>
      <c r="G178" s="23">
        <v>15163.4</v>
      </c>
    </row>
    <row r="179" spans="1:7" ht="142.5" customHeight="1">
      <c r="A179" s="22"/>
      <c r="B179" s="15"/>
      <c r="C179" s="15" t="s">
        <v>414</v>
      </c>
      <c r="D179" s="22"/>
      <c r="E179" s="127" t="s">
        <v>846</v>
      </c>
      <c r="F179" s="23">
        <v>9642.6</v>
      </c>
      <c r="G179" s="23">
        <v>9571.7999999999993</v>
      </c>
    </row>
    <row r="180" spans="1:7" ht="25.5">
      <c r="A180" s="22"/>
      <c r="B180" s="15"/>
      <c r="C180" s="15"/>
      <c r="D180" s="22">
        <v>600</v>
      </c>
      <c r="E180" s="42" t="s">
        <v>44</v>
      </c>
      <c r="F180" s="23">
        <v>9642.6</v>
      </c>
      <c r="G180" s="23">
        <v>9571.7999999999993</v>
      </c>
    </row>
    <row r="181" spans="1:7" ht="38.25">
      <c r="A181" s="22"/>
      <c r="B181" s="15"/>
      <c r="C181" s="15" t="s">
        <v>867</v>
      </c>
      <c r="D181" s="22"/>
      <c r="E181" s="42" t="s">
        <v>868</v>
      </c>
      <c r="F181" s="23">
        <v>126</v>
      </c>
      <c r="G181" s="23">
        <v>126</v>
      </c>
    </row>
    <row r="182" spans="1:7">
      <c r="A182" s="22"/>
      <c r="B182" s="15"/>
      <c r="C182" s="15" t="s">
        <v>883</v>
      </c>
      <c r="D182" s="22"/>
      <c r="E182" s="18" t="s">
        <v>719</v>
      </c>
      <c r="F182" s="23">
        <v>126</v>
      </c>
      <c r="G182" s="23">
        <v>126</v>
      </c>
    </row>
    <row r="183" spans="1:7" ht="25.5">
      <c r="A183" s="22"/>
      <c r="B183" s="15"/>
      <c r="C183" s="15"/>
      <c r="D183" s="15" t="s">
        <v>22</v>
      </c>
      <c r="E183" s="25" t="s">
        <v>847</v>
      </c>
      <c r="F183" s="23">
        <v>126</v>
      </c>
      <c r="G183" s="23">
        <v>126</v>
      </c>
    </row>
    <row r="184" spans="1:7">
      <c r="A184" s="22"/>
      <c r="B184" s="15"/>
      <c r="C184" s="15" t="s">
        <v>416</v>
      </c>
      <c r="D184" s="22"/>
      <c r="E184" s="147" t="s">
        <v>417</v>
      </c>
      <c r="F184" s="23">
        <v>59631.15</v>
      </c>
      <c r="G184" s="23">
        <v>62001.81</v>
      </c>
    </row>
    <row r="185" spans="1:7" ht="51">
      <c r="A185" s="22"/>
      <c r="B185" s="15"/>
      <c r="C185" s="15" t="s">
        <v>418</v>
      </c>
      <c r="D185" s="22"/>
      <c r="E185" s="126" t="s">
        <v>419</v>
      </c>
      <c r="F185" s="23">
        <v>59631.15</v>
      </c>
      <c r="G185" s="23">
        <v>62001.81</v>
      </c>
    </row>
    <row r="186" spans="1:7" ht="25.5">
      <c r="A186" s="22"/>
      <c r="B186" s="15"/>
      <c r="C186" s="15" t="s">
        <v>420</v>
      </c>
      <c r="D186" s="22"/>
      <c r="E186" s="128" t="s">
        <v>281</v>
      </c>
      <c r="F186" s="23">
        <v>59631.15</v>
      </c>
      <c r="G186" s="23">
        <v>62001.81</v>
      </c>
    </row>
    <row r="187" spans="1:7" ht="25.5">
      <c r="A187" s="22"/>
      <c r="B187" s="15"/>
      <c r="C187" s="15"/>
      <c r="D187" s="22">
        <v>600</v>
      </c>
      <c r="E187" s="42" t="s">
        <v>44</v>
      </c>
      <c r="F187" s="23">
        <v>59631.15</v>
      </c>
      <c r="G187" s="23">
        <v>62001.81</v>
      </c>
    </row>
    <row r="188" spans="1:7" ht="25.5">
      <c r="A188" s="22"/>
      <c r="B188" s="15"/>
      <c r="C188" s="15" t="s">
        <v>391</v>
      </c>
      <c r="D188" s="22"/>
      <c r="E188" s="75" t="s">
        <v>392</v>
      </c>
      <c r="F188" s="23">
        <v>14602.14</v>
      </c>
      <c r="G188" s="23">
        <v>14726.529999999999</v>
      </c>
    </row>
    <row r="189" spans="1:7" ht="38.25">
      <c r="A189" s="22"/>
      <c r="B189" s="15"/>
      <c r="C189" s="15" t="s">
        <v>394</v>
      </c>
      <c r="D189" s="22"/>
      <c r="E189" s="126" t="s">
        <v>285</v>
      </c>
      <c r="F189" s="23">
        <v>14602.14</v>
      </c>
      <c r="G189" s="23">
        <v>14726.529999999999</v>
      </c>
    </row>
    <row r="190" spans="1:7" ht="25.5">
      <c r="A190" s="22"/>
      <c r="B190" s="15"/>
      <c r="C190" s="15" t="s">
        <v>421</v>
      </c>
      <c r="D190" s="22"/>
      <c r="E190" s="42" t="s">
        <v>198</v>
      </c>
      <c r="F190" s="23">
        <v>1784.54</v>
      </c>
      <c r="G190" s="23">
        <v>1959.73</v>
      </c>
    </row>
    <row r="191" spans="1:7" ht="25.5">
      <c r="A191" s="22"/>
      <c r="B191" s="15"/>
      <c r="C191" s="15"/>
      <c r="D191" s="22">
        <v>600</v>
      </c>
      <c r="E191" s="42" t="s">
        <v>44</v>
      </c>
      <c r="F191" s="23">
        <v>1784.54</v>
      </c>
      <c r="G191" s="23">
        <v>1959.73</v>
      </c>
    </row>
    <row r="192" spans="1:7" ht="25.5">
      <c r="A192" s="22"/>
      <c r="B192" s="15"/>
      <c r="C192" s="15" t="s">
        <v>395</v>
      </c>
      <c r="D192" s="22"/>
      <c r="E192" s="108" t="s">
        <v>396</v>
      </c>
      <c r="F192" s="23">
        <v>12817.6</v>
      </c>
      <c r="G192" s="23">
        <v>12766.8</v>
      </c>
    </row>
    <row r="193" spans="1:7" ht="25.5">
      <c r="A193" s="22"/>
      <c r="B193" s="15"/>
      <c r="C193" s="15"/>
      <c r="D193" s="22">
        <v>600</v>
      </c>
      <c r="E193" s="42" t="s">
        <v>44</v>
      </c>
      <c r="F193" s="23">
        <v>12817.6</v>
      </c>
      <c r="G193" s="23">
        <v>12766.8</v>
      </c>
    </row>
    <row r="194" spans="1:7" ht="25.5">
      <c r="A194" s="22"/>
      <c r="B194" s="15"/>
      <c r="C194" s="15" t="s">
        <v>397</v>
      </c>
      <c r="D194" s="22"/>
      <c r="E194" s="148" t="s">
        <v>398</v>
      </c>
      <c r="F194" s="23">
        <v>1021.55</v>
      </c>
      <c r="G194" s="23">
        <v>1021.55</v>
      </c>
    </row>
    <row r="195" spans="1:7" ht="38.25">
      <c r="A195" s="22"/>
      <c r="B195" s="15"/>
      <c r="C195" s="15" t="s">
        <v>399</v>
      </c>
      <c r="D195" s="22"/>
      <c r="E195" s="18" t="s">
        <v>400</v>
      </c>
      <c r="F195" s="23">
        <v>1021.55</v>
      </c>
      <c r="G195" s="23">
        <v>1021.55</v>
      </c>
    </row>
    <row r="196" spans="1:7" ht="38.25">
      <c r="A196" s="22"/>
      <c r="B196" s="15"/>
      <c r="C196" s="15" t="s">
        <v>401</v>
      </c>
      <c r="D196" s="22"/>
      <c r="E196" s="18" t="s">
        <v>402</v>
      </c>
      <c r="F196" s="23">
        <v>750</v>
      </c>
      <c r="G196" s="23">
        <v>750</v>
      </c>
    </row>
    <row r="197" spans="1:7" ht="25.5">
      <c r="A197" s="22"/>
      <c r="B197" s="15"/>
      <c r="C197" s="15"/>
      <c r="D197" s="22">
        <v>600</v>
      </c>
      <c r="E197" s="42" t="s">
        <v>44</v>
      </c>
      <c r="F197" s="23">
        <v>750</v>
      </c>
      <c r="G197" s="23">
        <v>750</v>
      </c>
    </row>
    <row r="198" spans="1:7" ht="38.25">
      <c r="A198" s="22"/>
      <c r="B198" s="15"/>
      <c r="C198" s="15" t="s">
        <v>403</v>
      </c>
      <c r="D198" s="22"/>
      <c r="E198" s="126" t="s">
        <v>404</v>
      </c>
      <c r="F198" s="23">
        <v>271.55</v>
      </c>
      <c r="G198" s="23">
        <v>271.55</v>
      </c>
    </row>
    <row r="199" spans="1:7" ht="25.5">
      <c r="A199" s="22"/>
      <c r="B199" s="15"/>
      <c r="C199" s="15"/>
      <c r="D199" s="22">
        <v>600</v>
      </c>
      <c r="E199" s="42" t="s">
        <v>44</v>
      </c>
      <c r="F199" s="23">
        <v>271.55</v>
      </c>
      <c r="G199" s="23">
        <v>271.55</v>
      </c>
    </row>
    <row r="200" spans="1:7" ht="38.25">
      <c r="A200" s="22"/>
      <c r="B200" s="15"/>
      <c r="C200" s="15" t="s">
        <v>321</v>
      </c>
      <c r="D200" s="15"/>
      <c r="E200" s="81" t="s">
        <v>50</v>
      </c>
      <c r="F200" s="23">
        <v>83.9</v>
      </c>
      <c r="G200" s="23">
        <v>58.2</v>
      </c>
    </row>
    <row r="201" spans="1:7" ht="38.25">
      <c r="A201" s="22"/>
      <c r="B201" s="15"/>
      <c r="C201" s="15" t="s">
        <v>322</v>
      </c>
      <c r="D201" s="22"/>
      <c r="E201" s="147" t="s">
        <v>791</v>
      </c>
      <c r="F201" s="23">
        <v>83.9</v>
      </c>
      <c r="G201" s="23">
        <v>58.2</v>
      </c>
    </row>
    <row r="202" spans="1:7" ht="51">
      <c r="A202" s="22"/>
      <c r="B202" s="15"/>
      <c r="C202" s="15" t="s">
        <v>323</v>
      </c>
      <c r="D202" s="22"/>
      <c r="E202" s="126" t="s">
        <v>422</v>
      </c>
      <c r="F202" s="23">
        <v>25.7</v>
      </c>
      <c r="G202" s="23"/>
    </row>
    <row r="203" spans="1:7" ht="25.5">
      <c r="A203" s="22"/>
      <c r="B203" s="15"/>
      <c r="C203" s="15" t="s">
        <v>325</v>
      </c>
      <c r="D203" s="22"/>
      <c r="E203" s="48" t="s">
        <v>101</v>
      </c>
      <c r="F203" s="23">
        <v>25.7</v>
      </c>
      <c r="G203" s="23"/>
    </row>
    <row r="204" spans="1:7" ht="25.5">
      <c r="A204" s="22"/>
      <c r="B204" s="15"/>
      <c r="C204" s="15"/>
      <c r="D204" s="22">
        <v>600</v>
      </c>
      <c r="E204" s="42" t="s">
        <v>44</v>
      </c>
      <c r="F204" s="23">
        <v>25.7</v>
      </c>
      <c r="G204" s="23"/>
    </row>
    <row r="205" spans="1:7" ht="51">
      <c r="A205" s="22"/>
      <c r="B205" s="15"/>
      <c r="C205" s="15" t="s">
        <v>326</v>
      </c>
      <c r="D205" s="22"/>
      <c r="E205" s="18" t="s">
        <v>327</v>
      </c>
      <c r="F205" s="23">
        <v>58.2</v>
      </c>
      <c r="G205" s="23">
        <v>58.2</v>
      </c>
    </row>
    <row r="206" spans="1:7" ht="25.5">
      <c r="A206" s="22"/>
      <c r="B206" s="15"/>
      <c r="C206" s="15" t="s">
        <v>750</v>
      </c>
      <c r="D206" s="22"/>
      <c r="E206" s="127" t="s">
        <v>751</v>
      </c>
      <c r="F206" s="23">
        <v>28.2</v>
      </c>
      <c r="G206" s="23">
        <v>28.2</v>
      </c>
    </row>
    <row r="207" spans="1:7" ht="25.5">
      <c r="A207" s="22"/>
      <c r="B207" s="15"/>
      <c r="C207" s="15"/>
      <c r="D207" s="22">
        <v>600</v>
      </c>
      <c r="E207" s="42" t="s">
        <v>44</v>
      </c>
      <c r="F207" s="23">
        <v>28.2</v>
      </c>
      <c r="G207" s="23">
        <v>28.2</v>
      </c>
    </row>
    <row r="208" spans="1:7" ht="25.5">
      <c r="A208" s="22"/>
      <c r="B208" s="15"/>
      <c r="C208" s="15" t="s">
        <v>423</v>
      </c>
      <c r="D208" s="22"/>
      <c r="E208" s="18" t="s">
        <v>201</v>
      </c>
      <c r="F208" s="23">
        <v>30</v>
      </c>
      <c r="G208" s="23">
        <v>30</v>
      </c>
    </row>
    <row r="209" spans="1:7" ht="25.5">
      <c r="A209" s="22"/>
      <c r="B209" s="15"/>
      <c r="C209" s="15"/>
      <c r="D209" s="22">
        <v>600</v>
      </c>
      <c r="E209" s="42" t="s">
        <v>44</v>
      </c>
      <c r="F209" s="23">
        <v>30</v>
      </c>
      <c r="G209" s="23">
        <v>30</v>
      </c>
    </row>
    <row r="210" spans="1:7" ht="25.5">
      <c r="A210" s="22"/>
      <c r="B210" s="15"/>
      <c r="C210" s="15" t="s">
        <v>355</v>
      </c>
      <c r="D210" s="15"/>
      <c r="E210" s="43" t="s">
        <v>259</v>
      </c>
      <c r="F210" s="23">
        <v>23.86</v>
      </c>
      <c r="G210" s="23">
        <v>23.86</v>
      </c>
    </row>
    <row r="211" spans="1:7" ht="25.5">
      <c r="A211" s="22"/>
      <c r="B211" s="15"/>
      <c r="C211" s="15" t="s">
        <v>356</v>
      </c>
      <c r="D211" s="15"/>
      <c r="E211" s="149" t="s">
        <v>357</v>
      </c>
      <c r="F211" s="23">
        <v>23.86</v>
      </c>
      <c r="G211" s="23">
        <v>23.86</v>
      </c>
    </row>
    <row r="212" spans="1:7" ht="25.5">
      <c r="A212" s="22"/>
      <c r="B212" s="15"/>
      <c r="C212" s="15" t="s">
        <v>448</v>
      </c>
      <c r="D212" s="15"/>
      <c r="E212" s="126" t="s">
        <v>449</v>
      </c>
      <c r="F212" s="23">
        <v>23.86</v>
      </c>
      <c r="G212" s="23">
        <v>23.86</v>
      </c>
    </row>
    <row r="213" spans="1:7" ht="38.25">
      <c r="A213" s="22"/>
      <c r="B213" s="15"/>
      <c r="C213" s="15" t="s">
        <v>450</v>
      </c>
      <c r="D213" s="22"/>
      <c r="E213" s="42" t="s">
        <v>226</v>
      </c>
      <c r="F213" s="23">
        <v>23.86</v>
      </c>
      <c r="G213" s="23">
        <v>23.86</v>
      </c>
    </row>
    <row r="214" spans="1:7" ht="25.5">
      <c r="A214" s="22"/>
      <c r="B214" s="15"/>
      <c r="C214" s="15"/>
      <c r="D214" s="22">
        <v>600</v>
      </c>
      <c r="E214" s="42" t="s">
        <v>44</v>
      </c>
      <c r="F214" s="23">
        <v>23.86</v>
      </c>
      <c r="G214" s="23">
        <v>23.86</v>
      </c>
    </row>
    <row r="215" spans="1:7">
      <c r="A215" s="22"/>
      <c r="B215" s="15" t="s">
        <v>102</v>
      </c>
      <c r="C215" s="15"/>
      <c r="D215" s="15"/>
      <c r="E215" s="29" t="s">
        <v>103</v>
      </c>
      <c r="F215" s="23">
        <v>18656.759999999998</v>
      </c>
      <c r="G215" s="23">
        <v>18507.07</v>
      </c>
    </row>
    <row r="216" spans="1:7" ht="25.5">
      <c r="A216" s="22"/>
      <c r="B216" s="15"/>
      <c r="C216" s="15" t="s">
        <v>330</v>
      </c>
      <c r="D216" s="15"/>
      <c r="E216" s="25" t="s">
        <v>231</v>
      </c>
      <c r="F216" s="23">
        <v>18656.759999999998</v>
      </c>
      <c r="G216" s="23">
        <v>18507.07</v>
      </c>
    </row>
    <row r="217" spans="1:7" ht="25.5" customHeight="1">
      <c r="A217" s="22"/>
      <c r="B217" s="15"/>
      <c r="C217" s="15" t="s">
        <v>331</v>
      </c>
      <c r="D217" s="15"/>
      <c r="E217" s="29" t="s">
        <v>332</v>
      </c>
      <c r="F217" s="23">
        <v>18656.759999999998</v>
      </c>
      <c r="G217" s="23">
        <v>18507.07</v>
      </c>
    </row>
    <row r="218" spans="1:7" ht="25.5" customHeight="1">
      <c r="A218" s="22"/>
      <c r="B218" s="15"/>
      <c r="C218" s="15" t="s">
        <v>333</v>
      </c>
      <c r="D218" s="15"/>
      <c r="E218" s="18" t="s">
        <v>334</v>
      </c>
      <c r="F218" s="23">
        <v>16736.309999999998</v>
      </c>
      <c r="G218" s="23">
        <v>16585.95</v>
      </c>
    </row>
    <row r="219" spans="1:7">
      <c r="A219" s="22"/>
      <c r="B219" s="15"/>
      <c r="C219" s="15" t="s">
        <v>335</v>
      </c>
      <c r="D219" s="22"/>
      <c r="E219" s="18" t="s">
        <v>336</v>
      </c>
      <c r="F219" s="23">
        <v>1573.51</v>
      </c>
      <c r="G219" s="23">
        <v>1423.15</v>
      </c>
    </row>
    <row r="220" spans="1:7" ht="25.5">
      <c r="A220" s="22"/>
      <c r="B220" s="15"/>
      <c r="C220" s="15"/>
      <c r="D220" s="22">
        <v>600</v>
      </c>
      <c r="E220" s="42" t="s">
        <v>44</v>
      </c>
      <c r="F220" s="23">
        <v>1573.51</v>
      </c>
      <c r="G220" s="23">
        <v>1423.15</v>
      </c>
    </row>
    <row r="221" spans="1:7">
      <c r="A221" s="22"/>
      <c r="B221" s="15"/>
      <c r="C221" s="15" t="s">
        <v>337</v>
      </c>
      <c r="D221" s="22"/>
      <c r="E221" s="126" t="s">
        <v>338</v>
      </c>
      <c r="F221" s="23">
        <v>15162.8</v>
      </c>
      <c r="G221" s="23">
        <v>15162.8</v>
      </c>
    </row>
    <row r="222" spans="1:7" ht="25.5">
      <c r="A222" s="22"/>
      <c r="B222" s="15"/>
      <c r="C222" s="15"/>
      <c r="D222" s="15" t="s">
        <v>22</v>
      </c>
      <c r="E222" s="25" t="s">
        <v>847</v>
      </c>
      <c r="F222" s="23"/>
      <c r="G222" s="23"/>
    </row>
    <row r="223" spans="1:7">
      <c r="A223" s="22"/>
      <c r="B223" s="15"/>
      <c r="C223" s="15"/>
      <c r="D223" s="15" t="s">
        <v>121</v>
      </c>
      <c r="E223" s="42" t="s">
        <v>97</v>
      </c>
      <c r="F223" s="23">
        <v>4672.6000000000004</v>
      </c>
      <c r="G223" s="23">
        <v>4672.6000000000004</v>
      </c>
    </row>
    <row r="224" spans="1:7" ht="25.5">
      <c r="A224" s="22"/>
      <c r="B224" s="15"/>
      <c r="C224" s="15"/>
      <c r="D224" s="22">
        <v>600</v>
      </c>
      <c r="E224" s="42" t="s">
        <v>44</v>
      </c>
      <c r="F224" s="23">
        <v>8595.2999999999993</v>
      </c>
      <c r="G224" s="23">
        <v>8595.2999999999993</v>
      </c>
    </row>
    <row r="225" spans="1:7">
      <c r="A225" s="22"/>
      <c r="B225" s="15"/>
      <c r="C225" s="15"/>
      <c r="D225" s="15" t="s">
        <v>24</v>
      </c>
      <c r="E225" s="25" t="s">
        <v>25</v>
      </c>
      <c r="F225" s="23">
        <v>1894.9</v>
      </c>
      <c r="G225" s="23">
        <v>1894.9</v>
      </c>
    </row>
    <row r="226" spans="1:7" ht="38.25">
      <c r="A226" s="22"/>
      <c r="B226" s="15"/>
      <c r="C226" s="15" t="s">
        <v>424</v>
      </c>
      <c r="D226" s="22"/>
      <c r="E226" s="18" t="s">
        <v>425</v>
      </c>
      <c r="F226" s="23">
        <v>1920.45</v>
      </c>
      <c r="G226" s="23">
        <v>1921.12</v>
      </c>
    </row>
    <row r="227" spans="1:7">
      <c r="A227" s="22"/>
      <c r="B227" s="15"/>
      <c r="C227" s="15" t="s">
        <v>426</v>
      </c>
      <c r="D227" s="22"/>
      <c r="E227" s="18" t="s">
        <v>427</v>
      </c>
      <c r="F227" s="23">
        <v>1920.45</v>
      </c>
      <c r="G227" s="23">
        <v>1921.12</v>
      </c>
    </row>
    <row r="228" spans="1:7" ht="25.5">
      <c r="A228" s="22"/>
      <c r="B228" s="15"/>
      <c r="C228" s="15"/>
      <c r="D228" s="22">
        <v>600</v>
      </c>
      <c r="E228" s="42" t="s">
        <v>44</v>
      </c>
      <c r="F228" s="23">
        <v>1920.45</v>
      </c>
      <c r="G228" s="23">
        <v>1921.12</v>
      </c>
    </row>
    <row r="229" spans="1:7">
      <c r="A229" s="22"/>
      <c r="B229" s="15" t="s">
        <v>122</v>
      </c>
      <c r="C229" s="15"/>
      <c r="D229" s="15"/>
      <c r="E229" s="29" t="s">
        <v>123</v>
      </c>
      <c r="F229" s="23">
        <v>38542.620999999999</v>
      </c>
      <c r="G229" s="23">
        <v>39770.159</v>
      </c>
    </row>
    <row r="230" spans="1:7" ht="25.5">
      <c r="A230" s="22"/>
      <c r="B230" s="15"/>
      <c r="C230" s="15" t="s">
        <v>376</v>
      </c>
      <c r="D230" s="15"/>
      <c r="E230" s="25" t="s">
        <v>95</v>
      </c>
      <c r="F230" s="23">
        <v>37652.421000000002</v>
      </c>
      <c r="G230" s="23">
        <v>38879.559000000001</v>
      </c>
    </row>
    <row r="231" spans="1:7">
      <c r="A231" s="22"/>
      <c r="B231" s="15"/>
      <c r="C231" s="15" t="s">
        <v>416</v>
      </c>
      <c r="D231" s="15"/>
      <c r="E231" s="147" t="s">
        <v>417</v>
      </c>
      <c r="F231" s="23">
        <v>1778.2270000000001</v>
      </c>
      <c r="G231" s="23">
        <v>2034.604</v>
      </c>
    </row>
    <row r="232" spans="1:7" ht="51">
      <c r="A232" s="22"/>
      <c r="B232" s="15"/>
      <c r="C232" s="15" t="s">
        <v>428</v>
      </c>
      <c r="D232" s="15"/>
      <c r="E232" s="18" t="s">
        <v>789</v>
      </c>
      <c r="F232" s="23">
        <v>1778.2270000000001</v>
      </c>
      <c r="G232" s="23">
        <v>2034.604</v>
      </c>
    </row>
    <row r="233" spans="1:7" ht="25.5">
      <c r="A233" s="22"/>
      <c r="B233" s="15"/>
      <c r="C233" s="15" t="s">
        <v>804</v>
      </c>
      <c r="D233" s="22"/>
      <c r="E233" s="128" t="s">
        <v>281</v>
      </c>
      <c r="F233" s="23">
        <v>1778.2270000000001</v>
      </c>
      <c r="G233" s="23">
        <v>2034.604</v>
      </c>
    </row>
    <row r="234" spans="1:7" ht="25.5">
      <c r="A234" s="22"/>
      <c r="B234" s="15"/>
      <c r="C234" s="15"/>
      <c r="D234" s="22">
        <v>600</v>
      </c>
      <c r="E234" s="42" t="s">
        <v>44</v>
      </c>
      <c r="F234" s="23">
        <v>1778.2270000000001</v>
      </c>
      <c r="G234" s="23">
        <v>2034.604</v>
      </c>
    </row>
    <row r="235" spans="1:7" ht="25.5">
      <c r="A235" s="22"/>
      <c r="B235" s="15"/>
      <c r="C235" s="15" t="s">
        <v>391</v>
      </c>
      <c r="D235" s="22"/>
      <c r="E235" s="75" t="s">
        <v>392</v>
      </c>
      <c r="F235" s="23">
        <v>4132.9549999999999</v>
      </c>
      <c r="G235" s="23">
        <v>4695.5509999999995</v>
      </c>
    </row>
    <row r="236" spans="1:7" ht="39.75" customHeight="1">
      <c r="A236" s="22"/>
      <c r="B236" s="15"/>
      <c r="C236" s="15" t="s">
        <v>393</v>
      </c>
      <c r="D236" s="22"/>
      <c r="E236" s="127" t="s">
        <v>790</v>
      </c>
      <c r="F236" s="23">
        <v>3780.2550000000001</v>
      </c>
      <c r="G236" s="23">
        <v>4342.8509999999997</v>
      </c>
    </row>
    <row r="237" spans="1:7" ht="25.5">
      <c r="A237" s="22"/>
      <c r="B237" s="15"/>
      <c r="C237" s="15" t="s">
        <v>429</v>
      </c>
      <c r="D237" s="22"/>
      <c r="E237" s="128" t="s">
        <v>281</v>
      </c>
      <c r="F237" s="23">
        <v>3780.2550000000001</v>
      </c>
      <c r="G237" s="23">
        <v>4342.8509999999997</v>
      </c>
    </row>
    <row r="238" spans="1:7" ht="25.5">
      <c r="A238" s="22"/>
      <c r="B238" s="15"/>
      <c r="C238" s="15"/>
      <c r="D238" s="22">
        <v>600</v>
      </c>
      <c r="E238" s="42" t="s">
        <v>44</v>
      </c>
      <c r="F238" s="23">
        <v>3780.2550000000001</v>
      </c>
      <c r="G238" s="23">
        <v>4342.8509999999997</v>
      </c>
    </row>
    <row r="239" spans="1:7" ht="38.25">
      <c r="A239" s="22"/>
      <c r="B239" s="15"/>
      <c r="C239" s="15" t="s">
        <v>394</v>
      </c>
      <c r="D239" s="22"/>
      <c r="E239" s="126" t="s">
        <v>285</v>
      </c>
      <c r="F239" s="23">
        <v>255</v>
      </c>
      <c r="G239" s="23">
        <v>255</v>
      </c>
    </row>
    <row r="240" spans="1:7">
      <c r="A240" s="22"/>
      <c r="B240" s="15"/>
      <c r="C240" s="15" t="s">
        <v>430</v>
      </c>
      <c r="D240" s="22"/>
      <c r="E240" s="42" t="s">
        <v>199</v>
      </c>
      <c r="F240" s="23">
        <v>255</v>
      </c>
      <c r="G240" s="23">
        <v>255</v>
      </c>
    </row>
    <row r="241" spans="1:7" ht="25.5">
      <c r="A241" s="22"/>
      <c r="B241" s="15"/>
      <c r="C241" s="15"/>
      <c r="D241" s="15" t="s">
        <v>22</v>
      </c>
      <c r="E241" s="25" t="s">
        <v>847</v>
      </c>
      <c r="F241" s="23">
        <v>255</v>
      </c>
      <c r="G241" s="23">
        <v>255</v>
      </c>
    </row>
    <row r="242" spans="1:7" ht="25.5" customHeight="1">
      <c r="A242" s="22"/>
      <c r="B242" s="15"/>
      <c r="C242" s="15" t="s">
        <v>456</v>
      </c>
      <c r="D242" s="22"/>
      <c r="E242" s="127" t="s">
        <v>457</v>
      </c>
      <c r="F242" s="23">
        <v>97.7</v>
      </c>
      <c r="G242" s="23">
        <v>97.7</v>
      </c>
    </row>
    <row r="243" spans="1:7" ht="17.25" customHeight="1">
      <c r="A243" s="22"/>
      <c r="B243" s="15"/>
      <c r="C243" s="15" t="s">
        <v>720</v>
      </c>
      <c r="D243" s="22"/>
      <c r="E243" s="42" t="s">
        <v>197</v>
      </c>
      <c r="F243" s="23">
        <v>97.7</v>
      </c>
      <c r="G243" s="23">
        <v>97.7</v>
      </c>
    </row>
    <row r="244" spans="1:7" ht="25.5" customHeight="1">
      <c r="A244" s="22"/>
      <c r="B244" s="15"/>
      <c r="C244" s="15"/>
      <c r="D244" s="22">
        <v>600</v>
      </c>
      <c r="E244" s="42" t="s">
        <v>44</v>
      </c>
      <c r="F244" s="23">
        <v>97.7</v>
      </c>
      <c r="G244" s="23">
        <v>97.7</v>
      </c>
    </row>
    <row r="245" spans="1:7">
      <c r="A245" s="22"/>
      <c r="B245" s="15"/>
      <c r="C245" s="15" t="s">
        <v>431</v>
      </c>
      <c r="D245" s="15"/>
      <c r="E245" s="75" t="s">
        <v>432</v>
      </c>
      <c r="F245" s="23">
        <v>31741.239000000001</v>
      </c>
      <c r="G245" s="23">
        <v>32149.404000000002</v>
      </c>
    </row>
    <row r="246" spans="1:7" ht="25.5">
      <c r="A246" s="22"/>
      <c r="B246" s="15"/>
      <c r="C246" s="15" t="s">
        <v>433</v>
      </c>
      <c r="D246" s="15"/>
      <c r="E246" s="126" t="s">
        <v>434</v>
      </c>
      <c r="F246" s="23">
        <v>8749.3950000000004</v>
      </c>
      <c r="G246" s="23">
        <v>8748.7060000000001</v>
      </c>
    </row>
    <row r="247" spans="1:7" ht="18" customHeight="1">
      <c r="A247" s="22"/>
      <c r="B247" s="15"/>
      <c r="C247" s="15" t="s">
        <v>435</v>
      </c>
      <c r="D247" s="15"/>
      <c r="E247" s="42" t="s">
        <v>366</v>
      </c>
      <c r="F247" s="23">
        <v>8749.3950000000004</v>
      </c>
      <c r="G247" s="23">
        <v>8748.7060000000001</v>
      </c>
    </row>
    <row r="248" spans="1:7" ht="51">
      <c r="A248" s="22"/>
      <c r="B248" s="15"/>
      <c r="C248" s="15"/>
      <c r="D248" s="15" t="s">
        <v>17</v>
      </c>
      <c r="E248" s="25" t="s">
        <v>169</v>
      </c>
      <c r="F248" s="23">
        <v>7710.2619999999997</v>
      </c>
      <c r="G248" s="23">
        <v>7710.2619999999997</v>
      </c>
    </row>
    <row r="249" spans="1:7" ht="25.5">
      <c r="A249" s="22"/>
      <c r="B249" s="15"/>
      <c r="C249" s="15"/>
      <c r="D249" s="15" t="s">
        <v>22</v>
      </c>
      <c r="E249" s="25" t="s">
        <v>847</v>
      </c>
      <c r="F249" s="23">
        <v>1027.7</v>
      </c>
      <c r="G249" s="23">
        <v>1027.7</v>
      </c>
    </row>
    <row r="250" spans="1:7">
      <c r="A250" s="22"/>
      <c r="B250" s="15"/>
      <c r="C250" s="15"/>
      <c r="D250" s="15" t="s">
        <v>24</v>
      </c>
      <c r="E250" s="25" t="s">
        <v>25</v>
      </c>
      <c r="F250" s="23">
        <v>11.433</v>
      </c>
      <c r="G250" s="23">
        <v>10.744</v>
      </c>
    </row>
    <row r="251" spans="1:7" ht="38.25">
      <c r="A251" s="22"/>
      <c r="B251" s="15"/>
      <c r="C251" s="15" t="s">
        <v>436</v>
      </c>
      <c r="D251" s="15"/>
      <c r="E251" s="18" t="s">
        <v>437</v>
      </c>
      <c r="F251" s="23">
        <v>12058.153</v>
      </c>
      <c r="G251" s="23">
        <v>12467.135</v>
      </c>
    </row>
    <row r="252" spans="1:7" ht="25.5">
      <c r="A252" s="22"/>
      <c r="B252" s="15"/>
      <c r="C252" s="15" t="s">
        <v>784</v>
      </c>
      <c r="D252" s="15"/>
      <c r="E252" s="128" t="s">
        <v>281</v>
      </c>
      <c r="F252" s="23">
        <v>12058.153</v>
      </c>
      <c r="G252" s="23">
        <v>12467.135</v>
      </c>
    </row>
    <row r="253" spans="1:7" ht="25.5">
      <c r="A253" s="22"/>
      <c r="B253" s="15"/>
      <c r="C253" s="15"/>
      <c r="D253" s="22">
        <v>600</v>
      </c>
      <c r="E253" s="42" t="s">
        <v>44</v>
      </c>
      <c r="F253" s="23">
        <v>12058.153</v>
      </c>
      <c r="G253" s="23">
        <v>12467.135</v>
      </c>
    </row>
    <row r="254" spans="1:7" ht="76.5">
      <c r="A254" s="22"/>
      <c r="B254" s="15"/>
      <c r="C254" s="15" t="s">
        <v>438</v>
      </c>
      <c r="D254" s="22"/>
      <c r="E254" s="18" t="s">
        <v>439</v>
      </c>
      <c r="F254" s="23">
        <v>10933.691000000001</v>
      </c>
      <c r="G254" s="23">
        <v>10933.563</v>
      </c>
    </row>
    <row r="255" spans="1:7" ht="25.5">
      <c r="A255" s="22"/>
      <c r="B255" s="15"/>
      <c r="C255" s="15" t="s">
        <v>805</v>
      </c>
      <c r="D255" s="15"/>
      <c r="E255" s="128" t="s">
        <v>281</v>
      </c>
      <c r="F255" s="23">
        <v>10933.691000000001</v>
      </c>
      <c r="G255" s="23">
        <v>10933.563</v>
      </c>
    </row>
    <row r="256" spans="1:7" ht="25.5">
      <c r="A256" s="22"/>
      <c r="B256" s="15"/>
      <c r="C256" s="15"/>
      <c r="D256" s="22">
        <v>600</v>
      </c>
      <c r="E256" s="42" t="s">
        <v>44</v>
      </c>
      <c r="F256" s="23">
        <v>10933.691000000001</v>
      </c>
      <c r="G256" s="23">
        <v>10933.563</v>
      </c>
    </row>
    <row r="257" spans="1:7" ht="38.25">
      <c r="A257" s="22"/>
      <c r="B257" s="15"/>
      <c r="C257" s="15" t="s">
        <v>368</v>
      </c>
      <c r="D257" s="15"/>
      <c r="E257" s="25" t="s">
        <v>34</v>
      </c>
      <c r="F257" s="23">
        <v>63</v>
      </c>
      <c r="G257" s="23">
        <v>63</v>
      </c>
    </row>
    <row r="258" spans="1:7" ht="25.5">
      <c r="A258" s="22"/>
      <c r="B258" s="15"/>
      <c r="C258" s="15" t="s">
        <v>369</v>
      </c>
      <c r="D258" s="15"/>
      <c r="E258" s="29" t="s">
        <v>801</v>
      </c>
      <c r="F258" s="23">
        <v>63</v>
      </c>
      <c r="G258" s="23">
        <v>63</v>
      </c>
    </row>
    <row r="259" spans="1:7" ht="25.5">
      <c r="A259" s="22"/>
      <c r="B259" s="15"/>
      <c r="C259" s="15" t="s">
        <v>370</v>
      </c>
      <c r="D259" s="15"/>
      <c r="E259" s="18" t="s">
        <v>440</v>
      </c>
      <c r="F259" s="23">
        <v>63</v>
      </c>
      <c r="G259" s="23">
        <v>63</v>
      </c>
    </row>
    <row r="260" spans="1:7" ht="38.25">
      <c r="A260" s="22"/>
      <c r="B260" s="15"/>
      <c r="C260" s="15" t="s">
        <v>372</v>
      </c>
      <c r="D260" s="15"/>
      <c r="E260" s="18" t="s">
        <v>441</v>
      </c>
      <c r="F260" s="23">
        <v>63</v>
      </c>
      <c r="G260" s="23">
        <v>63</v>
      </c>
    </row>
    <row r="261" spans="1:7" ht="51">
      <c r="A261" s="22"/>
      <c r="B261" s="15"/>
      <c r="C261" s="15"/>
      <c r="D261" s="15" t="s">
        <v>17</v>
      </c>
      <c r="E261" s="25" t="s">
        <v>169</v>
      </c>
      <c r="F261" s="23">
        <v>31.5</v>
      </c>
      <c r="G261" s="23">
        <v>31.5</v>
      </c>
    </row>
    <row r="262" spans="1:7" ht="25.5">
      <c r="A262" s="22"/>
      <c r="B262" s="15"/>
      <c r="C262" s="15"/>
      <c r="D262" s="15" t="s">
        <v>22</v>
      </c>
      <c r="E262" s="25" t="s">
        <v>847</v>
      </c>
      <c r="F262" s="23">
        <v>31.5</v>
      </c>
      <c r="G262" s="23">
        <v>31.5</v>
      </c>
    </row>
    <row r="263" spans="1:7" ht="25.5">
      <c r="A263" s="22"/>
      <c r="B263" s="15"/>
      <c r="C263" s="15" t="s">
        <v>330</v>
      </c>
      <c r="D263" s="15"/>
      <c r="E263" s="25" t="s">
        <v>231</v>
      </c>
      <c r="F263" s="23">
        <v>827.2</v>
      </c>
      <c r="G263" s="23">
        <v>827.6</v>
      </c>
    </row>
    <row r="264" spans="1:7" ht="25.5">
      <c r="A264" s="22"/>
      <c r="B264" s="15"/>
      <c r="C264" s="15" t="s">
        <v>442</v>
      </c>
      <c r="D264" s="15"/>
      <c r="E264" s="29" t="s">
        <v>443</v>
      </c>
      <c r="F264" s="23">
        <v>599.70000000000005</v>
      </c>
      <c r="G264" s="23">
        <v>600.1</v>
      </c>
    </row>
    <row r="265" spans="1:7" ht="25.5">
      <c r="A265" s="22"/>
      <c r="B265" s="15"/>
      <c r="C265" s="15" t="s">
        <v>444</v>
      </c>
      <c r="D265" s="15"/>
      <c r="E265" s="18" t="s">
        <v>445</v>
      </c>
      <c r="F265" s="23">
        <v>599.70000000000005</v>
      </c>
      <c r="G265" s="23">
        <v>600.1</v>
      </c>
    </row>
    <row r="266" spans="1:7" ht="51">
      <c r="A266" s="22"/>
      <c r="B266" s="15"/>
      <c r="C266" s="15" t="s">
        <v>446</v>
      </c>
      <c r="D266" s="15"/>
      <c r="E266" s="18" t="s">
        <v>447</v>
      </c>
      <c r="F266" s="23">
        <v>599.70000000000005</v>
      </c>
      <c r="G266" s="23">
        <v>600.1</v>
      </c>
    </row>
    <row r="267" spans="1:7" ht="25.5">
      <c r="A267" s="22"/>
      <c r="B267" s="15"/>
      <c r="C267" s="15"/>
      <c r="D267" s="22">
        <v>600</v>
      </c>
      <c r="E267" s="42" t="s">
        <v>44</v>
      </c>
      <c r="F267" s="23">
        <v>599.70000000000005</v>
      </c>
      <c r="G267" s="23">
        <v>600.1</v>
      </c>
    </row>
    <row r="268" spans="1:7" ht="26.25" customHeight="1">
      <c r="A268" s="22"/>
      <c r="B268" s="15"/>
      <c r="C268" s="15" t="s">
        <v>331</v>
      </c>
      <c r="D268" s="15"/>
      <c r="E268" s="29" t="s">
        <v>332</v>
      </c>
      <c r="F268" s="23">
        <v>227.5</v>
      </c>
      <c r="G268" s="23">
        <v>227.5</v>
      </c>
    </row>
    <row r="269" spans="1:7" ht="26.25" customHeight="1">
      <c r="A269" s="22"/>
      <c r="B269" s="15"/>
      <c r="C269" s="15" t="s">
        <v>333</v>
      </c>
      <c r="D269" s="15"/>
      <c r="E269" s="18" t="s">
        <v>334</v>
      </c>
      <c r="F269" s="23">
        <v>227.5</v>
      </c>
      <c r="G269" s="23">
        <v>227.5</v>
      </c>
    </row>
    <row r="270" spans="1:7">
      <c r="A270" s="22"/>
      <c r="B270" s="15"/>
      <c r="C270" s="15" t="s">
        <v>337</v>
      </c>
      <c r="D270" s="22"/>
      <c r="E270" s="129" t="s">
        <v>338</v>
      </c>
      <c r="F270" s="23">
        <v>227.5</v>
      </c>
      <c r="G270" s="23">
        <v>227.5</v>
      </c>
    </row>
    <row r="271" spans="1:7" ht="25.5">
      <c r="A271" s="22"/>
      <c r="B271" s="15"/>
      <c r="C271" s="15"/>
      <c r="D271" s="22">
        <v>600</v>
      </c>
      <c r="E271" s="42" t="s">
        <v>44</v>
      </c>
      <c r="F271" s="23">
        <v>227.5</v>
      </c>
      <c r="G271" s="23">
        <v>227.5</v>
      </c>
    </row>
    <row r="272" spans="1:7">
      <c r="A272" s="22"/>
      <c r="B272" s="15" t="s">
        <v>132</v>
      </c>
      <c r="C272" s="15"/>
      <c r="D272" s="22"/>
      <c r="E272" s="42" t="s">
        <v>133</v>
      </c>
      <c r="F272" s="23">
        <v>88718</v>
      </c>
      <c r="G272" s="23">
        <v>88955.299999999988</v>
      </c>
    </row>
    <row r="273" spans="1:7">
      <c r="A273" s="22"/>
      <c r="B273" s="15" t="s">
        <v>138</v>
      </c>
      <c r="C273" s="15"/>
      <c r="D273" s="22"/>
      <c r="E273" s="75" t="s">
        <v>164</v>
      </c>
      <c r="F273" s="23">
        <v>50781.2</v>
      </c>
      <c r="G273" s="23">
        <v>50934.399999999994</v>
      </c>
    </row>
    <row r="274" spans="1:7" ht="25.5">
      <c r="A274" s="22"/>
      <c r="B274" s="15"/>
      <c r="C274" s="15" t="s">
        <v>376</v>
      </c>
      <c r="D274" s="15"/>
      <c r="E274" s="25" t="s">
        <v>95</v>
      </c>
      <c r="F274" s="23">
        <v>12385.8</v>
      </c>
      <c r="G274" s="23">
        <v>12385.8</v>
      </c>
    </row>
    <row r="275" spans="1:7" ht="17.25" customHeight="1">
      <c r="A275" s="22"/>
      <c r="B275" s="15"/>
      <c r="C275" s="15" t="s">
        <v>377</v>
      </c>
      <c r="D275" s="15"/>
      <c r="E275" s="29" t="s">
        <v>378</v>
      </c>
      <c r="F275" s="23">
        <v>316.39999999999998</v>
      </c>
      <c r="G275" s="23">
        <v>316.39999999999998</v>
      </c>
    </row>
    <row r="276" spans="1:7" ht="36.75" customHeight="1">
      <c r="A276" s="22"/>
      <c r="B276" s="15"/>
      <c r="C276" s="15" t="s">
        <v>379</v>
      </c>
      <c r="D276" s="15"/>
      <c r="E276" s="18" t="s">
        <v>380</v>
      </c>
      <c r="F276" s="23">
        <v>316.39999999999998</v>
      </c>
      <c r="G276" s="23">
        <v>316.39999999999998</v>
      </c>
    </row>
    <row r="277" spans="1:7" ht="25.5">
      <c r="A277" s="22"/>
      <c r="B277" s="15"/>
      <c r="C277" s="15" t="s">
        <v>382</v>
      </c>
      <c r="D277" s="22"/>
      <c r="E277" s="18" t="s">
        <v>451</v>
      </c>
      <c r="F277" s="23">
        <v>316.39999999999998</v>
      </c>
      <c r="G277" s="23">
        <v>316.39999999999998</v>
      </c>
    </row>
    <row r="278" spans="1:7" ht="25.5">
      <c r="A278" s="22"/>
      <c r="B278" s="15"/>
      <c r="C278" s="15"/>
      <c r="D278" s="15" t="s">
        <v>22</v>
      </c>
      <c r="E278" s="25" t="s">
        <v>847</v>
      </c>
      <c r="F278" s="23">
        <v>4.7</v>
      </c>
      <c r="G278" s="23">
        <v>4.7</v>
      </c>
    </row>
    <row r="279" spans="1:7">
      <c r="A279" s="22"/>
      <c r="B279" s="15"/>
      <c r="C279" s="15"/>
      <c r="D279" s="15" t="s">
        <v>121</v>
      </c>
      <c r="E279" s="42" t="s">
        <v>97</v>
      </c>
      <c r="F279" s="23">
        <v>311.7</v>
      </c>
      <c r="G279" s="23">
        <v>311.7</v>
      </c>
    </row>
    <row r="280" spans="1:7" ht="25.5">
      <c r="A280" s="22"/>
      <c r="B280" s="15"/>
      <c r="C280" s="15" t="s">
        <v>407</v>
      </c>
      <c r="D280" s="22"/>
      <c r="E280" s="147" t="s">
        <v>408</v>
      </c>
      <c r="F280" s="23">
        <v>98.7</v>
      </c>
      <c r="G280" s="23">
        <v>98.7</v>
      </c>
    </row>
    <row r="281" spans="1:7" ht="51">
      <c r="A281" s="22"/>
      <c r="B281" s="15"/>
      <c r="C281" s="15" t="s">
        <v>409</v>
      </c>
      <c r="D281" s="22"/>
      <c r="E281" s="18" t="s">
        <v>410</v>
      </c>
      <c r="F281" s="23">
        <v>98.7</v>
      </c>
      <c r="G281" s="23">
        <v>98.7</v>
      </c>
    </row>
    <row r="282" spans="1:7" ht="51">
      <c r="A282" s="22"/>
      <c r="B282" s="15"/>
      <c r="C282" s="15" t="s">
        <v>452</v>
      </c>
      <c r="D282" s="15"/>
      <c r="E282" s="70" t="s">
        <v>140</v>
      </c>
      <c r="F282" s="23">
        <v>98.7</v>
      </c>
      <c r="G282" s="23">
        <v>98.7</v>
      </c>
    </row>
    <row r="283" spans="1:7">
      <c r="A283" s="22"/>
      <c r="B283" s="15"/>
      <c r="C283" s="15"/>
      <c r="D283" s="15" t="s">
        <v>121</v>
      </c>
      <c r="E283" s="42" t="s">
        <v>97</v>
      </c>
      <c r="F283" s="23">
        <v>98.7</v>
      </c>
      <c r="G283" s="23">
        <v>98.7</v>
      </c>
    </row>
    <row r="284" spans="1:7" ht="25.5">
      <c r="A284" s="22"/>
      <c r="B284" s="15"/>
      <c r="C284" s="15" t="s">
        <v>391</v>
      </c>
      <c r="D284" s="22"/>
      <c r="E284" s="75" t="s">
        <v>392</v>
      </c>
      <c r="F284" s="23">
        <v>11970.699999999999</v>
      </c>
      <c r="G284" s="23">
        <v>11970.699999999999</v>
      </c>
    </row>
    <row r="285" spans="1:7" ht="38.25">
      <c r="A285" s="22"/>
      <c r="B285" s="15"/>
      <c r="C285" s="15" t="s">
        <v>394</v>
      </c>
      <c r="D285" s="22"/>
      <c r="E285" s="18" t="s">
        <v>285</v>
      </c>
      <c r="F285" s="23">
        <v>694.3</v>
      </c>
      <c r="G285" s="23">
        <v>694.3</v>
      </c>
    </row>
    <row r="286" spans="1:7" ht="48" customHeight="1">
      <c r="A286" s="22"/>
      <c r="B286" s="15"/>
      <c r="C286" s="15" t="s">
        <v>453</v>
      </c>
      <c r="D286" s="15"/>
      <c r="E286" s="18" t="s">
        <v>454</v>
      </c>
      <c r="F286" s="23">
        <v>694.3</v>
      </c>
      <c r="G286" s="23">
        <v>694.3</v>
      </c>
    </row>
    <row r="287" spans="1:7" ht="24" customHeight="1">
      <c r="A287" s="22"/>
      <c r="B287" s="15"/>
      <c r="C287" s="15"/>
      <c r="D287" s="15" t="s">
        <v>22</v>
      </c>
      <c r="E287" s="25" t="s">
        <v>847</v>
      </c>
      <c r="F287" s="23">
        <v>10.3</v>
      </c>
      <c r="G287" s="23">
        <v>10.3</v>
      </c>
    </row>
    <row r="288" spans="1:7">
      <c r="A288" s="22"/>
      <c r="B288" s="15"/>
      <c r="C288" s="15"/>
      <c r="D288" s="15" t="s">
        <v>121</v>
      </c>
      <c r="E288" s="42" t="s">
        <v>97</v>
      </c>
      <c r="F288" s="23">
        <v>684</v>
      </c>
      <c r="G288" s="23">
        <v>684</v>
      </c>
    </row>
    <row r="289" spans="1:7" ht="25.5">
      <c r="A289" s="22"/>
      <c r="B289" s="15"/>
      <c r="C289" s="15" t="s">
        <v>456</v>
      </c>
      <c r="D289" s="15"/>
      <c r="E289" s="18" t="s">
        <v>457</v>
      </c>
      <c r="F289" s="23">
        <v>11276.4</v>
      </c>
      <c r="G289" s="23">
        <v>11276.4</v>
      </c>
    </row>
    <row r="290" spans="1:7">
      <c r="A290" s="22"/>
      <c r="B290" s="15"/>
      <c r="C290" s="15" t="s">
        <v>720</v>
      </c>
      <c r="D290" s="15"/>
      <c r="E290" s="18" t="s">
        <v>197</v>
      </c>
      <c r="F290" s="23">
        <v>0</v>
      </c>
      <c r="G290" s="23">
        <v>0</v>
      </c>
    </row>
    <row r="291" spans="1:7" ht="25.5">
      <c r="A291" s="22"/>
      <c r="B291" s="15"/>
      <c r="C291" s="15"/>
      <c r="D291" s="22">
        <v>600</v>
      </c>
      <c r="E291" s="42" t="s">
        <v>44</v>
      </c>
      <c r="F291" s="23"/>
      <c r="G291" s="23"/>
    </row>
    <row r="292" spans="1:7" ht="76.5">
      <c r="A292" s="22"/>
      <c r="B292" s="15"/>
      <c r="C292" s="15" t="s">
        <v>455</v>
      </c>
      <c r="D292" s="15"/>
      <c r="E292" s="18" t="s">
        <v>458</v>
      </c>
      <c r="F292" s="23">
        <v>11276.4</v>
      </c>
      <c r="G292" s="23">
        <v>11276.4</v>
      </c>
    </row>
    <row r="293" spans="1:7">
      <c r="A293" s="22"/>
      <c r="B293" s="15"/>
      <c r="C293" s="15"/>
      <c r="D293" s="15" t="s">
        <v>121</v>
      </c>
      <c r="E293" s="42" t="s">
        <v>97</v>
      </c>
      <c r="F293" s="23">
        <v>2174.09</v>
      </c>
      <c r="G293" s="23">
        <v>2174.09</v>
      </c>
    </row>
    <row r="294" spans="1:7" ht="25.5">
      <c r="A294" s="22"/>
      <c r="B294" s="15"/>
      <c r="C294" s="15"/>
      <c r="D294" s="22">
        <v>600</v>
      </c>
      <c r="E294" s="42" t="s">
        <v>44</v>
      </c>
      <c r="F294" s="23">
        <v>9102.31</v>
      </c>
      <c r="G294" s="23">
        <v>9102.31</v>
      </c>
    </row>
    <row r="295" spans="1:7" ht="25.5">
      <c r="A295" s="22"/>
      <c r="B295" s="15"/>
      <c r="C295" s="15" t="s">
        <v>330</v>
      </c>
      <c r="D295" s="15"/>
      <c r="E295" s="25" t="s">
        <v>231</v>
      </c>
      <c r="F295" s="23">
        <v>38395.399999999994</v>
      </c>
      <c r="G295" s="23">
        <v>38548.6</v>
      </c>
    </row>
    <row r="296" spans="1:7" ht="25.5">
      <c r="A296" s="22"/>
      <c r="B296" s="15"/>
      <c r="C296" s="15" t="s">
        <v>442</v>
      </c>
      <c r="D296" s="15"/>
      <c r="E296" s="29" t="s">
        <v>443</v>
      </c>
      <c r="F296" s="23">
        <v>38395.399999999994</v>
      </c>
      <c r="G296" s="23">
        <v>38548.6</v>
      </c>
    </row>
    <row r="297" spans="1:7" ht="25.5">
      <c r="A297" s="22"/>
      <c r="B297" s="15"/>
      <c r="C297" s="15" t="s">
        <v>444</v>
      </c>
      <c r="D297" s="15"/>
      <c r="E297" s="126" t="s">
        <v>445</v>
      </c>
      <c r="F297" s="23">
        <v>38395.399999999994</v>
      </c>
      <c r="G297" s="23">
        <v>38548.6</v>
      </c>
    </row>
    <row r="298" spans="1:7" ht="25.5">
      <c r="A298" s="22"/>
      <c r="B298" s="15"/>
      <c r="C298" s="15" t="s">
        <v>459</v>
      </c>
      <c r="D298" s="22"/>
      <c r="E298" s="81" t="s">
        <v>141</v>
      </c>
      <c r="F298" s="23">
        <v>13085.8</v>
      </c>
      <c r="G298" s="23">
        <v>13166.4</v>
      </c>
    </row>
    <row r="299" spans="1:7">
      <c r="A299" s="22"/>
      <c r="B299" s="15"/>
      <c r="C299" s="15"/>
      <c r="D299" s="15" t="s">
        <v>121</v>
      </c>
      <c r="E299" s="42" t="s">
        <v>97</v>
      </c>
      <c r="F299" s="23">
        <v>2767.8</v>
      </c>
      <c r="G299" s="23">
        <v>2784.9</v>
      </c>
    </row>
    <row r="300" spans="1:7" ht="25.5">
      <c r="A300" s="22"/>
      <c r="B300" s="15"/>
      <c r="C300" s="15"/>
      <c r="D300" s="22">
        <v>600</v>
      </c>
      <c r="E300" s="42" t="s">
        <v>44</v>
      </c>
      <c r="F300" s="23">
        <v>10318</v>
      </c>
      <c r="G300" s="23">
        <v>10381.5</v>
      </c>
    </row>
    <row r="301" spans="1:7" ht="25.5">
      <c r="A301" s="22"/>
      <c r="B301" s="15"/>
      <c r="C301" s="15" t="s">
        <v>460</v>
      </c>
      <c r="D301" s="22"/>
      <c r="E301" s="48" t="s">
        <v>209</v>
      </c>
      <c r="F301" s="23">
        <v>25309.599999999999</v>
      </c>
      <c r="G301" s="23">
        <v>25382.2</v>
      </c>
    </row>
    <row r="302" spans="1:7" ht="25.5">
      <c r="A302" s="22"/>
      <c r="B302" s="15"/>
      <c r="C302" s="15"/>
      <c r="D302" s="22">
        <v>600</v>
      </c>
      <c r="E302" s="42" t="s">
        <v>44</v>
      </c>
      <c r="F302" s="23">
        <v>25309.599999999999</v>
      </c>
      <c r="G302" s="23">
        <v>25382.2</v>
      </c>
    </row>
    <row r="303" spans="1:7">
      <c r="A303" s="22"/>
      <c r="B303" s="15" t="s">
        <v>142</v>
      </c>
      <c r="C303" s="15"/>
      <c r="D303" s="15"/>
      <c r="E303" s="75" t="s">
        <v>143</v>
      </c>
      <c r="F303" s="23">
        <v>37936.799999999996</v>
      </c>
      <c r="G303" s="23">
        <v>38020.9</v>
      </c>
    </row>
    <row r="304" spans="1:7" ht="25.5">
      <c r="A304" s="22"/>
      <c r="B304" s="15"/>
      <c r="C304" s="15" t="s">
        <v>330</v>
      </c>
      <c r="D304" s="15"/>
      <c r="E304" s="25" t="s">
        <v>231</v>
      </c>
      <c r="F304" s="23">
        <v>37936.799999999996</v>
      </c>
      <c r="G304" s="23">
        <v>38020.9</v>
      </c>
    </row>
    <row r="305" spans="1:4392" ht="25.5">
      <c r="A305" s="22"/>
      <c r="B305" s="15"/>
      <c r="C305" s="15" t="s">
        <v>442</v>
      </c>
      <c r="D305" s="15"/>
      <c r="E305" s="29" t="s">
        <v>443</v>
      </c>
      <c r="F305" s="23">
        <v>37936.799999999996</v>
      </c>
      <c r="G305" s="23">
        <v>38020.9</v>
      </c>
    </row>
    <row r="306" spans="1:4392" ht="25.5">
      <c r="A306" s="22"/>
      <c r="B306" s="15"/>
      <c r="C306" s="15" t="s">
        <v>444</v>
      </c>
      <c r="D306" s="15"/>
      <c r="E306" s="18" t="s">
        <v>445</v>
      </c>
      <c r="F306" s="23">
        <v>37936.799999999996</v>
      </c>
      <c r="G306" s="23">
        <v>38020.9</v>
      </c>
    </row>
    <row r="307" spans="1:4392" ht="51">
      <c r="A307" s="22"/>
      <c r="B307" s="15"/>
      <c r="C307" s="15" t="s">
        <v>446</v>
      </c>
      <c r="D307" s="15"/>
      <c r="E307" s="18" t="s">
        <v>447</v>
      </c>
      <c r="F307" s="23">
        <v>37936.799999999996</v>
      </c>
      <c r="G307" s="23">
        <v>38020.9</v>
      </c>
    </row>
    <row r="308" spans="1:4392" ht="25.5">
      <c r="A308" s="22"/>
      <c r="B308" s="15"/>
      <c r="C308" s="15"/>
      <c r="D308" s="15" t="s">
        <v>22</v>
      </c>
      <c r="E308" s="25" t="s">
        <v>847</v>
      </c>
      <c r="F308" s="23">
        <v>375.6</v>
      </c>
      <c r="G308" s="23">
        <v>376.4</v>
      </c>
    </row>
    <row r="309" spans="1:4392">
      <c r="A309" s="22"/>
      <c r="B309" s="15"/>
      <c r="C309" s="15"/>
      <c r="D309" s="15" t="s">
        <v>121</v>
      </c>
      <c r="E309" s="42" t="s">
        <v>97</v>
      </c>
      <c r="F309" s="23">
        <v>37561.199999999997</v>
      </c>
      <c r="G309" s="23">
        <v>37644.5</v>
      </c>
    </row>
    <row r="310" spans="1:4392" s="9" customFormat="1" ht="25.5">
      <c r="A310" s="80">
        <v>905</v>
      </c>
      <c r="B310" s="27"/>
      <c r="C310" s="27"/>
      <c r="D310" s="27"/>
      <c r="E310" s="28" t="s">
        <v>233</v>
      </c>
      <c r="F310" s="47">
        <v>59790.120999999999</v>
      </c>
      <c r="G310" s="47">
        <v>61605.386000000006</v>
      </c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5"/>
      <c r="FD310" s="45"/>
      <c r="FE310" s="45"/>
      <c r="FF310" s="45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R310" s="45"/>
      <c r="FS310" s="45"/>
      <c r="FT310" s="45"/>
      <c r="FU310" s="45"/>
      <c r="FV310" s="45"/>
      <c r="FW310" s="45"/>
      <c r="FX310" s="45"/>
      <c r="FY310" s="45"/>
      <c r="FZ310" s="45"/>
      <c r="GA310" s="45"/>
      <c r="GB310" s="45"/>
      <c r="GC310" s="45"/>
      <c r="GD310" s="45"/>
      <c r="GE310" s="45"/>
      <c r="GF310" s="45"/>
      <c r="GG310" s="45"/>
      <c r="GH310" s="45"/>
      <c r="GI310" s="45"/>
      <c r="GJ310" s="45"/>
      <c r="GK310" s="45"/>
      <c r="GL310" s="45"/>
      <c r="GM310" s="45"/>
      <c r="GN310" s="45"/>
      <c r="GO310" s="45"/>
      <c r="GP310" s="45"/>
      <c r="GQ310" s="45"/>
      <c r="GR310" s="45"/>
      <c r="GS310" s="45"/>
      <c r="GT310" s="45"/>
      <c r="GU310" s="45"/>
      <c r="GV310" s="45"/>
      <c r="GW310" s="45"/>
      <c r="GX310" s="45"/>
      <c r="GY310" s="45"/>
      <c r="GZ310" s="45"/>
      <c r="HA310" s="45"/>
      <c r="HB310" s="45"/>
      <c r="HC310" s="45"/>
      <c r="HD310" s="45"/>
      <c r="HE310" s="45"/>
      <c r="HF310" s="45"/>
      <c r="HG310" s="45"/>
      <c r="HH310" s="45"/>
      <c r="HI310" s="45"/>
      <c r="HJ310" s="45"/>
      <c r="HK310" s="45"/>
      <c r="HL310" s="45"/>
      <c r="HM310" s="45"/>
      <c r="HN310" s="45"/>
      <c r="HO310" s="45"/>
      <c r="HP310" s="45"/>
      <c r="HQ310" s="45"/>
      <c r="HR310" s="45"/>
      <c r="HS310" s="45"/>
      <c r="HT310" s="45"/>
      <c r="HU310" s="45"/>
      <c r="HV310" s="45"/>
      <c r="HW310" s="45"/>
      <c r="HX310" s="45"/>
      <c r="HY310" s="45"/>
      <c r="HZ310" s="45"/>
      <c r="IA310" s="45"/>
      <c r="IB310" s="45"/>
      <c r="IC310" s="45"/>
      <c r="ID310" s="45"/>
      <c r="IE310" s="45"/>
      <c r="IF310" s="45"/>
      <c r="IG310" s="45"/>
      <c r="IH310" s="45"/>
      <c r="II310" s="45"/>
      <c r="IJ310" s="45"/>
      <c r="IK310" s="45"/>
      <c r="IL310" s="45"/>
      <c r="IM310" s="45"/>
      <c r="IN310" s="45"/>
      <c r="IO310" s="45"/>
      <c r="IP310" s="45"/>
      <c r="IQ310" s="45"/>
      <c r="IR310" s="45"/>
      <c r="IS310" s="45"/>
      <c r="IT310" s="45"/>
      <c r="IU310" s="45"/>
      <c r="IV310" s="45"/>
      <c r="IW310" s="45"/>
      <c r="IX310" s="45"/>
      <c r="IY310" s="45"/>
      <c r="IZ310" s="45"/>
      <c r="JA310" s="45"/>
      <c r="JB310" s="45"/>
      <c r="JC310" s="45"/>
      <c r="JD310" s="45"/>
      <c r="JE310" s="45"/>
      <c r="JF310" s="45"/>
      <c r="JG310" s="45"/>
      <c r="JH310" s="45"/>
      <c r="JI310" s="45"/>
      <c r="JJ310" s="45"/>
      <c r="JK310" s="45"/>
      <c r="JL310" s="45"/>
      <c r="JM310" s="45"/>
      <c r="JN310" s="45"/>
      <c r="JO310" s="45"/>
      <c r="JP310" s="45"/>
      <c r="JQ310" s="45"/>
      <c r="JR310" s="45"/>
      <c r="JS310" s="45"/>
      <c r="JT310" s="45"/>
      <c r="JU310" s="45"/>
      <c r="JV310" s="45"/>
      <c r="JW310" s="45"/>
      <c r="JX310" s="45"/>
      <c r="JY310" s="45"/>
      <c r="JZ310" s="45"/>
      <c r="KA310" s="45"/>
      <c r="KB310" s="45"/>
      <c r="KC310" s="45"/>
      <c r="KD310" s="45"/>
      <c r="KE310" s="45"/>
      <c r="KF310" s="45"/>
      <c r="KG310" s="45"/>
      <c r="KH310" s="45"/>
      <c r="KI310" s="45"/>
      <c r="KJ310" s="45"/>
      <c r="KK310" s="45"/>
      <c r="KL310" s="45"/>
      <c r="KM310" s="45"/>
      <c r="KN310" s="45"/>
      <c r="KO310" s="45"/>
      <c r="KP310" s="45"/>
      <c r="KQ310" s="45"/>
      <c r="KR310" s="45"/>
      <c r="KS310" s="45"/>
      <c r="KT310" s="45"/>
      <c r="KU310" s="45"/>
      <c r="KV310" s="45"/>
      <c r="KW310" s="45"/>
      <c r="KX310" s="45"/>
      <c r="KY310" s="45"/>
      <c r="KZ310" s="45"/>
      <c r="LA310" s="45"/>
      <c r="LB310" s="45"/>
      <c r="LC310" s="45"/>
      <c r="LD310" s="45"/>
      <c r="LE310" s="45"/>
      <c r="LF310" s="45"/>
      <c r="LG310" s="45"/>
      <c r="LH310" s="45"/>
      <c r="LI310" s="45"/>
      <c r="LJ310" s="45"/>
      <c r="LK310" s="45"/>
      <c r="LL310" s="45"/>
      <c r="LM310" s="45"/>
      <c r="LN310" s="45"/>
      <c r="LO310" s="45"/>
      <c r="LP310" s="45"/>
      <c r="LQ310" s="45"/>
      <c r="LR310" s="45"/>
      <c r="LS310" s="45"/>
      <c r="LT310" s="45"/>
      <c r="LU310" s="45"/>
      <c r="LV310" s="45"/>
      <c r="LW310" s="45"/>
      <c r="LX310" s="45"/>
      <c r="LY310" s="45"/>
      <c r="LZ310" s="45"/>
      <c r="MA310" s="45"/>
      <c r="MB310" s="45"/>
      <c r="MC310" s="45"/>
      <c r="MD310" s="45"/>
      <c r="ME310" s="45"/>
      <c r="MF310" s="45"/>
      <c r="MG310" s="45"/>
      <c r="MH310" s="45"/>
      <c r="MI310" s="45"/>
      <c r="MJ310" s="45"/>
      <c r="MK310" s="45"/>
      <c r="ML310" s="45"/>
      <c r="MM310" s="45"/>
      <c r="MN310" s="45"/>
      <c r="MO310" s="45"/>
      <c r="MP310" s="45"/>
      <c r="MQ310" s="45"/>
      <c r="MR310" s="45"/>
      <c r="MS310" s="45"/>
      <c r="MT310" s="45"/>
      <c r="MU310" s="45"/>
      <c r="MV310" s="45"/>
      <c r="MW310" s="45"/>
      <c r="MX310" s="45"/>
      <c r="MY310" s="45"/>
      <c r="MZ310" s="45"/>
      <c r="NA310" s="45"/>
      <c r="NB310" s="45"/>
      <c r="NC310" s="45"/>
      <c r="ND310" s="45"/>
      <c r="NE310" s="45"/>
      <c r="NF310" s="45"/>
      <c r="NG310" s="45"/>
      <c r="NH310" s="45"/>
      <c r="NI310" s="45"/>
      <c r="NJ310" s="45"/>
      <c r="NK310" s="45"/>
      <c r="NL310" s="45"/>
      <c r="NM310" s="45"/>
      <c r="NN310" s="45"/>
      <c r="NO310" s="45"/>
      <c r="NP310" s="45"/>
      <c r="NQ310" s="45"/>
      <c r="NR310" s="45"/>
      <c r="NS310" s="45"/>
      <c r="NT310" s="45"/>
      <c r="NU310" s="45"/>
      <c r="NV310" s="45"/>
      <c r="NW310" s="45"/>
      <c r="NX310" s="45"/>
      <c r="NY310" s="45"/>
      <c r="NZ310" s="45"/>
      <c r="OA310" s="45"/>
      <c r="OB310" s="45"/>
      <c r="OC310" s="45"/>
      <c r="OD310" s="45"/>
      <c r="OE310" s="45"/>
      <c r="OF310" s="45"/>
      <c r="OG310" s="45"/>
      <c r="OH310" s="45"/>
      <c r="OI310" s="45"/>
      <c r="OJ310" s="45"/>
      <c r="OK310" s="45"/>
      <c r="OL310" s="45"/>
      <c r="OM310" s="45"/>
      <c r="ON310" s="45"/>
      <c r="OO310" s="45"/>
      <c r="OP310" s="45"/>
      <c r="OQ310" s="45"/>
      <c r="OR310" s="45"/>
      <c r="OS310" s="45"/>
      <c r="OT310" s="45"/>
      <c r="OU310" s="45"/>
      <c r="OV310" s="45"/>
      <c r="OW310" s="45"/>
      <c r="OX310" s="45"/>
      <c r="OY310" s="45"/>
      <c r="OZ310" s="45"/>
      <c r="PA310" s="45"/>
      <c r="PB310" s="45"/>
      <c r="PC310" s="45"/>
      <c r="PD310" s="45"/>
      <c r="PE310" s="45"/>
      <c r="PF310" s="45"/>
      <c r="PG310" s="45"/>
      <c r="PH310" s="45"/>
      <c r="PI310" s="45"/>
      <c r="PJ310" s="45"/>
      <c r="PK310" s="45"/>
      <c r="PL310" s="45"/>
      <c r="PM310" s="45"/>
      <c r="PN310" s="45"/>
      <c r="PO310" s="45"/>
      <c r="PP310" s="45"/>
      <c r="PQ310" s="45"/>
      <c r="PR310" s="45"/>
      <c r="PS310" s="45"/>
      <c r="PT310" s="45"/>
      <c r="PU310" s="45"/>
      <c r="PV310" s="45"/>
      <c r="PW310" s="45"/>
      <c r="PX310" s="45"/>
      <c r="PY310" s="45"/>
      <c r="PZ310" s="45"/>
      <c r="QA310" s="45"/>
      <c r="QB310" s="45"/>
      <c r="QC310" s="45"/>
      <c r="QD310" s="45"/>
      <c r="QE310" s="45"/>
      <c r="QF310" s="45"/>
      <c r="QG310" s="45"/>
      <c r="QH310" s="45"/>
      <c r="QI310" s="45"/>
      <c r="QJ310" s="45"/>
      <c r="QK310" s="45"/>
      <c r="QL310" s="45"/>
      <c r="QM310" s="45"/>
      <c r="QN310" s="45"/>
      <c r="QO310" s="45"/>
      <c r="QP310" s="45"/>
      <c r="QQ310" s="45"/>
      <c r="QR310" s="45"/>
      <c r="QS310" s="45"/>
      <c r="QT310" s="45"/>
      <c r="QU310" s="45"/>
      <c r="QV310" s="45"/>
      <c r="QW310" s="45"/>
      <c r="QX310" s="45"/>
      <c r="QY310" s="45"/>
      <c r="QZ310" s="45"/>
      <c r="RA310" s="45"/>
      <c r="RB310" s="45"/>
      <c r="RC310" s="45"/>
      <c r="RD310" s="45"/>
      <c r="RE310" s="45"/>
      <c r="RF310" s="45"/>
      <c r="RG310" s="45"/>
      <c r="RH310" s="45"/>
      <c r="RI310" s="45"/>
      <c r="RJ310" s="45"/>
      <c r="RK310" s="45"/>
      <c r="RL310" s="45"/>
      <c r="RM310" s="45"/>
      <c r="RN310" s="45"/>
      <c r="RO310" s="45"/>
      <c r="RP310" s="45"/>
      <c r="RQ310" s="45"/>
      <c r="RR310" s="45"/>
      <c r="RS310" s="45"/>
      <c r="RT310" s="45"/>
      <c r="RU310" s="45"/>
      <c r="RV310" s="45"/>
      <c r="RW310" s="45"/>
      <c r="RX310" s="45"/>
      <c r="RY310" s="45"/>
      <c r="RZ310" s="45"/>
      <c r="SA310" s="45"/>
      <c r="SB310" s="45"/>
      <c r="SC310" s="45"/>
      <c r="SD310" s="45"/>
      <c r="SE310" s="45"/>
      <c r="SF310" s="45"/>
      <c r="SG310" s="45"/>
      <c r="SH310" s="45"/>
      <c r="SI310" s="45"/>
      <c r="SJ310" s="45"/>
      <c r="SK310" s="45"/>
      <c r="SL310" s="45"/>
      <c r="SM310" s="45"/>
      <c r="SN310" s="45"/>
      <c r="SO310" s="45"/>
      <c r="SP310" s="45"/>
      <c r="SQ310" s="45"/>
      <c r="SR310" s="45"/>
      <c r="SS310" s="45"/>
      <c r="ST310" s="45"/>
      <c r="SU310" s="45"/>
      <c r="SV310" s="45"/>
      <c r="SW310" s="45"/>
      <c r="SX310" s="45"/>
      <c r="SY310" s="45"/>
      <c r="SZ310" s="45"/>
      <c r="TA310" s="45"/>
      <c r="TB310" s="45"/>
      <c r="TC310" s="45"/>
      <c r="TD310" s="45"/>
      <c r="TE310" s="45"/>
      <c r="TF310" s="45"/>
      <c r="TG310" s="45"/>
      <c r="TH310" s="45"/>
      <c r="TI310" s="45"/>
      <c r="TJ310" s="45"/>
      <c r="TK310" s="45"/>
      <c r="TL310" s="45"/>
      <c r="TM310" s="45"/>
      <c r="TN310" s="45"/>
      <c r="TO310" s="45"/>
      <c r="TP310" s="45"/>
      <c r="TQ310" s="45"/>
      <c r="TR310" s="45"/>
      <c r="TS310" s="45"/>
      <c r="TT310" s="45"/>
      <c r="TU310" s="45"/>
      <c r="TV310" s="45"/>
      <c r="TW310" s="45"/>
      <c r="TX310" s="45"/>
      <c r="TY310" s="45"/>
      <c r="TZ310" s="45"/>
      <c r="UA310" s="45"/>
      <c r="UB310" s="45"/>
      <c r="UC310" s="45"/>
      <c r="UD310" s="45"/>
      <c r="UE310" s="45"/>
      <c r="UF310" s="45"/>
      <c r="UG310" s="45"/>
      <c r="UH310" s="45"/>
      <c r="UI310" s="45"/>
      <c r="UJ310" s="45"/>
      <c r="UK310" s="45"/>
      <c r="UL310" s="45"/>
      <c r="UM310" s="45"/>
      <c r="UN310" s="45"/>
      <c r="UO310" s="45"/>
      <c r="UP310" s="45"/>
      <c r="UQ310" s="45"/>
      <c r="UR310" s="45"/>
      <c r="US310" s="45"/>
      <c r="UT310" s="45"/>
      <c r="UU310" s="45"/>
      <c r="UV310" s="45"/>
      <c r="UW310" s="45"/>
      <c r="UX310" s="45"/>
      <c r="UY310" s="45"/>
      <c r="UZ310" s="45"/>
      <c r="VA310" s="45"/>
      <c r="VB310" s="45"/>
      <c r="VC310" s="45"/>
      <c r="VD310" s="45"/>
      <c r="VE310" s="45"/>
      <c r="VF310" s="45"/>
      <c r="VG310" s="45"/>
      <c r="VH310" s="45"/>
      <c r="VI310" s="45"/>
      <c r="VJ310" s="45"/>
      <c r="VK310" s="45"/>
      <c r="VL310" s="45"/>
      <c r="VM310" s="45"/>
      <c r="VN310" s="45"/>
      <c r="VO310" s="45"/>
      <c r="VP310" s="45"/>
      <c r="VQ310" s="45"/>
      <c r="VR310" s="45"/>
      <c r="VS310" s="45"/>
      <c r="VT310" s="45"/>
      <c r="VU310" s="45"/>
      <c r="VV310" s="45"/>
      <c r="VW310" s="45"/>
      <c r="VX310" s="45"/>
      <c r="VY310" s="45"/>
      <c r="VZ310" s="45"/>
      <c r="WA310" s="45"/>
      <c r="WB310" s="45"/>
      <c r="WC310" s="45"/>
      <c r="WD310" s="45"/>
      <c r="WE310" s="45"/>
      <c r="WF310" s="45"/>
      <c r="WG310" s="45"/>
      <c r="WH310" s="45"/>
      <c r="WI310" s="45"/>
      <c r="WJ310" s="45"/>
      <c r="WK310" s="45"/>
      <c r="WL310" s="45"/>
      <c r="WM310" s="45"/>
      <c r="WN310" s="45"/>
      <c r="WO310" s="45"/>
      <c r="WP310" s="45"/>
      <c r="WQ310" s="45"/>
      <c r="WR310" s="45"/>
      <c r="WS310" s="45"/>
      <c r="WT310" s="45"/>
      <c r="WU310" s="45"/>
      <c r="WV310" s="45"/>
      <c r="WW310" s="45"/>
      <c r="WX310" s="45"/>
      <c r="WY310" s="45"/>
      <c r="WZ310" s="45"/>
      <c r="XA310" s="45"/>
      <c r="XB310" s="45"/>
      <c r="XC310" s="45"/>
      <c r="XD310" s="45"/>
      <c r="XE310" s="45"/>
      <c r="XF310" s="45"/>
      <c r="XG310" s="45"/>
      <c r="XH310" s="45"/>
      <c r="XI310" s="45"/>
      <c r="XJ310" s="45"/>
      <c r="XK310" s="45"/>
      <c r="XL310" s="45"/>
      <c r="XM310" s="45"/>
      <c r="XN310" s="45"/>
      <c r="XO310" s="45"/>
      <c r="XP310" s="45"/>
      <c r="XQ310" s="45"/>
      <c r="XR310" s="45"/>
      <c r="XS310" s="45"/>
      <c r="XT310" s="45"/>
      <c r="XU310" s="45"/>
      <c r="XV310" s="45"/>
      <c r="XW310" s="45"/>
      <c r="XX310" s="45"/>
      <c r="XY310" s="45"/>
      <c r="XZ310" s="45"/>
      <c r="YA310" s="45"/>
      <c r="YB310" s="45"/>
      <c r="YC310" s="45"/>
      <c r="YD310" s="45"/>
      <c r="YE310" s="45"/>
      <c r="YF310" s="45"/>
      <c r="YG310" s="45"/>
      <c r="YH310" s="45"/>
      <c r="YI310" s="45"/>
      <c r="YJ310" s="45"/>
      <c r="YK310" s="45"/>
      <c r="YL310" s="45"/>
      <c r="YM310" s="45"/>
      <c r="YN310" s="45"/>
      <c r="YO310" s="45"/>
      <c r="YP310" s="45"/>
      <c r="YQ310" s="45"/>
      <c r="YR310" s="45"/>
      <c r="YS310" s="45"/>
      <c r="YT310" s="45"/>
      <c r="YU310" s="45"/>
      <c r="YV310" s="45"/>
      <c r="YW310" s="45"/>
      <c r="YX310" s="45"/>
      <c r="YY310" s="45"/>
      <c r="YZ310" s="45"/>
      <c r="ZA310" s="45"/>
      <c r="ZB310" s="45"/>
      <c r="ZC310" s="45"/>
      <c r="ZD310" s="45"/>
      <c r="ZE310" s="45"/>
      <c r="ZF310" s="45"/>
      <c r="ZG310" s="45"/>
      <c r="ZH310" s="45"/>
      <c r="ZI310" s="45"/>
      <c r="ZJ310" s="45"/>
      <c r="ZK310" s="45"/>
      <c r="ZL310" s="45"/>
      <c r="ZM310" s="45"/>
      <c r="ZN310" s="45"/>
      <c r="ZO310" s="45"/>
      <c r="ZP310" s="45"/>
      <c r="ZQ310" s="45"/>
      <c r="ZR310" s="45"/>
      <c r="ZS310" s="45"/>
      <c r="ZT310" s="45"/>
      <c r="ZU310" s="45"/>
      <c r="ZV310" s="45"/>
      <c r="ZW310" s="45"/>
      <c r="ZX310" s="45"/>
      <c r="ZY310" s="45"/>
      <c r="ZZ310" s="45"/>
      <c r="AAA310" s="45"/>
      <c r="AAB310" s="45"/>
      <c r="AAC310" s="45"/>
      <c r="AAD310" s="45"/>
      <c r="AAE310" s="45"/>
      <c r="AAF310" s="45"/>
      <c r="AAG310" s="45"/>
      <c r="AAH310" s="45"/>
      <c r="AAI310" s="45"/>
      <c r="AAJ310" s="45"/>
      <c r="AAK310" s="45"/>
      <c r="AAL310" s="45"/>
      <c r="AAM310" s="45"/>
      <c r="AAN310" s="45"/>
      <c r="AAO310" s="45"/>
      <c r="AAP310" s="45"/>
      <c r="AAQ310" s="45"/>
      <c r="AAR310" s="45"/>
      <c r="AAS310" s="45"/>
      <c r="AAT310" s="45"/>
      <c r="AAU310" s="45"/>
      <c r="AAV310" s="45"/>
      <c r="AAW310" s="45"/>
      <c r="AAX310" s="45"/>
      <c r="AAY310" s="45"/>
      <c r="AAZ310" s="45"/>
      <c r="ABA310" s="45"/>
      <c r="ABB310" s="45"/>
      <c r="ABC310" s="45"/>
      <c r="ABD310" s="45"/>
      <c r="ABE310" s="45"/>
      <c r="ABF310" s="45"/>
      <c r="ABG310" s="45"/>
      <c r="ABH310" s="45"/>
      <c r="ABI310" s="45"/>
      <c r="ABJ310" s="45"/>
      <c r="ABK310" s="45"/>
      <c r="ABL310" s="45"/>
      <c r="ABM310" s="45"/>
      <c r="ABN310" s="45"/>
      <c r="ABO310" s="45"/>
      <c r="ABP310" s="45"/>
      <c r="ABQ310" s="45"/>
      <c r="ABR310" s="45"/>
      <c r="ABS310" s="45"/>
      <c r="ABT310" s="45"/>
      <c r="ABU310" s="45"/>
      <c r="ABV310" s="45"/>
      <c r="ABW310" s="45"/>
      <c r="ABX310" s="45"/>
      <c r="ABY310" s="45"/>
      <c r="ABZ310" s="45"/>
      <c r="ACA310" s="45"/>
      <c r="ACB310" s="45"/>
      <c r="ACC310" s="45"/>
      <c r="ACD310" s="45"/>
      <c r="ACE310" s="45"/>
      <c r="ACF310" s="45"/>
      <c r="ACG310" s="45"/>
      <c r="ACH310" s="45"/>
      <c r="ACI310" s="45"/>
      <c r="ACJ310" s="45"/>
      <c r="ACK310" s="45"/>
      <c r="ACL310" s="45"/>
      <c r="ACM310" s="45"/>
      <c r="ACN310" s="45"/>
      <c r="ACO310" s="45"/>
      <c r="ACP310" s="45"/>
      <c r="ACQ310" s="45"/>
      <c r="ACR310" s="45"/>
      <c r="ACS310" s="45"/>
      <c r="ACT310" s="45"/>
      <c r="ACU310" s="45"/>
      <c r="ACV310" s="45"/>
      <c r="ACW310" s="45"/>
      <c r="ACX310" s="45"/>
      <c r="ACY310" s="45"/>
      <c r="ACZ310" s="45"/>
      <c r="ADA310" s="45"/>
      <c r="ADB310" s="45"/>
      <c r="ADC310" s="45"/>
      <c r="ADD310" s="45"/>
      <c r="ADE310" s="45"/>
      <c r="ADF310" s="45"/>
      <c r="ADG310" s="45"/>
      <c r="ADH310" s="45"/>
      <c r="ADI310" s="45"/>
      <c r="ADJ310" s="45"/>
      <c r="ADK310" s="45"/>
      <c r="ADL310" s="45"/>
      <c r="ADM310" s="45"/>
      <c r="ADN310" s="45"/>
      <c r="ADO310" s="45"/>
      <c r="ADP310" s="45"/>
      <c r="ADQ310" s="45"/>
      <c r="ADR310" s="45"/>
      <c r="ADS310" s="45"/>
      <c r="ADT310" s="45"/>
      <c r="ADU310" s="45"/>
      <c r="ADV310" s="45"/>
      <c r="ADW310" s="45"/>
      <c r="ADX310" s="45"/>
      <c r="ADY310" s="45"/>
      <c r="ADZ310" s="45"/>
      <c r="AEA310" s="45"/>
      <c r="AEB310" s="45"/>
      <c r="AEC310" s="45"/>
      <c r="AED310" s="45"/>
      <c r="AEE310" s="45"/>
      <c r="AEF310" s="45"/>
      <c r="AEG310" s="45"/>
      <c r="AEH310" s="45"/>
      <c r="AEI310" s="45"/>
      <c r="AEJ310" s="45"/>
      <c r="AEK310" s="45"/>
      <c r="AEL310" s="45"/>
      <c r="AEM310" s="45"/>
      <c r="AEN310" s="45"/>
      <c r="AEO310" s="45"/>
      <c r="AEP310" s="45"/>
      <c r="AEQ310" s="45"/>
      <c r="AER310" s="45"/>
      <c r="AES310" s="45"/>
      <c r="AET310" s="45"/>
      <c r="AEU310" s="45"/>
      <c r="AEV310" s="45"/>
      <c r="AEW310" s="45"/>
      <c r="AEX310" s="45"/>
      <c r="AEY310" s="45"/>
      <c r="AEZ310" s="45"/>
      <c r="AFA310" s="45"/>
      <c r="AFB310" s="45"/>
      <c r="AFC310" s="45"/>
      <c r="AFD310" s="45"/>
      <c r="AFE310" s="45"/>
      <c r="AFF310" s="45"/>
      <c r="AFG310" s="45"/>
      <c r="AFH310" s="45"/>
      <c r="AFI310" s="45"/>
      <c r="AFJ310" s="45"/>
      <c r="AFK310" s="45"/>
      <c r="AFL310" s="45"/>
      <c r="AFM310" s="45"/>
      <c r="AFN310" s="45"/>
      <c r="AFO310" s="45"/>
      <c r="AFP310" s="45"/>
      <c r="AFQ310" s="45"/>
      <c r="AFR310" s="45"/>
      <c r="AFS310" s="45"/>
      <c r="AFT310" s="45"/>
      <c r="AFU310" s="45"/>
      <c r="AFV310" s="45"/>
      <c r="AFW310" s="45"/>
      <c r="AFX310" s="45"/>
      <c r="AFY310" s="45"/>
      <c r="AFZ310" s="45"/>
      <c r="AGA310" s="45"/>
      <c r="AGB310" s="45"/>
      <c r="AGC310" s="45"/>
      <c r="AGD310" s="45"/>
      <c r="AGE310" s="45"/>
      <c r="AGF310" s="45"/>
      <c r="AGG310" s="45"/>
      <c r="AGH310" s="45"/>
      <c r="AGI310" s="45"/>
      <c r="AGJ310" s="45"/>
      <c r="AGK310" s="45"/>
      <c r="AGL310" s="45"/>
      <c r="AGM310" s="45"/>
      <c r="AGN310" s="45"/>
      <c r="AGO310" s="45"/>
      <c r="AGP310" s="45"/>
      <c r="AGQ310" s="45"/>
      <c r="AGR310" s="45"/>
      <c r="AGS310" s="45"/>
      <c r="AGT310" s="45"/>
      <c r="AGU310" s="45"/>
      <c r="AGV310" s="45"/>
      <c r="AGW310" s="45"/>
      <c r="AGX310" s="45"/>
      <c r="AGY310" s="45"/>
      <c r="AGZ310" s="45"/>
      <c r="AHA310" s="45"/>
      <c r="AHB310" s="45"/>
      <c r="AHC310" s="45"/>
      <c r="AHD310" s="45"/>
      <c r="AHE310" s="45"/>
      <c r="AHF310" s="45"/>
      <c r="AHG310" s="45"/>
      <c r="AHH310" s="45"/>
      <c r="AHI310" s="45"/>
      <c r="AHJ310" s="45"/>
      <c r="AHK310" s="45"/>
      <c r="AHL310" s="45"/>
      <c r="AHM310" s="45"/>
      <c r="AHN310" s="45"/>
      <c r="AHO310" s="45"/>
      <c r="AHP310" s="45"/>
      <c r="AHQ310" s="45"/>
      <c r="AHR310" s="45"/>
      <c r="AHS310" s="45"/>
      <c r="AHT310" s="45"/>
      <c r="AHU310" s="45"/>
      <c r="AHV310" s="45"/>
      <c r="AHW310" s="45"/>
      <c r="AHX310" s="45"/>
      <c r="AHY310" s="45"/>
      <c r="AHZ310" s="45"/>
      <c r="AIA310" s="45"/>
      <c r="AIB310" s="45"/>
      <c r="AIC310" s="45"/>
      <c r="AID310" s="45"/>
      <c r="AIE310" s="45"/>
      <c r="AIF310" s="45"/>
      <c r="AIG310" s="45"/>
      <c r="AIH310" s="45"/>
      <c r="AII310" s="45"/>
      <c r="AIJ310" s="45"/>
      <c r="AIK310" s="45"/>
      <c r="AIL310" s="45"/>
      <c r="AIM310" s="45"/>
      <c r="AIN310" s="45"/>
      <c r="AIO310" s="45"/>
      <c r="AIP310" s="45"/>
      <c r="AIQ310" s="45"/>
      <c r="AIR310" s="45"/>
      <c r="AIS310" s="45"/>
      <c r="AIT310" s="45"/>
      <c r="AIU310" s="45"/>
      <c r="AIV310" s="45"/>
      <c r="AIW310" s="45"/>
      <c r="AIX310" s="45"/>
      <c r="AIY310" s="45"/>
      <c r="AIZ310" s="45"/>
      <c r="AJA310" s="45"/>
      <c r="AJB310" s="45"/>
      <c r="AJC310" s="45"/>
      <c r="AJD310" s="45"/>
      <c r="AJE310" s="45"/>
      <c r="AJF310" s="45"/>
      <c r="AJG310" s="45"/>
      <c r="AJH310" s="45"/>
      <c r="AJI310" s="45"/>
      <c r="AJJ310" s="45"/>
      <c r="AJK310" s="45"/>
      <c r="AJL310" s="45"/>
      <c r="AJM310" s="45"/>
      <c r="AJN310" s="45"/>
      <c r="AJO310" s="45"/>
      <c r="AJP310" s="45"/>
      <c r="AJQ310" s="45"/>
      <c r="AJR310" s="45"/>
      <c r="AJS310" s="45"/>
      <c r="AJT310" s="45"/>
      <c r="AJU310" s="45"/>
      <c r="AJV310" s="45"/>
      <c r="AJW310" s="45"/>
      <c r="AJX310" s="45"/>
      <c r="AJY310" s="45"/>
      <c r="AJZ310" s="45"/>
      <c r="AKA310" s="45"/>
      <c r="AKB310" s="45"/>
      <c r="AKC310" s="45"/>
      <c r="AKD310" s="45"/>
      <c r="AKE310" s="45"/>
      <c r="AKF310" s="45"/>
      <c r="AKG310" s="45"/>
      <c r="AKH310" s="45"/>
      <c r="AKI310" s="45"/>
      <c r="AKJ310" s="45"/>
      <c r="AKK310" s="45"/>
      <c r="AKL310" s="45"/>
      <c r="AKM310" s="45"/>
      <c r="AKN310" s="45"/>
      <c r="AKO310" s="45"/>
      <c r="AKP310" s="45"/>
      <c r="AKQ310" s="45"/>
      <c r="AKR310" s="45"/>
      <c r="AKS310" s="45"/>
      <c r="AKT310" s="45"/>
      <c r="AKU310" s="45"/>
      <c r="AKV310" s="45"/>
      <c r="AKW310" s="45"/>
      <c r="AKX310" s="45"/>
      <c r="AKY310" s="45"/>
      <c r="AKZ310" s="45"/>
      <c r="ALA310" s="45"/>
      <c r="ALB310" s="45"/>
      <c r="ALC310" s="45"/>
      <c r="ALD310" s="45"/>
      <c r="ALE310" s="45"/>
      <c r="ALF310" s="45"/>
      <c r="ALG310" s="45"/>
      <c r="ALH310" s="45"/>
      <c r="ALI310" s="45"/>
      <c r="ALJ310" s="45"/>
      <c r="ALK310" s="45"/>
      <c r="ALL310" s="45"/>
      <c r="ALM310" s="45"/>
      <c r="ALN310" s="45"/>
      <c r="ALO310" s="45"/>
      <c r="ALP310" s="45"/>
      <c r="ALQ310" s="45"/>
      <c r="ALR310" s="45"/>
      <c r="ALS310" s="45"/>
      <c r="ALT310" s="45"/>
      <c r="ALU310" s="45"/>
      <c r="ALV310" s="45"/>
      <c r="ALW310" s="45"/>
      <c r="ALX310" s="45"/>
      <c r="ALY310" s="45"/>
      <c r="ALZ310" s="45"/>
      <c r="AMA310" s="45"/>
      <c r="AMB310" s="45"/>
      <c r="AMC310" s="45"/>
      <c r="AMD310" s="45"/>
      <c r="AME310" s="45"/>
      <c r="AMF310" s="45"/>
      <c r="AMG310" s="45"/>
      <c r="AMH310" s="45"/>
      <c r="AMI310" s="45"/>
      <c r="AMJ310" s="45"/>
      <c r="AMK310" s="45"/>
      <c r="AML310" s="45"/>
      <c r="AMM310" s="45"/>
      <c r="AMN310" s="45"/>
      <c r="AMO310" s="45"/>
      <c r="AMP310" s="45"/>
      <c r="AMQ310" s="45"/>
      <c r="AMR310" s="45"/>
      <c r="AMS310" s="45"/>
      <c r="AMT310" s="45"/>
      <c r="AMU310" s="45"/>
      <c r="AMV310" s="45"/>
      <c r="AMW310" s="45"/>
      <c r="AMX310" s="45"/>
      <c r="AMY310" s="45"/>
      <c r="AMZ310" s="45"/>
      <c r="ANA310" s="45"/>
      <c r="ANB310" s="45"/>
      <c r="ANC310" s="45"/>
      <c r="AND310" s="45"/>
      <c r="ANE310" s="45"/>
      <c r="ANF310" s="45"/>
      <c r="ANG310" s="45"/>
      <c r="ANH310" s="45"/>
      <c r="ANI310" s="45"/>
      <c r="ANJ310" s="45"/>
      <c r="ANK310" s="45"/>
      <c r="ANL310" s="45"/>
      <c r="ANM310" s="45"/>
      <c r="ANN310" s="45"/>
      <c r="ANO310" s="45"/>
      <c r="ANP310" s="45"/>
      <c r="ANQ310" s="45"/>
      <c r="ANR310" s="45"/>
      <c r="ANS310" s="45"/>
      <c r="ANT310" s="45"/>
      <c r="ANU310" s="45"/>
      <c r="ANV310" s="45"/>
      <c r="ANW310" s="45"/>
      <c r="ANX310" s="45"/>
      <c r="ANY310" s="45"/>
      <c r="ANZ310" s="45"/>
      <c r="AOA310" s="45"/>
      <c r="AOB310" s="45"/>
      <c r="AOC310" s="45"/>
      <c r="AOD310" s="45"/>
      <c r="AOE310" s="45"/>
      <c r="AOF310" s="45"/>
      <c r="AOG310" s="45"/>
      <c r="AOH310" s="45"/>
      <c r="AOI310" s="45"/>
      <c r="AOJ310" s="45"/>
      <c r="AOK310" s="45"/>
      <c r="AOL310" s="45"/>
      <c r="AOM310" s="45"/>
      <c r="AON310" s="45"/>
      <c r="AOO310" s="45"/>
      <c r="AOP310" s="45"/>
      <c r="AOQ310" s="45"/>
      <c r="AOR310" s="45"/>
      <c r="AOS310" s="45"/>
      <c r="AOT310" s="45"/>
      <c r="AOU310" s="45"/>
      <c r="AOV310" s="45"/>
      <c r="AOW310" s="45"/>
      <c r="AOX310" s="45"/>
      <c r="AOY310" s="45"/>
      <c r="AOZ310" s="45"/>
      <c r="APA310" s="45"/>
      <c r="APB310" s="45"/>
      <c r="APC310" s="45"/>
      <c r="APD310" s="45"/>
      <c r="APE310" s="45"/>
      <c r="APF310" s="45"/>
      <c r="APG310" s="45"/>
      <c r="APH310" s="45"/>
      <c r="API310" s="45"/>
      <c r="APJ310" s="45"/>
      <c r="APK310" s="45"/>
      <c r="APL310" s="45"/>
      <c r="APM310" s="45"/>
      <c r="APN310" s="45"/>
      <c r="APO310" s="45"/>
      <c r="APP310" s="45"/>
      <c r="APQ310" s="45"/>
      <c r="APR310" s="45"/>
      <c r="APS310" s="45"/>
      <c r="APT310" s="45"/>
      <c r="APU310" s="45"/>
      <c r="APV310" s="45"/>
      <c r="APW310" s="45"/>
      <c r="APX310" s="45"/>
      <c r="APY310" s="45"/>
      <c r="APZ310" s="45"/>
      <c r="AQA310" s="45"/>
      <c r="AQB310" s="45"/>
      <c r="AQC310" s="45"/>
      <c r="AQD310" s="45"/>
      <c r="AQE310" s="45"/>
      <c r="AQF310" s="45"/>
      <c r="AQG310" s="45"/>
      <c r="AQH310" s="45"/>
      <c r="AQI310" s="45"/>
      <c r="AQJ310" s="45"/>
      <c r="AQK310" s="45"/>
      <c r="AQL310" s="45"/>
      <c r="AQM310" s="45"/>
      <c r="AQN310" s="45"/>
      <c r="AQO310" s="45"/>
      <c r="AQP310" s="45"/>
      <c r="AQQ310" s="45"/>
      <c r="AQR310" s="45"/>
      <c r="AQS310" s="45"/>
      <c r="AQT310" s="45"/>
      <c r="AQU310" s="45"/>
      <c r="AQV310" s="45"/>
      <c r="AQW310" s="45"/>
      <c r="AQX310" s="45"/>
      <c r="AQY310" s="45"/>
      <c r="AQZ310" s="45"/>
      <c r="ARA310" s="45"/>
      <c r="ARB310" s="45"/>
      <c r="ARC310" s="45"/>
      <c r="ARD310" s="45"/>
      <c r="ARE310" s="45"/>
      <c r="ARF310" s="45"/>
      <c r="ARG310" s="45"/>
      <c r="ARH310" s="45"/>
      <c r="ARI310" s="45"/>
      <c r="ARJ310" s="45"/>
      <c r="ARK310" s="45"/>
      <c r="ARL310" s="45"/>
      <c r="ARM310" s="45"/>
      <c r="ARN310" s="45"/>
      <c r="ARO310" s="45"/>
      <c r="ARP310" s="45"/>
      <c r="ARQ310" s="45"/>
      <c r="ARR310" s="45"/>
      <c r="ARS310" s="45"/>
      <c r="ART310" s="45"/>
      <c r="ARU310" s="45"/>
      <c r="ARV310" s="45"/>
      <c r="ARW310" s="45"/>
      <c r="ARX310" s="45"/>
      <c r="ARY310" s="45"/>
      <c r="ARZ310" s="45"/>
      <c r="ASA310" s="45"/>
      <c r="ASB310" s="45"/>
      <c r="ASC310" s="45"/>
      <c r="ASD310" s="45"/>
      <c r="ASE310" s="45"/>
      <c r="ASF310" s="45"/>
      <c r="ASG310" s="45"/>
      <c r="ASH310" s="45"/>
      <c r="ASI310" s="45"/>
      <c r="ASJ310" s="45"/>
      <c r="ASK310" s="45"/>
      <c r="ASL310" s="45"/>
      <c r="ASM310" s="45"/>
      <c r="ASN310" s="45"/>
      <c r="ASO310" s="45"/>
      <c r="ASP310" s="45"/>
      <c r="ASQ310" s="45"/>
      <c r="ASR310" s="45"/>
      <c r="ASS310" s="45"/>
      <c r="AST310" s="45"/>
      <c r="ASU310" s="45"/>
      <c r="ASV310" s="45"/>
      <c r="ASW310" s="45"/>
      <c r="ASX310" s="45"/>
      <c r="ASY310" s="45"/>
      <c r="ASZ310" s="45"/>
      <c r="ATA310" s="45"/>
      <c r="ATB310" s="45"/>
      <c r="ATC310" s="45"/>
      <c r="ATD310" s="45"/>
      <c r="ATE310" s="45"/>
      <c r="ATF310" s="45"/>
      <c r="ATG310" s="45"/>
      <c r="ATH310" s="45"/>
      <c r="ATI310" s="45"/>
      <c r="ATJ310" s="45"/>
      <c r="ATK310" s="45"/>
      <c r="ATL310" s="45"/>
      <c r="ATM310" s="45"/>
      <c r="ATN310" s="45"/>
      <c r="ATO310" s="45"/>
      <c r="ATP310" s="45"/>
      <c r="ATQ310" s="45"/>
      <c r="ATR310" s="45"/>
      <c r="ATS310" s="45"/>
      <c r="ATT310" s="45"/>
      <c r="ATU310" s="45"/>
      <c r="ATV310" s="45"/>
      <c r="ATW310" s="45"/>
      <c r="ATX310" s="45"/>
      <c r="ATY310" s="45"/>
      <c r="ATZ310" s="45"/>
      <c r="AUA310" s="45"/>
      <c r="AUB310" s="45"/>
      <c r="AUC310" s="45"/>
      <c r="AUD310" s="45"/>
      <c r="AUE310" s="45"/>
      <c r="AUF310" s="45"/>
      <c r="AUG310" s="45"/>
      <c r="AUH310" s="45"/>
      <c r="AUI310" s="45"/>
      <c r="AUJ310" s="45"/>
      <c r="AUK310" s="45"/>
      <c r="AUL310" s="45"/>
      <c r="AUM310" s="45"/>
      <c r="AUN310" s="45"/>
      <c r="AUO310" s="45"/>
      <c r="AUP310" s="45"/>
      <c r="AUQ310" s="45"/>
      <c r="AUR310" s="45"/>
      <c r="AUS310" s="45"/>
      <c r="AUT310" s="45"/>
      <c r="AUU310" s="45"/>
      <c r="AUV310" s="45"/>
      <c r="AUW310" s="45"/>
      <c r="AUX310" s="45"/>
      <c r="AUY310" s="45"/>
      <c r="AUZ310" s="45"/>
      <c r="AVA310" s="45"/>
      <c r="AVB310" s="45"/>
      <c r="AVC310" s="45"/>
      <c r="AVD310" s="45"/>
      <c r="AVE310" s="45"/>
      <c r="AVF310" s="45"/>
      <c r="AVG310" s="45"/>
      <c r="AVH310" s="45"/>
      <c r="AVI310" s="45"/>
      <c r="AVJ310" s="45"/>
      <c r="AVK310" s="45"/>
      <c r="AVL310" s="45"/>
      <c r="AVM310" s="45"/>
      <c r="AVN310" s="45"/>
      <c r="AVO310" s="45"/>
      <c r="AVP310" s="45"/>
      <c r="AVQ310" s="45"/>
      <c r="AVR310" s="45"/>
      <c r="AVS310" s="45"/>
      <c r="AVT310" s="45"/>
      <c r="AVU310" s="45"/>
      <c r="AVV310" s="45"/>
      <c r="AVW310" s="45"/>
      <c r="AVX310" s="45"/>
      <c r="AVY310" s="45"/>
      <c r="AVZ310" s="45"/>
      <c r="AWA310" s="45"/>
      <c r="AWB310" s="45"/>
      <c r="AWC310" s="45"/>
      <c r="AWD310" s="45"/>
      <c r="AWE310" s="45"/>
      <c r="AWF310" s="45"/>
      <c r="AWG310" s="45"/>
      <c r="AWH310" s="45"/>
      <c r="AWI310" s="45"/>
      <c r="AWJ310" s="45"/>
      <c r="AWK310" s="45"/>
      <c r="AWL310" s="45"/>
      <c r="AWM310" s="45"/>
      <c r="AWN310" s="45"/>
      <c r="AWO310" s="45"/>
      <c r="AWP310" s="45"/>
      <c r="AWQ310" s="45"/>
      <c r="AWR310" s="45"/>
      <c r="AWS310" s="45"/>
      <c r="AWT310" s="45"/>
      <c r="AWU310" s="45"/>
      <c r="AWV310" s="45"/>
      <c r="AWW310" s="45"/>
      <c r="AWX310" s="45"/>
      <c r="AWY310" s="45"/>
      <c r="AWZ310" s="45"/>
      <c r="AXA310" s="45"/>
      <c r="AXB310" s="45"/>
      <c r="AXC310" s="45"/>
      <c r="AXD310" s="45"/>
      <c r="AXE310" s="45"/>
      <c r="AXF310" s="45"/>
      <c r="AXG310" s="45"/>
      <c r="AXH310" s="45"/>
      <c r="AXI310" s="45"/>
      <c r="AXJ310" s="45"/>
      <c r="AXK310" s="45"/>
      <c r="AXL310" s="45"/>
      <c r="AXM310" s="45"/>
      <c r="AXN310" s="45"/>
      <c r="AXO310" s="45"/>
      <c r="AXP310" s="45"/>
      <c r="AXQ310" s="45"/>
      <c r="AXR310" s="45"/>
      <c r="AXS310" s="45"/>
      <c r="AXT310" s="45"/>
      <c r="AXU310" s="45"/>
      <c r="AXV310" s="45"/>
      <c r="AXW310" s="45"/>
      <c r="AXX310" s="45"/>
      <c r="AXY310" s="45"/>
      <c r="AXZ310" s="45"/>
      <c r="AYA310" s="45"/>
      <c r="AYB310" s="45"/>
      <c r="AYC310" s="45"/>
      <c r="AYD310" s="45"/>
      <c r="AYE310" s="45"/>
      <c r="AYF310" s="45"/>
      <c r="AYG310" s="45"/>
      <c r="AYH310" s="45"/>
      <c r="AYI310" s="45"/>
      <c r="AYJ310" s="45"/>
      <c r="AYK310" s="45"/>
      <c r="AYL310" s="45"/>
      <c r="AYM310" s="45"/>
      <c r="AYN310" s="45"/>
      <c r="AYO310" s="45"/>
      <c r="AYP310" s="45"/>
      <c r="AYQ310" s="45"/>
      <c r="AYR310" s="45"/>
      <c r="AYS310" s="45"/>
      <c r="AYT310" s="45"/>
      <c r="AYU310" s="45"/>
      <c r="AYV310" s="45"/>
      <c r="AYW310" s="45"/>
      <c r="AYX310" s="45"/>
      <c r="AYY310" s="45"/>
      <c r="AYZ310" s="45"/>
      <c r="AZA310" s="45"/>
      <c r="AZB310" s="45"/>
      <c r="AZC310" s="45"/>
      <c r="AZD310" s="45"/>
      <c r="AZE310" s="45"/>
      <c r="AZF310" s="45"/>
      <c r="AZG310" s="45"/>
      <c r="AZH310" s="45"/>
      <c r="AZI310" s="45"/>
      <c r="AZJ310" s="45"/>
      <c r="AZK310" s="45"/>
      <c r="AZL310" s="45"/>
      <c r="AZM310" s="45"/>
      <c r="AZN310" s="45"/>
      <c r="AZO310" s="45"/>
      <c r="AZP310" s="45"/>
      <c r="AZQ310" s="45"/>
      <c r="AZR310" s="45"/>
      <c r="AZS310" s="45"/>
      <c r="AZT310" s="45"/>
      <c r="AZU310" s="45"/>
      <c r="AZV310" s="45"/>
      <c r="AZW310" s="45"/>
      <c r="AZX310" s="45"/>
      <c r="AZY310" s="45"/>
      <c r="AZZ310" s="45"/>
      <c r="BAA310" s="45"/>
      <c r="BAB310" s="45"/>
      <c r="BAC310" s="45"/>
      <c r="BAD310" s="45"/>
      <c r="BAE310" s="45"/>
      <c r="BAF310" s="45"/>
      <c r="BAG310" s="45"/>
      <c r="BAH310" s="45"/>
      <c r="BAI310" s="45"/>
      <c r="BAJ310" s="45"/>
      <c r="BAK310" s="45"/>
      <c r="BAL310" s="45"/>
      <c r="BAM310" s="45"/>
      <c r="BAN310" s="45"/>
      <c r="BAO310" s="45"/>
      <c r="BAP310" s="45"/>
      <c r="BAQ310" s="45"/>
      <c r="BAR310" s="45"/>
      <c r="BAS310" s="45"/>
      <c r="BAT310" s="45"/>
      <c r="BAU310" s="45"/>
      <c r="BAV310" s="45"/>
      <c r="BAW310" s="45"/>
      <c r="BAX310" s="45"/>
      <c r="BAY310" s="45"/>
      <c r="BAZ310" s="45"/>
      <c r="BBA310" s="45"/>
      <c r="BBB310" s="45"/>
      <c r="BBC310" s="45"/>
      <c r="BBD310" s="45"/>
      <c r="BBE310" s="45"/>
      <c r="BBF310" s="45"/>
      <c r="BBG310" s="45"/>
      <c r="BBH310" s="45"/>
      <c r="BBI310" s="45"/>
      <c r="BBJ310" s="45"/>
      <c r="BBK310" s="45"/>
      <c r="BBL310" s="45"/>
      <c r="BBM310" s="45"/>
      <c r="BBN310" s="45"/>
      <c r="BBO310" s="45"/>
      <c r="BBP310" s="45"/>
      <c r="BBQ310" s="45"/>
      <c r="BBR310" s="45"/>
      <c r="BBS310" s="45"/>
      <c r="BBT310" s="45"/>
      <c r="BBU310" s="45"/>
      <c r="BBV310" s="45"/>
      <c r="BBW310" s="45"/>
      <c r="BBX310" s="45"/>
      <c r="BBY310" s="45"/>
      <c r="BBZ310" s="45"/>
      <c r="BCA310" s="45"/>
      <c r="BCB310" s="45"/>
      <c r="BCC310" s="45"/>
      <c r="BCD310" s="45"/>
      <c r="BCE310" s="45"/>
      <c r="BCF310" s="45"/>
      <c r="BCG310" s="45"/>
      <c r="BCH310" s="45"/>
      <c r="BCI310" s="45"/>
      <c r="BCJ310" s="45"/>
      <c r="BCK310" s="45"/>
      <c r="BCL310" s="45"/>
      <c r="BCM310" s="45"/>
      <c r="BCN310" s="45"/>
      <c r="BCO310" s="45"/>
      <c r="BCP310" s="45"/>
      <c r="BCQ310" s="45"/>
      <c r="BCR310" s="45"/>
      <c r="BCS310" s="45"/>
      <c r="BCT310" s="45"/>
      <c r="BCU310" s="45"/>
      <c r="BCV310" s="45"/>
      <c r="BCW310" s="45"/>
      <c r="BCX310" s="45"/>
      <c r="BCY310" s="45"/>
      <c r="BCZ310" s="45"/>
      <c r="BDA310" s="45"/>
      <c r="BDB310" s="45"/>
      <c r="BDC310" s="45"/>
      <c r="BDD310" s="45"/>
      <c r="BDE310" s="45"/>
      <c r="BDF310" s="45"/>
      <c r="BDG310" s="45"/>
      <c r="BDH310" s="45"/>
      <c r="BDI310" s="45"/>
      <c r="BDJ310" s="45"/>
      <c r="BDK310" s="45"/>
      <c r="BDL310" s="45"/>
      <c r="BDM310" s="45"/>
      <c r="BDN310" s="45"/>
      <c r="BDO310" s="45"/>
      <c r="BDP310" s="45"/>
      <c r="BDQ310" s="45"/>
      <c r="BDR310" s="45"/>
      <c r="BDS310" s="45"/>
      <c r="BDT310" s="45"/>
      <c r="BDU310" s="45"/>
      <c r="BDV310" s="45"/>
      <c r="BDW310" s="45"/>
      <c r="BDX310" s="45"/>
      <c r="BDY310" s="45"/>
      <c r="BDZ310" s="45"/>
      <c r="BEA310" s="45"/>
      <c r="BEB310" s="45"/>
      <c r="BEC310" s="45"/>
      <c r="BED310" s="45"/>
      <c r="BEE310" s="45"/>
      <c r="BEF310" s="45"/>
      <c r="BEG310" s="45"/>
      <c r="BEH310" s="45"/>
      <c r="BEI310" s="45"/>
      <c r="BEJ310" s="45"/>
      <c r="BEK310" s="45"/>
      <c r="BEL310" s="45"/>
      <c r="BEM310" s="45"/>
      <c r="BEN310" s="45"/>
      <c r="BEO310" s="45"/>
      <c r="BEP310" s="45"/>
      <c r="BEQ310" s="45"/>
      <c r="BER310" s="45"/>
      <c r="BES310" s="45"/>
      <c r="BET310" s="45"/>
      <c r="BEU310" s="45"/>
      <c r="BEV310" s="45"/>
      <c r="BEW310" s="45"/>
      <c r="BEX310" s="45"/>
      <c r="BEY310" s="45"/>
      <c r="BEZ310" s="45"/>
      <c r="BFA310" s="45"/>
      <c r="BFB310" s="45"/>
      <c r="BFC310" s="45"/>
      <c r="BFD310" s="45"/>
      <c r="BFE310" s="45"/>
      <c r="BFF310" s="45"/>
      <c r="BFG310" s="45"/>
      <c r="BFH310" s="45"/>
      <c r="BFI310" s="45"/>
      <c r="BFJ310" s="45"/>
      <c r="BFK310" s="45"/>
      <c r="BFL310" s="45"/>
      <c r="BFM310" s="45"/>
      <c r="BFN310" s="45"/>
      <c r="BFO310" s="45"/>
      <c r="BFP310" s="45"/>
      <c r="BFQ310" s="45"/>
      <c r="BFR310" s="45"/>
      <c r="BFS310" s="45"/>
      <c r="BFT310" s="45"/>
      <c r="BFU310" s="45"/>
      <c r="BFV310" s="45"/>
      <c r="BFW310" s="45"/>
      <c r="BFX310" s="45"/>
      <c r="BFY310" s="45"/>
      <c r="BFZ310" s="45"/>
      <c r="BGA310" s="45"/>
      <c r="BGB310" s="45"/>
      <c r="BGC310" s="45"/>
      <c r="BGD310" s="45"/>
      <c r="BGE310" s="45"/>
      <c r="BGF310" s="45"/>
      <c r="BGG310" s="45"/>
      <c r="BGH310" s="45"/>
      <c r="BGI310" s="45"/>
      <c r="BGJ310" s="45"/>
      <c r="BGK310" s="45"/>
      <c r="BGL310" s="45"/>
      <c r="BGM310" s="45"/>
      <c r="BGN310" s="45"/>
      <c r="BGO310" s="45"/>
      <c r="BGP310" s="45"/>
      <c r="BGQ310" s="45"/>
      <c r="BGR310" s="45"/>
      <c r="BGS310" s="45"/>
      <c r="BGT310" s="45"/>
      <c r="BGU310" s="45"/>
      <c r="BGV310" s="45"/>
      <c r="BGW310" s="45"/>
      <c r="BGX310" s="45"/>
      <c r="BGY310" s="45"/>
      <c r="BGZ310" s="45"/>
      <c r="BHA310" s="45"/>
      <c r="BHB310" s="45"/>
      <c r="BHC310" s="45"/>
      <c r="BHD310" s="45"/>
      <c r="BHE310" s="45"/>
      <c r="BHF310" s="45"/>
      <c r="BHG310" s="45"/>
      <c r="BHH310" s="45"/>
      <c r="BHI310" s="45"/>
      <c r="BHJ310" s="45"/>
      <c r="BHK310" s="45"/>
      <c r="BHL310" s="45"/>
      <c r="BHM310" s="45"/>
      <c r="BHN310" s="45"/>
      <c r="BHO310" s="45"/>
      <c r="BHP310" s="45"/>
      <c r="BHQ310" s="45"/>
      <c r="BHR310" s="45"/>
      <c r="BHS310" s="45"/>
      <c r="BHT310" s="45"/>
      <c r="BHU310" s="45"/>
      <c r="BHV310" s="45"/>
      <c r="BHW310" s="45"/>
      <c r="BHX310" s="45"/>
      <c r="BHY310" s="45"/>
      <c r="BHZ310" s="45"/>
      <c r="BIA310" s="45"/>
      <c r="BIB310" s="45"/>
      <c r="BIC310" s="45"/>
      <c r="BID310" s="45"/>
      <c r="BIE310" s="45"/>
      <c r="BIF310" s="45"/>
      <c r="BIG310" s="45"/>
      <c r="BIH310" s="45"/>
      <c r="BII310" s="45"/>
      <c r="BIJ310" s="45"/>
      <c r="BIK310" s="45"/>
      <c r="BIL310" s="45"/>
      <c r="BIM310" s="45"/>
      <c r="BIN310" s="45"/>
      <c r="BIO310" s="45"/>
      <c r="BIP310" s="45"/>
      <c r="BIQ310" s="45"/>
      <c r="BIR310" s="45"/>
      <c r="BIS310" s="45"/>
      <c r="BIT310" s="45"/>
      <c r="BIU310" s="45"/>
      <c r="BIV310" s="45"/>
      <c r="BIW310" s="45"/>
      <c r="BIX310" s="45"/>
      <c r="BIY310" s="45"/>
      <c r="BIZ310" s="45"/>
      <c r="BJA310" s="45"/>
      <c r="BJB310" s="45"/>
      <c r="BJC310" s="45"/>
      <c r="BJD310" s="45"/>
      <c r="BJE310" s="45"/>
      <c r="BJF310" s="45"/>
      <c r="BJG310" s="45"/>
      <c r="BJH310" s="45"/>
      <c r="BJI310" s="45"/>
      <c r="BJJ310" s="45"/>
      <c r="BJK310" s="45"/>
      <c r="BJL310" s="45"/>
      <c r="BJM310" s="45"/>
      <c r="BJN310" s="45"/>
      <c r="BJO310" s="45"/>
      <c r="BJP310" s="45"/>
      <c r="BJQ310" s="45"/>
      <c r="BJR310" s="45"/>
      <c r="BJS310" s="45"/>
      <c r="BJT310" s="45"/>
      <c r="BJU310" s="45"/>
      <c r="BJV310" s="45"/>
      <c r="BJW310" s="45"/>
      <c r="BJX310" s="45"/>
      <c r="BJY310" s="45"/>
      <c r="BJZ310" s="45"/>
      <c r="BKA310" s="45"/>
      <c r="BKB310" s="45"/>
      <c r="BKC310" s="45"/>
      <c r="BKD310" s="45"/>
      <c r="BKE310" s="45"/>
      <c r="BKF310" s="45"/>
      <c r="BKG310" s="45"/>
      <c r="BKH310" s="45"/>
      <c r="BKI310" s="45"/>
      <c r="BKJ310" s="45"/>
      <c r="BKK310" s="45"/>
      <c r="BKL310" s="45"/>
      <c r="BKM310" s="45"/>
      <c r="BKN310" s="45"/>
      <c r="BKO310" s="45"/>
      <c r="BKP310" s="45"/>
      <c r="BKQ310" s="45"/>
      <c r="BKR310" s="45"/>
      <c r="BKS310" s="45"/>
      <c r="BKT310" s="45"/>
      <c r="BKU310" s="45"/>
      <c r="BKV310" s="45"/>
      <c r="BKW310" s="45"/>
      <c r="BKX310" s="45"/>
      <c r="BKY310" s="45"/>
      <c r="BKZ310" s="45"/>
      <c r="BLA310" s="45"/>
      <c r="BLB310" s="45"/>
      <c r="BLC310" s="45"/>
      <c r="BLD310" s="45"/>
      <c r="BLE310" s="45"/>
      <c r="BLF310" s="45"/>
      <c r="BLG310" s="45"/>
      <c r="BLH310" s="45"/>
      <c r="BLI310" s="45"/>
      <c r="BLJ310" s="45"/>
      <c r="BLK310" s="45"/>
      <c r="BLL310" s="45"/>
      <c r="BLM310" s="45"/>
      <c r="BLN310" s="45"/>
      <c r="BLO310" s="45"/>
      <c r="BLP310" s="45"/>
      <c r="BLQ310" s="45"/>
      <c r="BLR310" s="45"/>
      <c r="BLS310" s="45"/>
      <c r="BLT310" s="45"/>
      <c r="BLU310" s="45"/>
      <c r="BLV310" s="45"/>
      <c r="BLW310" s="45"/>
      <c r="BLX310" s="45"/>
      <c r="BLY310" s="45"/>
      <c r="BLZ310" s="45"/>
      <c r="BMA310" s="45"/>
      <c r="BMB310" s="45"/>
      <c r="BMC310" s="45"/>
      <c r="BMD310" s="45"/>
      <c r="BME310" s="45"/>
      <c r="BMF310" s="45"/>
      <c r="BMG310" s="45"/>
      <c r="BMH310" s="45"/>
      <c r="BMI310" s="45"/>
      <c r="BMJ310" s="45"/>
      <c r="BMK310" s="45"/>
      <c r="BML310" s="45"/>
      <c r="BMM310" s="45"/>
      <c r="BMN310" s="45"/>
      <c r="BMO310" s="45"/>
      <c r="BMP310" s="45"/>
      <c r="BMQ310" s="45"/>
      <c r="BMR310" s="45"/>
      <c r="BMS310" s="45"/>
      <c r="BMT310" s="45"/>
      <c r="BMU310" s="45"/>
      <c r="BMV310" s="45"/>
      <c r="BMW310" s="45"/>
      <c r="BMX310" s="45"/>
      <c r="BMY310" s="45"/>
      <c r="BMZ310" s="45"/>
      <c r="BNA310" s="45"/>
      <c r="BNB310" s="45"/>
      <c r="BNC310" s="45"/>
      <c r="BND310" s="45"/>
      <c r="BNE310" s="45"/>
      <c r="BNF310" s="45"/>
      <c r="BNG310" s="45"/>
      <c r="BNH310" s="45"/>
      <c r="BNI310" s="45"/>
      <c r="BNJ310" s="45"/>
      <c r="BNK310" s="45"/>
      <c r="BNL310" s="45"/>
      <c r="BNM310" s="45"/>
      <c r="BNN310" s="45"/>
      <c r="BNO310" s="45"/>
      <c r="BNP310" s="45"/>
      <c r="BNQ310" s="45"/>
      <c r="BNR310" s="45"/>
      <c r="BNS310" s="45"/>
      <c r="BNT310" s="45"/>
      <c r="BNU310" s="45"/>
      <c r="BNV310" s="45"/>
      <c r="BNW310" s="45"/>
      <c r="BNX310" s="45"/>
      <c r="BNY310" s="45"/>
      <c r="BNZ310" s="45"/>
      <c r="BOA310" s="45"/>
      <c r="BOB310" s="45"/>
      <c r="BOC310" s="45"/>
      <c r="BOD310" s="45"/>
      <c r="BOE310" s="45"/>
      <c r="BOF310" s="45"/>
      <c r="BOG310" s="45"/>
      <c r="BOH310" s="45"/>
      <c r="BOI310" s="45"/>
      <c r="BOJ310" s="45"/>
      <c r="BOK310" s="45"/>
      <c r="BOL310" s="45"/>
      <c r="BOM310" s="45"/>
      <c r="BON310" s="45"/>
      <c r="BOO310" s="45"/>
      <c r="BOP310" s="45"/>
      <c r="BOQ310" s="45"/>
      <c r="BOR310" s="45"/>
      <c r="BOS310" s="45"/>
      <c r="BOT310" s="45"/>
      <c r="BOU310" s="45"/>
      <c r="BOV310" s="45"/>
      <c r="BOW310" s="45"/>
      <c r="BOX310" s="45"/>
      <c r="BOY310" s="45"/>
      <c r="BOZ310" s="45"/>
      <c r="BPA310" s="45"/>
      <c r="BPB310" s="45"/>
      <c r="BPC310" s="45"/>
      <c r="BPD310" s="45"/>
      <c r="BPE310" s="45"/>
      <c r="BPF310" s="45"/>
      <c r="BPG310" s="45"/>
      <c r="BPH310" s="45"/>
      <c r="BPI310" s="45"/>
      <c r="BPJ310" s="45"/>
      <c r="BPK310" s="45"/>
      <c r="BPL310" s="45"/>
      <c r="BPM310" s="45"/>
      <c r="BPN310" s="45"/>
      <c r="BPO310" s="45"/>
      <c r="BPP310" s="45"/>
      <c r="BPQ310" s="45"/>
      <c r="BPR310" s="45"/>
      <c r="BPS310" s="45"/>
      <c r="BPT310" s="45"/>
      <c r="BPU310" s="45"/>
      <c r="BPV310" s="45"/>
      <c r="BPW310" s="45"/>
      <c r="BPX310" s="45"/>
      <c r="BPY310" s="45"/>
      <c r="BPZ310" s="45"/>
      <c r="BQA310" s="45"/>
      <c r="BQB310" s="45"/>
      <c r="BQC310" s="45"/>
      <c r="BQD310" s="45"/>
      <c r="BQE310" s="45"/>
      <c r="BQF310" s="45"/>
      <c r="BQG310" s="45"/>
      <c r="BQH310" s="45"/>
      <c r="BQI310" s="45"/>
      <c r="BQJ310" s="45"/>
      <c r="BQK310" s="45"/>
      <c r="BQL310" s="45"/>
      <c r="BQM310" s="45"/>
      <c r="BQN310" s="45"/>
      <c r="BQO310" s="45"/>
      <c r="BQP310" s="45"/>
      <c r="BQQ310" s="45"/>
      <c r="BQR310" s="45"/>
      <c r="BQS310" s="45"/>
      <c r="BQT310" s="45"/>
      <c r="BQU310" s="45"/>
      <c r="BQV310" s="45"/>
      <c r="BQW310" s="45"/>
      <c r="BQX310" s="45"/>
      <c r="BQY310" s="45"/>
      <c r="BQZ310" s="45"/>
      <c r="BRA310" s="45"/>
      <c r="BRB310" s="45"/>
      <c r="BRC310" s="45"/>
      <c r="BRD310" s="45"/>
      <c r="BRE310" s="45"/>
      <c r="BRF310" s="45"/>
      <c r="BRG310" s="45"/>
      <c r="BRH310" s="45"/>
      <c r="BRI310" s="45"/>
      <c r="BRJ310" s="45"/>
      <c r="BRK310" s="45"/>
      <c r="BRL310" s="45"/>
      <c r="BRM310" s="45"/>
      <c r="BRN310" s="45"/>
      <c r="BRO310" s="45"/>
      <c r="BRP310" s="45"/>
      <c r="BRQ310" s="45"/>
      <c r="BRR310" s="45"/>
      <c r="BRS310" s="45"/>
      <c r="BRT310" s="45"/>
      <c r="BRU310" s="45"/>
      <c r="BRV310" s="45"/>
      <c r="BRW310" s="45"/>
      <c r="BRX310" s="45"/>
      <c r="BRY310" s="45"/>
      <c r="BRZ310" s="45"/>
      <c r="BSA310" s="45"/>
      <c r="BSB310" s="45"/>
      <c r="BSC310" s="45"/>
      <c r="BSD310" s="45"/>
      <c r="BSE310" s="45"/>
      <c r="BSF310" s="45"/>
      <c r="BSG310" s="45"/>
      <c r="BSH310" s="45"/>
      <c r="BSI310" s="45"/>
      <c r="BSJ310" s="45"/>
      <c r="BSK310" s="45"/>
      <c r="BSL310" s="45"/>
      <c r="BSM310" s="45"/>
      <c r="BSN310" s="45"/>
      <c r="BSO310" s="45"/>
      <c r="BSP310" s="45"/>
      <c r="BSQ310" s="45"/>
      <c r="BSR310" s="45"/>
      <c r="BSS310" s="45"/>
      <c r="BST310" s="45"/>
      <c r="BSU310" s="45"/>
      <c r="BSV310" s="45"/>
      <c r="BSW310" s="45"/>
      <c r="BSX310" s="45"/>
      <c r="BSY310" s="45"/>
      <c r="BSZ310" s="45"/>
      <c r="BTA310" s="45"/>
      <c r="BTB310" s="45"/>
      <c r="BTC310" s="45"/>
      <c r="BTD310" s="45"/>
      <c r="BTE310" s="45"/>
      <c r="BTF310" s="45"/>
      <c r="BTG310" s="45"/>
      <c r="BTH310" s="45"/>
      <c r="BTI310" s="45"/>
      <c r="BTJ310" s="45"/>
      <c r="BTK310" s="45"/>
      <c r="BTL310" s="45"/>
      <c r="BTM310" s="45"/>
      <c r="BTN310" s="45"/>
      <c r="BTO310" s="45"/>
      <c r="BTP310" s="45"/>
      <c r="BTQ310" s="45"/>
      <c r="BTR310" s="45"/>
      <c r="BTS310" s="45"/>
      <c r="BTT310" s="45"/>
      <c r="BTU310" s="45"/>
      <c r="BTV310" s="45"/>
      <c r="BTW310" s="45"/>
      <c r="BTX310" s="45"/>
      <c r="BTY310" s="45"/>
      <c r="BTZ310" s="45"/>
      <c r="BUA310" s="45"/>
      <c r="BUB310" s="45"/>
      <c r="BUC310" s="45"/>
      <c r="BUD310" s="45"/>
      <c r="BUE310" s="45"/>
      <c r="BUF310" s="45"/>
      <c r="BUG310" s="45"/>
      <c r="BUH310" s="45"/>
      <c r="BUI310" s="45"/>
      <c r="BUJ310" s="45"/>
      <c r="BUK310" s="45"/>
      <c r="BUL310" s="45"/>
      <c r="BUM310" s="45"/>
      <c r="BUN310" s="45"/>
      <c r="BUO310" s="45"/>
      <c r="BUP310" s="45"/>
      <c r="BUQ310" s="45"/>
      <c r="BUR310" s="45"/>
      <c r="BUS310" s="45"/>
      <c r="BUT310" s="45"/>
      <c r="BUU310" s="45"/>
      <c r="BUV310" s="45"/>
      <c r="BUW310" s="45"/>
      <c r="BUX310" s="45"/>
      <c r="BUY310" s="45"/>
      <c r="BUZ310" s="45"/>
      <c r="BVA310" s="45"/>
      <c r="BVB310" s="45"/>
      <c r="BVC310" s="45"/>
      <c r="BVD310" s="45"/>
      <c r="BVE310" s="45"/>
      <c r="BVF310" s="45"/>
      <c r="BVG310" s="45"/>
      <c r="BVH310" s="45"/>
      <c r="BVI310" s="45"/>
      <c r="BVJ310" s="45"/>
      <c r="BVK310" s="45"/>
      <c r="BVL310" s="45"/>
      <c r="BVM310" s="45"/>
      <c r="BVN310" s="45"/>
      <c r="BVO310" s="45"/>
      <c r="BVP310" s="45"/>
      <c r="BVQ310" s="45"/>
      <c r="BVR310" s="45"/>
      <c r="BVS310" s="45"/>
      <c r="BVT310" s="45"/>
      <c r="BVU310" s="45"/>
      <c r="BVV310" s="45"/>
      <c r="BVW310" s="45"/>
      <c r="BVX310" s="45"/>
      <c r="BVY310" s="45"/>
      <c r="BVZ310" s="45"/>
      <c r="BWA310" s="45"/>
      <c r="BWB310" s="45"/>
      <c r="BWC310" s="45"/>
      <c r="BWD310" s="45"/>
      <c r="BWE310" s="45"/>
      <c r="BWF310" s="45"/>
      <c r="BWG310" s="45"/>
      <c r="BWH310" s="45"/>
      <c r="BWI310" s="45"/>
      <c r="BWJ310" s="45"/>
      <c r="BWK310" s="45"/>
      <c r="BWL310" s="45"/>
      <c r="BWM310" s="45"/>
      <c r="BWN310" s="45"/>
      <c r="BWO310" s="45"/>
      <c r="BWP310" s="45"/>
      <c r="BWQ310" s="45"/>
      <c r="BWR310" s="45"/>
      <c r="BWS310" s="45"/>
      <c r="BWT310" s="45"/>
      <c r="BWU310" s="45"/>
      <c r="BWV310" s="45"/>
      <c r="BWW310" s="45"/>
      <c r="BWX310" s="45"/>
      <c r="BWY310" s="45"/>
      <c r="BWZ310" s="45"/>
      <c r="BXA310" s="45"/>
      <c r="BXB310" s="45"/>
      <c r="BXC310" s="45"/>
      <c r="BXD310" s="45"/>
      <c r="BXE310" s="45"/>
      <c r="BXF310" s="45"/>
      <c r="BXG310" s="45"/>
      <c r="BXH310" s="45"/>
      <c r="BXI310" s="45"/>
      <c r="BXJ310" s="45"/>
      <c r="BXK310" s="45"/>
      <c r="BXL310" s="45"/>
      <c r="BXM310" s="45"/>
      <c r="BXN310" s="45"/>
      <c r="BXO310" s="45"/>
      <c r="BXP310" s="45"/>
      <c r="BXQ310" s="45"/>
      <c r="BXR310" s="45"/>
      <c r="BXS310" s="45"/>
      <c r="BXT310" s="45"/>
      <c r="BXU310" s="45"/>
      <c r="BXV310" s="45"/>
      <c r="BXW310" s="45"/>
      <c r="BXX310" s="45"/>
      <c r="BXY310" s="45"/>
      <c r="BXZ310" s="45"/>
      <c r="BYA310" s="45"/>
      <c r="BYB310" s="45"/>
      <c r="BYC310" s="45"/>
      <c r="BYD310" s="45"/>
      <c r="BYE310" s="45"/>
      <c r="BYF310" s="45"/>
      <c r="BYG310" s="45"/>
      <c r="BYH310" s="45"/>
      <c r="BYI310" s="45"/>
      <c r="BYJ310" s="45"/>
      <c r="BYK310" s="45"/>
      <c r="BYL310" s="45"/>
      <c r="BYM310" s="45"/>
      <c r="BYN310" s="45"/>
      <c r="BYO310" s="45"/>
      <c r="BYP310" s="45"/>
      <c r="BYQ310" s="45"/>
      <c r="BYR310" s="45"/>
      <c r="BYS310" s="45"/>
      <c r="BYT310" s="45"/>
      <c r="BYU310" s="45"/>
      <c r="BYV310" s="45"/>
      <c r="BYW310" s="45"/>
      <c r="BYX310" s="45"/>
      <c r="BYY310" s="45"/>
      <c r="BYZ310" s="45"/>
      <c r="BZA310" s="45"/>
      <c r="BZB310" s="45"/>
      <c r="BZC310" s="45"/>
      <c r="BZD310" s="45"/>
      <c r="BZE310" s="45"/>
      <c r="BZF310" s="45"/>
      <c r="BZG310" s="45"/>
      <c r="BZH310" s="45"/>
      <c r="BZI310" s="45"/>
      <c r="BZJ310" s="45"/>
      <c r="BZK310" s="45"/>
      <c r="BZL310" s="45"/>
      <c r="BZM310" s="45"/>
      <c r="BZN310" s="45"/>
      <c r="BZO310" s="45"/>
      <c r="BZP310" s="45"/>
      <c r="BZQ310" s="45"/>
      <c r="BZR310" s="45"/>
      <c r="BZS310" s="45"/>
      <c r="BZT310" s="45"/>
      <c r="BZU310" s="45"/>
      <c r="BZV310" s="45"/>
      <c r="BZW310" s="45"/>
      <c r="BZX310" s="45"/>
      <c r="BZY310" s="45"/>
      <c r="BZZ310" s="45"/>
      <c r="CAA310" s="45"/>
      <c r="CAB310" s="45"/>
      <c r="CAC310" s="45"/>
      <c r="CAD310" s="45"/>
      <c r="CAE310" s="45"/>
      <c r="CAF310" s="45"/>
      <c r="CAG310" s="45"/>
      <c r="CAH310" s="45"/>
      <c r="CAI310" s="45"/>
      <c r="CAJ310" s="45"/>
      <c r="CAK310" s="45"/>
      <c r="CAL310" s="45"/>
      <c r="CAM310" s="45"/>
      <c r="CAN310" s="45"/>
      <c r="CAO310" s="45"/>
      <c r="CAP310" s="45"/>
      <c r="CAQ310" s="45"/>
      <c r="CAR310" s="45"/>
      <c r="CAS310" s="45"/>
      <c r="CAT310" s="45"/>
      <c r="CAU310" s="45"/>
      <c r="CAV310" s="45"/>
      <c r="CAW310" s="45"/>
      <c r="CAX310" s="45"/>
      <c r="CAY310" s="45"/>
      <c r="CAZ310" s="45"/>
      <c r="CBA310" s="45"/>
      <c r="CBB310" s="45"/>
      <c r="CBC310" s="45"/>
      <c r="CBD310" s="45"/>
      <c r="CBE310" s="45"/>
      <c r="CBF310" s="45"/>
      <c r="CBG310" s="45"/>
      <c r="CBH310" s="45"/>
      <c r="CBI310" s="45"/>
      <c r="CBJ310" s="45"/>
      <c r="CBK310" s="45"/>
      <c r="CBL310" s="45"/>
      <c r="CBM310" s="45"/>
      <c r="CBN310" s="45"/>
      <c r="CBO310" s="45"/>
      <c r="CBP310" s="45"/>
      <c r="CBQ310" s="45"/>
      <c r="CBR310" s="45"/>
      <c r="CBS310" s="45"/>
      <c r="CBT310" s="45"/>
      <c r="CBU310" s="45"/>
      <c r="CBV310" s="45"/>
      <c r="CBW310" s="45"/>
      <c r="CBX310" s="45"/>
      <c r="CBY310" s="45"/>
      <c r="CBZ310" s="45"/>
      <c r="CCA310" s="45"/>
      <c r="CCB310" s="45"/>
      <c r="CCC310" s="45"/>
      <c r="CCD310" s="45"/>
      <c r="CCE310" s="45"/>
      <c r="CCF310" s="45"/>
      <c r="CCG310" s="45"/>
      <c r="CCH310" s="45"/>
      <c r="CCI310" s="45"/>
      <c r="CCJ310" s="45"/>
      <c r="CCK310" s="45"/>
      <c r="CCL310" s="45"/>
      <c r="CCM310" s="45"/>
      <c r="CCN310" s="45"/>
      <c r="CCO310" s="45"/>
      <c r="CCP310" s="45"/>
      <c r="CCQ310" s="45"/>
      <c r="CCR310" s="45"/>
      <c r="CCS310" s="45"/>
      <c r="CCT310" s="45"/>
      <c r="CCU310" s="45"/>
      <c r="CCV310" s="45"/>
      <c r="CCW310" s="45"/>
      <c r="CCX310" s="45"/>
      <c r="CCY310" s="45"/>
      <c r="CCZ310" s="45"/>
      <c r="CDA310" s="45"/>
      <c r="CDB310" s="45"/>
      <c r="CDC310" s="45"/>
      <c r="CDD310" s="45"/>
      <c r="CDE310" s="45"/>
      <c r="CDF310" s="45"/>
      <c r="CDG310" s="45"/>
      <c r="CDH310" s="45"/>
      <c r="CDI310" s="45"/>
      <c r="CDJ310" s="45"/>
      <c r="CDK310" s="45"/>
      <c r="CDL310" s="45"/>
      <c r="CDM310" s="45"/>
      <c r="CDN310" s="45"/>
      <c r="CDO310" s="45"/>
      <c r="CDP310" s="45"/>
      <c r="CDQ310" s="45"/>
      <c r="CDR310" s="45"/>
      <c r="CDS310" s="45"/>
      <c r="CDT310" s="45"/>
      <c r="CDU310" s="45"/>
      <c r="CDV310" s="45"/>
      <c r="CDW310" s="45"/>
      <c r="CDX310" s="45"/>
      <c r="CDY310" s="45"/>
      <c r="CDZ310" s="45"/>
      <c r="CEA310" s="45"/>
      <c r="CEB310" s="45"/>
      <c r="CEC310" s="45"/>
      <c r="CED310" s="45"/>
      <c r="CEE310" s="45"/>
      <c r="CEF310" s="45"/>
      <c r="CEG310" s="45"/>
      <c r="CEH310" s="45"/>
      <c r="CEI310" s="45"/>
      <c r="CEJ310" s="45"/>
      <c r="CEK310" s="45"/>
      <c r="CEL310" s="45"/>
      <c r="CEM310" s="45"/>
      <c r="CEN310" s="45"/>
      <c r="CEO310" s="45"/>
      <c r="CEP310" s="45"/>
      <c r="CEQ310" s="45"/>
      <c r="CER310" s="45"/>
      <c r="CES310" s="45"/>
      <c r="CET310" s="45"/>
      <c r="CEU310" s="45"/>
      <c r="CEV310" s="45"/>
      <c r="CEW310" s="45"/>
      <c r="CEX310" s="45"/>
      <c r="CEY310" s="45"/>
      <c r="CEZ310" s="45"/>
      <c r="CFA310" s="45"/>
      <c r="CFB310" s="45"/>
      <c r="CFC310" s="45"/>
      <c r="CFD310" s="45"/>
      <c r="CFE310" s="45"/>
      <c r="CFF310" s="45"/>
      <c r="CFG310" s="45"/>
      <c r="CFH310" s="45"/>
      <c r="CFI310" s="45"/>
      <c r="CFJ310" s="45"/>
      <c r="CFK310" s="45"/>
      <c r="CFL310" s="45"/>
      <c r="CFM310" s="45"/>
      <c r="CFN310" s="45"/>
      <c r="CFO310" s="45"/>
      <c r="CFP310" s="45"/>
      <c r="CFQ310" s="45"/>
      <c r="CFR310" s="45"/>
      <c r="CFS310" s="45"/>
      <c r="CFT310" s="45"/>
      <c r="CFU310" s="45"/>
      <c r="CFV310" s="45"/>
      <c r="CFW310" s="45"/>
      <c r="CFX310" s="45"/>
      <c r="CFY310" s="45"/>
      <c r="CFZ310" s="45"/>
      <c r="CGA310" s="45"/>
      <c r="CGB310" s="45"/>
      <c r="CGC310" s="45"/>
      <c r="CGD310" s="45"/>
      <c r="CGE310" s="45"/>
      <c r="CGF310" s="45"/>
      <c r="CGG310" s="45"/>
      <c r="CGH310" s="45"/>
      <c r="CGI310" s="45"/>
      <c r="CGJ310" s="45"/>
      <c r="CGK310" s="45"/>
      <c r="CGL310" s="45"/>
      <c r="CGM310" s="45"/>
      <c r="CGN310" s="45"/>
      <c r="CGO310" s="45"/>
      <c r="CGP310" s="45"/>
      <c r="CGQ310" s="45"/>
      <c r="CGR310" s="45"/>
      <c r="CGS310" s="45"/>
      <c r="CGT310" s="45"/>
      <c r="CGU310" s="45"/>
      <c r="CGV310" s="45"/>
      <c r="CGW310" s="45"/>
      <c r="CGX310" s="45"/>
      <c r="CGY310" s="45"/>
      <c r="CGZ310" s="45"/>
      <c r="CHA310" s="45"/>
      <c r="CHB310" s="45"/>
      <c r="CHC310" s="45"/>
      <c r="CHD310" s="45"/>
      <c r="CHE310" s="45"/>
      <c r="CHF310" s="45"/>
      <c r="CHG310" s="45"/>
      <c r="CHH310" s="45"/>
      <c r="CHI310" s="45"/>
      <c r="CHJ310" s="45"/>
      <c r="CHK310" s="45"/>
      <c r="CHL310" s="45"/>
      <c r="CHM310" s="45"/>
      <c r="CHN310" s="45"/>
      <c r="CHO310" s="45"/>
      <c r="CHP310" s="45"/>
      <c r="CHQ310" s="45"/>
      <c r="CHR310" s="45"/>
      <c r="CHS310" s="45"/>
      <c r="CHT310" s="45"/>
      <c r="CHU310" s="45"/>
      <c r="CHV310" s="45"/>
      <c r="CHW310" s="45"/>
      <c r="CHX310" s="45"/>
      <c r="CHY310" s="45"/>
      <c r="CHZ310" s="45"/>
      <c r="CIA310" s="45"/>
      <c r="CIB310" s="45"/>
      <c r="CIC310" s="45"/>
      <c r="CID310" s="45"/>
      <c r="CIE310" s="45"/>
      <c r="CIF310" s="45"/>
      <c r="CIG310" s="45"/>
      <c r="CIH310" s="45"/>
      <c r="CII310" s="45"/>
      <c r="CIJ310" s="45"/>
      <c r="CIK310" s="45"/>
      <c r="CIL310" s="45"/>
      <c r="CIM310" s="45"/>
      <c r="CIN310" s="45"/>
      <c r="CIO310" s="45"/>
      <c r="CIP310" s="45"/>
      <c r="CIQ310" s="45"/>
      <c r="CIR310" s="45"/>
      <c r="CIS310" s="45"/>
      <c r="CIT310" s="45"/>
      <c r="CIU310" s="45"/>
      <c r="CIV310" s="45"/>
      <c r="CIW310" s="45"/>
      <c r="CIX310" s="45"/>
      <c r="CIY310" s="45"/>
      <c r="CIZ310" s="45"/>
      <c r="CJA310" s="45"/>
      <c r="CJB310" s="45"/>
      <c r="CJC310" s="45"/>
      <c r="CJD310" s="45"/>
      <c r="CJE310" s="45"/>
      <c r="CJF310" s="45"/>
      <c r="CJG310" s="45"/>
      <c r="CJH310" s="45"/>
      <c r="CJI310" s="45"/>
      <c r="CJJ310" s="45"/>
      <c r="CJK310" s="45"/>
      <c r="CJL310" s="45"/>
      <c r="CJM310" s="45"/>
      <c r="CJN310" s="45"/>
      <c r="CJO310" s="45"/>
      <c r="CJP310" s="45"/>
      <c r="CJQ310" s="45"/>
      <c r="CJR310" s="45"/>
      <c r="CJS310" s="45"/>
      <c r="CJT310" s="45"/>
      <c r="CJU310" s="45"/>
      <c r="CJV310" s="45"/>
      <c r="CJW310" s="45"/>
      <c r="CJX310" s="45"/>
      <c r="CJY310" s="45"/>
      <c r="CJZ310" s="45"/>
      <c r="CKA310" s="45"/>
      <c r="CKB310" s="45"/>
      <c r="CKC310" s="45"/>
      <c r="CKD310" s="45"/>
      <c r="CKE310" s="45"/>
      <c r="CKF310" s="45"/>
      <c r="CKG310" s="45"/>
      <c r="CKH310" s="45"/>
      <c r="CKI310" s="45"/>
      <c r="CKJ310" s="45"/>
      <c r="CKK310" s="45"/>
      <c r="CKL310" s="45"/>
      <c r="CKM310" s="45"/>
      <c r="CKN310" s="45"/>
      <c r="CKO310" s="45"/>
      <c r="CKP310" s="45"/>
      <c r="CKQ310" s="45"/>
      <c r="CKR310" s="45"/>
      <c r="CKS310" s="45"/>
      <c r="CKT310" s="45"/>
      <c r="CKU310" s="45"/>
      <c r="CKV310" s="45"/>
      <c r="CKW310" s="45"/>
      <c r="CKX310" s="45"/>
      <c r="CKY310" s="45"/>
      <c r="CKZ310" s="45"/>
      <c r="CLA310" s="45"/>
      <c r="CLB310" s="45"/>
      <c r="CLC310" s="45"/>
      <c r="CLD310" s="45"/>
      <c r="CLE310" s="45"/>
      <c r="CLF310" s="45"/>
      <c r="CLG310" s="45"/>
      <c r="CLH310" s="45"/>
      <c r="CLI310" s="45"/>
      <c r="CLJ310" s="45"/>
      <c r="CLK310" s="45"/>
      <c r="CLL310" s="45"/>
      <c r="CLM310" s="45"/>
      <c r="CLN310" s="45"/>
      <c r="CLO310" s="45"/>
      <c r="CLP310" s="45"/>
      <c r="CLQ310" s="45"/>
      <c r="CLR310" s="45"/>
      <c r="CLS310" s="45"/>
      <c r="CLT310" s="45"/>
      <c r="CLU310" s="45"/>
      <c r="CLV310" s="45"/>
      <c r="CLW310" s="45"/>
      <c r="CLX310" s="45"/>
      <c r="CLY310" s="45"/>
      <c r="CLZ310" s="45"/>
      <c r="CMA310" s="45"/>
      <c r="CMB310" s="45"/>
      <c r="CMC310" s="45"/>
      <c r="CMD310" s="45"/>
      <c r="CME310" s="45"/>
      <c r="CMF310" s="45"/>
      <c r="CMG310" s="45"/>
      <c r="CMH310" s="45"/>
      <c r="CMI310" s="45"/>
      <c r="CMJ310" s="45"/>
      <c r="CMK310" s="45"/>
      <c r="CML310" s="45"/>
      <c r="CMM310" s="45"/>
      <c r="CMN310" s="45"/>
      <c r="CMO310" s="45"/>
      <c r="CMP310" s="45"/>
      <c r="CMQ310" s="45"/>
      <c r="CMR310" s="45"/>
      <c r="CMS310" s="45"/>
      <c r="CMT310" s="45"/>
      <c r="CMU310" s="45"/>
      <c r="CMV310" s="45"/>
      <c r="CMW310" s="45"/>
      <c r="CMX310" s="45"/>
      <c r="CMY310" s="45"/>
      <c r="CMZ310" s="45"/>
      <c r="CNA310" s="45"/>
      <c r="CNB310" s="45"/>
      <c r="CNC310" s="45"/>
      <c r="CND310" s="45"/>
      <c r="CNE310" s="45"/>
      <c r="CNF310" s="45"/>
      <c r="CNG310" s="45"/>
      <c r="CNH310" s="45"/>
      <c r="CNI310" s="45"/>
      <c r="CNJ310" s="45"/>
      <c r="CNK310" s="45"/>
      <c r="CNL310" s="45"/>
      <c r="CNM310" s="45"/>
      <c r="CNN310" s="45"/>
      <c r="CNO310" s="45"/>
      <c r="CNP310" s="45"/>
      <c r="CNQ310" s="45"/>
      <c r="CNR310" s="45"/>
      <c r="CNS310" s="45"/>
      <c r="CNT310" s="45"/>
      <c r="CNU310" s="45"/>
      <c r="CNV310" s="45"/>
      <c r="CNW310" s="45"/>
      <c r="CNX310" s="45"/>
      <c r="CNY310" s="45"/>
      <c r="CNZ310" s="45"/>
      <c r="COA310" s="45"/>
      <c r="COB310" s="45"/>
      <c r="COC310" s="45"/>
      <c r="COD310" s="45"/>
      <c r="COE310" s="45"/>
      <c r="COF310" s="45"/>
      <c r="COG310" s="45"/>
      <c r="COH310" s="45"/>
      <c r="COI310" s="45"/>
      <c r="COJ310" s="45"/>
      <c r="COK310" s="45"/>
      <c r="COL310" s="45"/>
      <c r="COM310" s="45"/>
      <c r="CON310" s="45"/>
      <c r="COO310" s="45"/>
      <c r="COP310" s="45"/>
      <c r="COQ310" s="45"/>
      <c r="COR310" s="45"/>
      <c r="COS310" s="45"/>
      <c r="COT310" s="45"/>
      <c r="COU310" s="45"/>
      <c r="COV310" s="45"/>
      <c r="COW310" s="45"/>
      <c r="COX310" s="45"/>
      <c r="COY310" s="45"/>
      <c r="COZ310" s="45"/>
      <c r="CPA310" s="45"/>
      <c r="CPB310" s="45"/>
      <c r="CPC310" s="45"/>
      <c r="CPD310" s="45"/>
      <c r="CPE310" s="45"/>
      <c r="CPF310" s="45"/>
      <c r="CPG310" s="45"/>
      <c r="CPH310" s="45"/>
      <c r="CPI310" s="45"/>
      <c r="CPJ310" s="45"/>
      <c r="CPK310" s="45"/>
      <c r="CPL310" s="45"/>
      <c r="CPM310" s="45"/>
      <c r="CPN310" s="45"/>
      <c r="CPO310" s="45"/>
      <c r="CPP310" s="45"/>
      <c r="CPQ310" s="45"/>
      <c r="CPR310" s="45"/>
      <c r="CPS310" s="45"/>
      <c r="CPT310" s="45"/>
      <c r="CPU310" s="45"/>
      <c r="CPV310" s="45"/>
      <c r="CPW310" s="45"/>
      <c r="CPX310" s="45"/>
      <c r="CPY310" s="45"/>
      <c r="CPZ310" s="45"/>
      <c r="CQA310" s="45"/>
      <c r="CQB310" s="45"/>
      <c r="CQC310" s="45"/>
      <c r="CQD310" s="45"/>
      <c r="CQE310" s="45"/>
      <c r="CQF310" s="45"/>
      <c r="CQG310" s="45"/>
      <c r="CQH310" s="45"/>
      <c r="CQI310" s="45"/>
      <c r="CQJ310" s="45"/>
      <c r="CQK310" s="45"/>
      <c r="CQL310" s="45"/>
      <c r="CQM310" s="45"/>
      <c r="CQN310" s="45"/>
      <c r="CQO310" s="45"/>
      <c r="CQP310" s="45"/>
      <c r="CQQ310" s="45"/>
      <c r="CQR310" s="45"/>
      <c r="CQS310" s="45"/>
      <c r="CQT310" s="45"/>
      <c r="CQU310" s="45"/>
      <c r="CQV310" s="45"/>
      <c r="CQW310" s="45"/>
      <c r="CQX310" s="45"/>
      <c r="CQY310" s="45"/>
      <c r="CQZ310" s="45"/>
      <c r="CRA310" s="45"/>
      <c r="CRB310" s="45"/>
      <c r="CRC310" s="45"/>
      <c r="CRD310" s="45"/>
      <c r="CRE310" s="45"/>
      <c r="CRF310" s="45"/>
      <c r="CRG310" s="45"/>
      <c r="CRH310" s="45"/>
      <c r="CRI310" s="45"/>
      <c r="CRJ310" s="45"/>
      <c r="CRK310" s="45"/>
      <c r="CRL310" s="45"/>
      <c r="CRM310" s="45"/>
      <c r="CRN310" s="45"/>
      <c r="CRO310" s="45"/>
      <c r="CRP310" s="45"/>
      <c r="CRQ310" s="45"/>
      <c r="CRR310" s="45"/>
      <c r="CRS310" s="45"/>
      <c r="CRT310" s="45"/>
      <c r="CRU310" s="45"/>
      <c r="CRV310" s="45"/>
      <c r="CRW310" s="45"/>
      <c r="CRX310" s="45"/>
      <c r="CRY310" s="45"/>
      <c r="CRZ310" s="45"/>
      <c r="CSA310" s="45"/>
      <c r="CSB310" s="45"/>
      <c r="CSC310" s="45"/>
      <c r="CSD310" s="45"/>
      <c r="CSE310" s="45"/>
      <c r="CSF310" s="45"/>
      <c r="CSG310" s="45"/>
      <c r="CSH310" s="45"/>
      <c r="CSI310" s="45"/>
      <c r="CSJ310" s="45"/>
      <c r="CSK310" s="45"/>
      <c r="CSL310" s="45"/>
      <c r="CSM310" s="45"/>
      <c r="CSN310" s="45"/>
      <c r="CSO310" s="45"/>
      <c r="CSP310" s="45"/>
      <c r="CSQ310" s="45"/>
      <c r="CSR310" s="45"/>
      <c r="CSS310" s="45"/>
      <c r="CST310" s="45"/>
      <c r="CSU310" s="45"/>
      <c r="CSV310" s="45"/>
      <c r="CSW310" s="45"/>
      <c r="CSX310" s="45"/>
      <c r="CSY310" s="45"/>
      <c r="CSZ310" s="45"/>
      <c r="CTA310" s="45"/>
      <c r="CTB310" s="45"/>
      <c r="CTC310" s="45"/>
      <c r="CTD310" s="45"/>
      <c r="CTE310" s="45"/>
      <c r="CTF310" s="45"/>
      <c r="CTG310" s="45"/>
      <c r="CTH310" s="45"/>
      <c r="CTI310" s="45"/>
      <c r="CTJ310" s="45"/>
      <c r="CTK310" s="45"/>
      <c r="CTL310" s="45"/>
      <c r="CTM310" s="45"/>
      <c r="CTN310" s="45"/>
      <c r="CTO310" s="45"/>
      <c r="CTP310" s="45"/>
      <c r="CTQ310" s="45"/>
      <c r="CTR310" s="45"/>
      <c r="CTS310" s="45"/>
      <c r="CTT310" s="45"/>
      <c r="CTU310" s="45"/>
      <c r="CTV310" s="45"/>
      <c r="CTW310" s="45"/>
      <c r="CTX310" s="45"/>
      <c r="CTY310" s="45"/>
      <c r="CTZ310" s="45"/>
      <c r="CUA310" s="45"/>
      <c r="CUB310" s="45"/>
      <c r="CUC310" s="45"/>
      <c r="CUD310" s="45"/>
      <c r="CUE310" s="45"/>
      <c r="CUF310" s="45"/>
      <c r="CUG310" s="45"/>
      <c r="CUH310" s="45"/>
      <c r="CUI310" s="45"/>
      <c r="CUJ310" s="45"/>
      <c r="CUK310" s="45"/>
      <c r="CUL310" s="45"/>
      <c r="CUM310" s="45"/>
      <c r="CUN310" s="45"/>
      <c r="CUO310" s="45"/>
      <c r="CUP310" s="45"/>
      <c r="CUQ310" s="45"/>
      <c r="CUR310" s="45"/>
      <c r="CUS310" s="45"/>
      <c r="CUT310" s="45"/>
      <c r="CUU310" s="45"/>
      <c r="CUV310" s="45"/>
      <c r="CUW310" s="45"/>
      <c r="CUX310" s="45"/>
      <c r="CUY310" s="45"/>
      <c r="CUZ310" s="45"/>
      <c r="CVA310" s="45"/>
      <c r="CVB310" s="45"/>
      <c r="CVC310" s="45"/>
      <c r="CVD310" s="45"/>
      <c r="CVE310" s="45"/>
      <c r="CVF310" s="45"/>
      <c r="CVG310" s="45"/>
      <c r="CVH310" s="45"/>
      <c r="CVI310" s="45"/>
      <c r="CVJ310" s="45"/>
      <c r="CVK310" s="45"/>
      <c r="CVL310" s="45"/>
      <c r="CVM310" s="45"/>
      <c r="CVN310" s="45"/>
      <c r="CVO310" s="45"/>
      <c r="CVP310" s="45"/>
      <c r="CVQ310" s="45"/>
      <c r="CVR310" s="45"/>
      <c r="CVS310" s="45"/>
      <c r="CVT310" s="45"/>
      <c r="CVU310" s="45"/>
      <c r="CVV310" s="45"/>
      <c r="CVW310" s="45"/>
      <c r="CVX310" s="45"/>
      <c r="CVY310" s="45"/>
      <c r="CVZ310" s="45"/>
      <c r="CWA310" s="45"/>
      <c r="CWB310" s="45"/>
      <c r="CWC310" s="45"/>
      <c r="CWD310" s="45"/>
      <c r="CWE310" s="45"/>
      <c r="CWF310" s="45"/>
      <c r="CWG310" s="45"/>
      <c r="CWH310" s="45"/>
      <c r="CWI310" s="45"/>
      <c r="CWJ310" s="45"/>
      <c r="CWK310" s="45"/>
      <c r="CWL310" s="45"/>
      <c r="CWM310" s="45"/>
      <c r="CWN310" s="45"/>
      <c r="CWO310" s="45"/>
      <c r="CWP310" s="45"/>
      <c r="CWQ310" s="45"/>
      <c r="CWR310" s="45"/>
      <c r="CWS310" s="45"/>
      <c r="CWT310" s="45"/>
      <c r="CWU310" s="45"/>
      <c r="CWV310" s="45"/>
      <c r="CWW310" s="45"/>
      <c r="CWX310" s="45"/>
      <c r="CWY310" s="45"/>
      <c r="CWZ310" s="45"/>
      <c r="CXA310" s="45"/>
      <c r="CXB310" s="45"/>
      <c r="CXC310" s="45"/>
      <c r="CXD310" s="45"/>
      <c r="CXE310" s="45"/>
      <c r="CXF310" s="45"/>
      <c r="CXG310" s="45"/>
      <c r="CXH310" s="45"/>
      <c r="CXI310" s="45"/>
      <c r="CXJ310" s="45"/>
      <c r="CXK310" s="45"/>
      <c r="CXL310" s="45"/>
      <c r="CXM310" s="45"/>
      <c r="CXN310" s="45"/>
      <c r="CXO310" s="45"/>
      <c r="CXP310" s="45"/>
      <c r="CXQ310" s="45"/>
      <c r="CXR310" s="45"/>
      <c r="CXS310" s="45"/>
      <c r="CXT310" s="45"/>
      <c r="CXU310" s="45"/>
      <c r="CXV310" s="45"/>
      <c r="CXW310" s="45"/>
      <c r="CXX310" s="45"/>
      <c r="CXY310" s="45"/>
      <c r="CXZ310" s="45"/>
      <c r="CYA310" s="45"/>
      <c r="CYB310" s="45"/>
      <c r="CYC310" s="45"/>
      <c r="CYD310" s="45"/>
      <c r="CYE310" s="45"/>
      <c r="CYF310" s="45"/>
      <c r="CYG310" s="45"/>
      <c r="CYH310" s="45"/>
      <c r="CYI310" s="45"/>
      <c r="CYJ310" s="45"/>
      <c r="CYK310" s="45"/>
      <c r="CYL310" s="45"/>
      <c r="CYM310" s="45"/>
      <c r="CYN310" s="45"/>
      <c r="CYO310" s="45"/>
      <c r="CYP310" s="45"/>
      <c r="CYQ310" s="45"/>
      <c r="CYR310" s="45"/>
      <c r="CYS310" s="45"/>
      <c r="CYT310" s="45"/>
      <c r="CYU310" s="45"/>
      <c r="CYV310" s="45"/>
      <c r="CYW310" s="45"/>
      <c r="CYX310" s="45"/>
      <c r="CYY310" s="45"/>
      <c r="CYZ310" s="45"/>
      <c r="CZA310" s="45"/>
      <c r="CZB310" s="45"/>
      <c r="CZC310" s="45"/>
      <c r="CZD310" s="45"/>
      <c r="CZE310" s="45"/>
      <c r="CZF310" s="45"/>
      <c r="CZG310" s="45"/>
      <c r="CZH310" s="45"/>
      <c r="CZI310" s="45"/>
      <c r="CZJ310" s="45"/>
      <c r="CZK310" s="45"/>
      <c r="CZL310" s="45"/>
      <c r="CZM310" s="45"/>
      <c r="CZN310" s="45"/>
      <c r="CZO310" s="45"/>
      <c r="CZP310" s="45"/>
      <c r="CZQ310" s="45"/>
      <c r="CZR310" s="45"/>
      <c r="CZS310" s="45"/>
      <c r="CZT310" s="45"/>
      <c r="CZU310" s="45"/>
      <c r="CZV310" s="45"/>
      <c r="CZW310" s="45"/>
      <c r="CZX310" s="45"/>
      <c r="CZY310" s="45"/>
      <c r="CZZ310" s="45"/>
      <c r="DAA310" s="45"/>
      <c r="DAB310" s="45"/>
      <c r="DAC310" s="45"/>
      <c r="DAD310" s="45"/>
      <c r="DAE310" s="45"/>
      <c r="DAF310" s="45"/>
      <c r="DAG310" s="45"/>
      <c r="DAH310" s="45"/>
      <c r="DAI310" s="45"/>
      <c r="DAJ310" s="45"/>
      <c r="DAK310" s="45"/>
      <c r="DAL310" s="45"/>
      <c r="DAM310" s="45"/>
      <c r="DAN310" s="45"/>
      <c r="DAO310" s="45"/>
      <c r="DAP310" s="45"/>
      <c r="DAQ310" s="45"/>
      <c r="DAR310" s="45"/>
      <c r="DAS310" s="45"/>
      <c r="DAT310" s="45"/>
      <c r="DAU310" s="45"/>
      <c r="DAV310" s="45"/>
      <c r="DAW310" s="45"/>
      <c r="DAX310" s="45"/>
      <c r="DAY310" s="45"/>
      <c r="DAZ310" s="45"/>
      <c r="DBA310" s="45"/>
      <c r="DBB310" s="45"/>
      <c r="DBC310" s="45"/>
      <c r="DBD310" s="45"/>
      <c r="DBE310" s="45"/>
      <c r="DBF310" s="45"/>
      <c r="DBG310" s="45"/>
      <c r="DBH310" s="45"/>
      <c r="DBI310" s="45"/>
      <c r="DBJ310" s="45"/>
      <c r="DBK310" s="45"/>
      <c r="DBL310" s="45"/>
      <c r="DBM310" s="45"/>
      <c r="DBN310" s="45"/>
      <c r="DBO310" s="45"/>
      <c r="DBP310" s="45"/>
      <c r="DBQ310" s="45"/>
      <c r="DBR310" s="45"/>
      <c r="DBS310" s="45"/>
      <c r="DBT310" s="45"/>
      <c r="DBU310" s="45"/>
      <c r="DBV310" s="45"/>
      <c r="DBW310" s="45"/>
      <c r="DBX310" s="45"/>
      <c r="DBY310" s="45"/>
      <c r="DBZ310" s="45"/>
      <c r="DCA310" s="45"/>
      <c r="DCB310" s="45"/>
      <c r="DCC310" s="45"/>
      <c r="DCD310" s="45"/>
      <c r="DCE310" s="45"/>
      <c r="DCF310" s="45"/>
      <c r="DCG310" s="45"/>
      <c r="DCH310" s="45"/>
      <c r="DCI310" s="45"/>
      <c r="DCJ310" s="45"/>
      <c r="DCK310" s="45"/>
      <c r="DCL310" s="45"/>
      <c r="DCM310" s="45"/>
      <c r="DCN310" s="45"/>
      <c r="DCO310" s="45"/>
      <c r="DCP310" s="45"/>
      <c r="DCQ310" s="45"/>
      <c r="DCR310" s="45"/>
      <c r="DCS310" s="45"/>
      <c r="DCT310" s="45"/>
      <c r="DCU310" s="45"/>
      <c r="DCV310" s="45"/>
      <c r="DCW310" s="45"/>
      <c r="DCX310" s="45"/>
      <c r="DCY310" s="45"/>
      <c r="DCZ310" s="45"/>
      <c r="DDA310" s="45"/>
      <c r="DDB310" s="45"/>
      <c r="DDC310" s="45"/>
      <c r="DDD310" s="45"/>
      <c r="DDE310" s="45"/>
      <c r="DDF310" s="45"/>
      <c r="DDG310" s="45"/>
      <c r="DDH310" s="45"/>
      <c r="DDI310" s="45"/>
      <c r="DDJ310" s="45"/>
      <c r="DDK310" s="45"/>
      <c r="DDL310" s="45"/>
      <c r="DDM310" s="45"/>
      <c r="DDN310" s="45"/>
      <c r="DDO310" s="45"/>
      <c r="DDP310" s="45"/>
      <c r="DDQ310" s="45"/>
      <c r="DDR310" s="45"/>
      <c r="DDS310" s="45"/>
      <c r="DDT310" s="45"/>
      <c r="DDU310" s="45"/>
      <c r="DDV310" s="45"/>
      <c r="DDW310" s="45"/>
      <c r="DDX310" s="45"/>
      <c r="DDY310" s="45"/>
      <c r="DDZ310" s="45"/>
      <c r="DEA310" s="45"/>
      <c r="DEB310" s="45"/>
      <c r="DEC310" s="45"/>
      <c r="DED310" s="45"/>
      <c r="DEE310" s="45"/>
      <c r="DEF310" s="45"/>
      <c r="DEG310" s="45"/>
      <c r="DEH310" s="45"/>
      <c r="DEI310" s="45"/>
      <c r="DEJ310" s="45"/>
      <c r="DEK310" s="45"/>
      <c r="DEL310" s="45"/>
      <c r="DEM310" s="45"/>
      <c r="DEN310" s="45"/>
      <c r="DEO310" s="45"/>
      <c r="DEP310" s="45"/>
      <c r="DEQ310" s="45"/>
      <c r="DER310" s="45"/>
      <c r="DES310" s="45"/>
      <c r="DET310" s="45"/>
      <c r="DEU310" s="45"/>
      <c r="DEV310" s="45"/>
      <c r="DEW310" s="45"/>
      <c r="DEX310" s="45"/>
      <c r="DEY310" s="45"/>
      <c r="DEZ310" s="45"/>
      <c r="DFA310" s="45"/>
      <c r="DFB310" s="45"/>
      <c r="DFC310" s="45"/>
      <c r="DFD310" s="45"/>
      <c r="DFE310" s="45"/>
      <c r="DFF310" s="45"/>
      <c r="DFG310" s="45"/>
      <c r="DFH310" s="45"/>
      <c r="DFI310" s="45"/>
      <c r="DFJ310" s="45"/>
      <c r="DFK310" s="45"/>
      <c r="DFL310" s="45"/>
      <c r="DFM310" s="45"/>
      <c r="DFN310" s="45"/>
      <c r="DFO310" s="45"/>
      <c r="DFP310" s="45"/>
      <c r="DFQ310" s="45"/>
      <c r="DFR310" s="45"/>
      <c r="DFS310" s="45"/>
      <c r="DFT310" s="45"/>
      <c r="DFU310" s="45"/>
      <c r="DFV310" s="45"/>
      <c r="DFW310" s="45"/>
      <c r="DFX310" s="45"/>
      <c r="DFY310" s="45"/>
      <c r="DFZ310" s="45"/>
      <c r="DGA310" s="45"/>
      <c r="DGB310" s="45"/>
      <c r="DGC310" s="45"/>
      <c r="DGD310" s="45"/>
      <c r="DGE310" s="45"/>
      <c r="DGF310" s="45"/>
      <c r="DGG310" s="45"/>
      <c r="DGH310" s="45"/>
      <c r="DGI310" s="45"/>
      <c r="DGJ310" s="45"/>
      <c r="DGK310" s="45"/>
      <c r="DGL310" s="45"/>
      <c r="DGM310" s="45"/>
      <c r="DGN310" s="45"/>
      <c r="DGO310" s="45"/>
      <c r="DGP310" s="45"/>
      <c r="DGQ310" s="45"/>
      <c r="DGR310" s="45"/>
      <c r="DGS310" s="45"/>
      <c r="DGT310" s="45"/>
      <c r="DGU310" s="45"/>
      <c r="DGV310" s="45"/>
      <c r="DGW310" s="45"/>
      <c r="DGX310" s="45"/>
      <c r="DGY310" s="45"/>
      <c r="DGZ310" s="45"/>
      <c r="DHA310" s="45"/>
      <c r="DHB310" s="45"/>
      <c r="DHC310" s="45"/>
      <c r="DHD310" s="45"/>
      <c r="DHE310" s="45"/>
      <c r="DHF310" s="45"/>
      <c r="DHG310" s="45"/>
      <c r="DHH310" s="45"/>
      <c r="DHI310" s="45"/>
      <c r="DHJ310" s="45"/>
      <c r="DHK310" s="45"/>
      <c r="DHL310" s="45"/>
      <c r="DHM310" s="45"/>
      <c r="DHN310" s="45"/>
      <c r="DHO310" s="45"/>
      <c r="DHP310" s="45"/>
      <c r="DHQ310" s="45"/>
      <c r="DHR310" s="45"/>
      <c r="DHS310" s="45"/>
      <c r="DHT310" s="45"/>
      <c r="DHU310" s="45"/>
      <c r="DHV310" s="45"/>
      <c r="DHW310" s="45"/>
      <c r="DHX310" s="45"/>
      <c r="DHY310" s="45"/>
      <c r="DHZ310" s="45"/>
      <c r="DIA310" s="45"/>
      <c r="DIB310" s="45"/>
      <c r="DIC310" s="45"/>
      <c r="DID310" s="45"/>
      <c r="DIE310" s="45"/>
      <c r="DIF310" s="45"/>
      <c r="DIG310" s="45"/>
      <c r="DIH310" s="45"/>
      <c r="DII310" s="45"/>
      <c r="DIJ310" s="45"/>
      <c r="DIK310" s="45"/>
      <c r="DIL310" s="45"/>
      <c r="DIM310" s="45"/>
      <c r="DIN310" s="45"/>
      <c r="DIO310" s="45"/>
      <c r="DIP310" s="45"/>
      <c r="DIQ310" s="45"/>
      <c r="DIR310" s="45"/>
      <c r="DIS310" s="45"/>
      <c r="DIT310" s="45"/>
      <c r="DIU310" s="45"/>
      <c r="DIV310" s="45"/>
      <c r="DIW310" s="45"/>
      <c r="DIX310" s="45"/>
      <c r="DIY310" s="45"/>
      <c r="DIZ310" s="45"/>
      <c r="DJA310" s="45"/>
      <c r="DJB310" s="45"/>
      <c r="DJC310" s="45"/>
      <c r="DJD310" s="45"/>
      <c r="DJE310" s="45"/>
      <c r="DJF310" s="45"/>
      <c r="DJG310" s="45"/>
      <c r="DJH310" s="45"/>
      <c r="DJI310" s="45"/>
      <c r="DJJ310" s="45"/>
      <c r="DJK310" s="45"/>
      <c r="DJL310" s="45"/>
      <c r="DJM310" s="45"/>
      <c r="DJN310" s="45"/>
      <c r="DJO310" s="45"/>
      <c r="DJP310" s="45"/>
      <c r="DJQ310" s="45"/>
      <c r="DJR310" s="45"/>
      <c r="DJS310" s="45"/>
      <c r="DJT310" s="45"/>
      <c r="DJU310" s="45"/>
      <c r="DJV310" s="45"/>
      <c r="DJW310" s="45"/>
      <c r="DJX310" s="45"/>
      <c r="DJY310" s="45"/>
      <c r="DJZ310" s="45"/>
      <c r="DKA310" s="45"/>
      <c r="DKB310" s="45"/>
      <c r="DKC310" s="45"/>
      <c r="DKD310" s="45"/>
      <c r="DKE310" s="45"/>
      <c r="DKF310" s="45"/>
      <c r="DKG310" s="45"/>
      <c r="DKH310" s="45"/>
      <c r="DKI310" s="45"/>
      <c r="DKJ310" s="45"/>
      <c r="DKK310" s="45"/>
      <c r="DKL310" s="45"/>
      <c r="DKM310" s="45"/>
      <c r="DKN310" s="45"/>
      <c r="DKO310" s="45"/>
      <c r="DKP310" s="45"/>
      <c r="DKQ310" s="45"/>
      <c r="DKR310" s="45"/>
      <c r="DKS310" s="45"/>
      <c r="DKT310" s="45"/>
      <c r="DKU310" s="45"/>
      <c r="DKV310" s="45"/>
      <c r="DKW310" s="45"/>
      <c r="DKX310" s="45"/>
      <c r="DKY310" s="45"/>
      <c r="DKZ310" s="45"/>
      <c r="DLA310" s="45"/>
      <c r="DLB310" s="45"/>
      <c r="DLC310" s="45"/>
      <c r="DLD310" s="45"/>
      <c r="DLE310" s="45"/>
      <c r="DLF310" s="45"/>
      <c r="DLG310" s="45"/>
      <c r="DLH310" s="45"/>
      <c r="DLI310" s="45"/>
      <c r="DLJ310" s="45"/>
      <c r="DLK310" s="45"/>
      <c r="DLL310" s="45"/>
      <c r="DLM310" s="45"/>
      <c r="DLN310" s="45"/>
      <c r="DLO310" s="45"/>
      <c r="DLP310" s="45"/>
      <c r="DLQ310" s="45"/>
      <c r="DLR310" s="45"/>
      <c r="DLS310" s="45"/>
      <c r="DLT310" s="45"/>
      <c r="DLU310" s="45"/>
      <c r="DLV310" s="45"/>
      <c r="DLW310" s="45"/>
      <c r="DLX310" s="45"/>
      <c r="DLY310" s="45"/>
      <c r="DLZ310" s="45"/>
      <c r="DMA310" s="45"/>
      <c r="DMB310" s="45"/>
      <c r="DMC310" s="45"/>
      <c r="DMD310" s="45"/>
      <c r="DME310" s="45"/>
      <c r="DMF310" s="45"/>
      <c r="DMG310" s="45"/>
      <c r="DMH310" s="45"/>
      <c r="DMI310" s="45"/>
      <c r="DMJ310" s="45"/>
      <c r="DMK310" s="45"/>
      <c r="DML310" s="45"/>
      <c r="DMM310" s="45"/>
      <c r="DMN310" s="45"/>
      <c r="DMO310" s="45"/>
      <c r="DMP310" s="45"/>
      <c r="DMQ310" s="45"/>
      <c r="DMR310" s="45"/>
      <c r="DMS310" s="45"/>
      <c r="DMT310" s="45"/>
      <c r="DMU310" s="45"/>
      <c r="DMV310" s="45"/>
      <c r="DMW310" s="45"/>
      <c r="DMX310" s="45"/>
      <c r="DMY310" s="45"/>
      <c r="DMZ310" s="45"/>
      <c r="DNA310" s="45"/>
      <c r="DNB310" s="45"/>
      <c r="DNC310" s="45"/>
      <c r="DND310" s="45"/>
      <c r="DNE310" s="45"/>
      <c r="DNF310" s="45"/>
      <c r="DNG310" s="45"/>
      <c r="DNH310" s="45"/>
      <c r="DNI310" s="45"/>
      <c r="DNJ310" s="45"/>
      <c r="DNK310" s="45"/>
      <c r="DNL310" s="45"/>
      <c r="DNM310" s="45"/>
      <c r="DNN310" s="45"/>
      <c r="DNO310" s="45"/>
      <c r="DNP310" s="45"/>
      <c r="DNQ310" s="45"/>
      <c r="DNR310" s="45"/>
      <c r="DNS310" s="45"/>
      <c r="DNT310" s="45"/>
      <c r="DNU310" s="45"/>
      <c r="DNV310" s="45"/>
      <c r="DNW310" s="45"/>
      <c r="DNX310" s="45"/>
      <c r="DNY310" s="45"/>
      <c r="DNZ310" s="45"/>
      <c r="DOA310" s="45"/>
      <c r="DOB310" s="45"/>
      <c r="DOC310" s="45"/>
      <c r="DOD310" s="45"/>
      <c r="DOE310" s="45"/>
      <c r="DOF310" s="45"/>
      <c r="DOG310" s="45"/>
      <c r="DOH310" s="45"/>
      <c r="DOI310" s="45"/>
      <c r="DOJ310" s="45"/>
      <c r="DOK310" s="45"/>
      <c r="DOL310" s="45"/>
      <c r="DOM310" s="45"/>
      <c r="DON310" s="45"/>
      <c r="DOO310" s="45"/>
      <c r="DOP310" s="45"/>
      <c r="DOQ310" s="45"/>
      <c r="DOR310" s="45"/>
      <c r="DOS310" s="45"/>
      <c r="DOT310" s="45"/>
      <c r="DOU310" s="45"/>
      <c r="DOV310" s="45"/>
      <c r="DOW310" s="45"/>
      <c r="DOX310" s="45"/>
      <c r="DOY310" s="45"/>
      <c r="DOZ310" s="45"/>
      <c r="DPA310" s="45"/>
      <c r="DPB310" s="45"/>
      <c r="DPC310" s="45"/>
      <c r="DPD310" s="45"/>
      <c r="DPE310" s="45"/>
      <c r="DPF310" s="45"/>
      <c r="DPG310" s="45"/>
      <c r="DPH310" s="45"/>
      <c r="DPI310" s="45"/>
      <c r="DPJ310" s="45"/>
      <c r="DPK310" s="45"/>
      <c r="DPL310" s="45"/>
      <c r="DPM310" s="45"/>
      <c r="DPN310" s="45"/>
      <c r="DPO310" s="45"/>
      <c r="DPP310" s="45"/>
      <c r="DPQ310" s="45"/>
      <c r="DPR310" s="45"/>
      <c r="DPS310" s="45"/>
      <c r="DPT310" s="45"/>
      <c r="DPU310" s="45"/>
      <c r="DPV310" s="45"/>
      <c r="DPW310" s="45"/>
      <c r="DPX310" s="45"/>
      <c r="DPY310" s="45"/>
      <c r="DPZ310" s="45"/>
      <c r="DQA310" s="45"/>
      <c r="DQB310" s="45"/>
      <c r="DQC310" s="45"/>
      <c r="DQD310" s="45"/>
      <c r="DQE310" s="45"/>
      <c r="DQF310" s="45"/>
      <c r="DQG310" s="45"/>
      <c r="DQH310" s="45"/>
      <c r="DQI310" s="45"/>
      <c r="DQJ310" s="45"/>
      <c r="DQK310" s="45"/>
      <c r="DQL310" s="45"/>
      <c r="DQM310" s="45"/>
      <c r="DQN310" s="45"/>
      <c r="DQO310" s="45"/>
      <c r="DQP310" s="45"/>
      <c r="DQQ310" s="45"/>
      <c r="DQR310" s="45"/>
      <c r="DQS310" s="45"/>
      <c r="DQT310" s="45"/>
      <c r="DQU310" s="45"/>
      <c r="DQV310" s="45"/>
      <c r="DQW310" s="45"/>
      <c r="DQX310" s="45"/>
      <c r="DQY310" s="45"/>
      <c r="DQZ310" s="45"/>
      <c r="DRA310" s="45"/>
      <c r="DRB310" s="45"/>
      <c r="DRC310" s="45"/>
      <c r="DRD310" s="45"/>
      <c r="DRE310" s="45"/>
      <c r="DRF310" s="45"/>
      <c r="DRG310" s="45"/>
      <c r="DRH310" s="45"/>
      <c r="DRI310" s="45"/>
      <c r="DRJ310" s="45"/>
      <c r="DRK310" s="45"/>
      <c r="DRL310" s="45"/>
      <c r="DRM310" s="45"/>
      <c r="DRN310" s="45"/>
      <c r="DRO310" s="45"/>
      <c r="DRP310" s="45"/>
      <c r="DRQ310" s="45"/>
      <c r="DRR310" s="45"/>
      <c r="DRS310" s="45"/>
      <c r="DRT310" s="45"/>
      <c r="DRU310" s="45"/>
      <c r="DRV310" s="45"/>
      <c r="DRW310" s="45"/>
      <c r="DRX310" s="45"/>
      <c r="DRY310" s="45"/>
      <c r="DRZ310" s="45"/>
      <c r="DSA310" s="45"/>
      <c r="DSB310" s="45"/>
      <c r="DSC310" s="45"/>
      <c r="DSD310" s="45"/>
      <c r="DSE310" s="45"/>
      <c r="DSF310" s="45"/>
      <c r="DSG310" s="45"/>
      <c r="DSH310" s="45"/>
      <c r="DSI310" s="45"/>
      <c r="DSJ310" s="45"/>
      <c r="DSK310" s="45"/>
      <c r="DSL310" s="45"/>
      <c r="DSM310" s="45"/>
      <c r="DSN310" s="45"/>
      <c r="DSO310" s="45"/>
      <c r="DSP310" s="45"/>
      <c r="DSQ310" s="45"/>
      <c r="DSR310" s="45"/>
      <c r="DSS310" s="45"/>
      <c r="DST310" s="45"/>
      <c r="DSU310" s="45"/>
      <c r="DSV310" s="45"/>
      <c r="DSW310" s="45"/>
      <c r="DSX310" s="45"/>
      <c r="DSY310" s="45"/>
      <c r="DSZ310" s="45"/>
      <c r="DTA310" s="45"/>
      <c r="DTB310" s="45"/>
      <c r="DTC310" s="45"/>
      <c r="DTD310" s="45"/>
      <c r="DTE310" s="45"/>
      <c r="DTF310" s="45"/>
      <c r="DTG310" s="45"/>
      <c r="DTH310" s="45"/>
      <c r="DTI310" s="45"/>
      <c r="DTJ310" s="45"/>
      <c r="DTK310" s="45"/>
      <c r="DTL310" s="45"/>
      <c r="DTM310" s="45"/>
      <c r="DTN310" s="45"/>
      <c r="DTO310" s="45"/>
      <c r="DTP310" s="45"/>
      <c r="DTQ310" s="45"/>
      <c r="DTR310" s="45"/>
      <c r="DTS310" s="45"/>
      <c r="DTT310" s="45"/>
      <c r="DTU310" s="45"/>
      <c r="DTV310" s="45"/>
      <c r="DTW310" s="45"/>
      <c r="DTX310" s="45"/>
      <c r="DTY310" s="45"/>
      <c r="DTZ310" s="45"/>
      <c r="DUA310" s="45"/>
      <c r="DUB310" s="45"/>
      <c r="DUC310" s="45"/>
      <c r="DUD310" s="45"/>
      <c r="DUE310" s="45"/>
      <c r="DUF310" s="45"/>
      <c r="DUG310" s="45"/>
      <c r="DUH310" s="45"/>
      <c r="DUI310" s="45"/>
      <c r="DUJ310" s="45"/>
      <c r="DUK310" s="45"/>
      <c r="DUL310" s="45"/>
      <c r="DUM310" s="45"/>
      <c r="DUN310" s="45"/>
      <c r="DUO310" s="45"/>
      <c r="DUP310" s="45"/>
      <c r="DUQ310" s="45"/>
      <c r="DUR310" s="45"/>
      <c r="DUS310" s="45"/>
      <c r="DUT310" s="45"/>
      <c r="DUU310" s="45"/>
      <c r="DUV310" s="45"/>
      <c r="DUW310" s="45"/>
      <c r="DUX310" s="45"/>
      <c r="DUY310" s="45"/>
      <c r="DUZ310" s="45"/>
      <c r="DVA310" s="45"/>
      <c r="DVB310" s="45"/>
      <c r="DVC310" s="45"/>
      <c r="DVD310" s="45"/>
      <c r="DVE310" s="45"/>
      <c r="DVF310" s="45"/>
      <c r="DVG310" s="45"/>
      <c r="DVH310" s="45"/>
      <c r="DVI310" s="45"/>
      <c r="DVJ310" s="45"/>
      <c r="DVK310" s="45"/>
      <c r="DVL310" s="45"/>
      <c r="DVM310" s="45"/>
      <c r="DVN310" s="45"/>
      <c r="DVO310" s="45"/>
      <c r="DVP310" s="45"/>
      <c r="DVQ310" s="45"/>
      <c r="DVR310" s="45"/>
      <c r="DVS310" s="45"/>
      <c r="DVT310" s="45"/>
      <c r="DVU310" s="45"/>
      <c r="DVV310" s="45"/>
      <c r="DVW310" s="45"/>
      <c r="DVX310" s="45"/>
      <c r="DVY310" s="45"/>
      <c r="DVZ310" s="45"/>
      <c r="DWA310" s="45"/>
      <c r="DWB310" s="45"/>
      <c r="DWC310" s="45"/>
      <c r="DWD310" s="45"/>
      <c r="DWE310" s="45"/>
      <c r="DWF310" s="45"/>
      <c r="DWG310" s="45"/>
      <c r="DWH310" s="45"/>
      <c r="DWI310" s="45"/>
      <c r="DWJ310" s="45"/>
      <c r="DWK310" s="45"/>
      <c r="DWL310" s="45"/>
      <c r="DWM310" s="45"/>
      <c r="DWN310" s="45"/>
      <c r="DWO310" s="45"/>
      <c r="DWP310" s="45"/>
      <c r="DWQ310" s="45"/>
      <c r="DWR310" s="45"/>
      <c r="DWS310" s="45"/>
      <c r="DWT310" s="45"/>
      <c r="DWU310" s="45"/>
      <c r="DWV310" s="45"/>
      <c r="DWW310" s="45"/>
      <c r="DWX310" s="45"/>
      <c r="DWY310" s="45"/>
      <c r="DWZ310" s="45"/>
      <c r="DXA310" s="45"/>
      <c r="DXB310" s="45"/>
      <c r="DXC310" s="45"/>
      <c r="DXD310" s="45"/>
      <c r="DXE310" s="45"/>
      <c r="DXF310" s="45"/>
      <c r="DXG310" s="45"/>
      <c r="DXH310" s="45"/>
      <c r="DXI310" s="45"/>
      <c r="DXJ310" s="45"/>
      <c r="DXK310" s="45"/>
      <c r="DXL310" s="45"/>
      <c r="DXM310" s="45"/>
      <c r="DXN310" s="45"/>
      <c r="DXO310" s="45"/>
      <c r="DXP310" s="45"/>
      <c r="DXQ310" s="45"/>
      <c r="DXR310" s="45"/>
      <c r="DXS310" s="45"/>
      <c r="DXT310" s="45"/>
      <c r="DXU310" s="45"/>
      <c r="DXV310" s="45"/>
      <c r="DXW310" s="45"/>
      <c r="DXX310" s="45"/>
      <c r="DXY310" s="45"/>
      <c r="DXZ310" s="45"/>
      <c r="DYA310" s="45"/>
      <c r="DYB310" s="45"/>
      <c r="DYC310" s="45"/>
      <c r="DYD310" s="45"/>
      <c r="DYE310" s="45"/>
      <c r="DYF310" s="45"/>
      <c r="DYG310" s="45"/>
      <c r="DYH310" s="45"/>
      <c r="DYI310" s="45"/>
      <c r="DYJ310" s="45"/>
      <c r="DYK310" s="45"/>
      <c r="DYL310" s="45"/>
      <c r="DYM310" s="45"/>
      <c r="DYN310" s="45"/>
      <c r="DYO310" s="45"/>
      <c r="DYP310" s="45"/>
      <c r="DYQ310" s="45"/>
      <c r="DYR310" s="45"/>
      <c r="DYS310" s="45"/>
      <c r="DYT310" s="45"/>
      <c r="DYU310" s="45"/>
      <c r="DYV310" s="45"/>
      <c r="DYW310" s="45"/>
      <c r="DYX310" s="45"/>
      <c r="DYY310" s="45"/>
      <c r="DYZ310" s="45"/>
      <c r="DZA310" s="45"/>
      <c r="DZB310" s="45"/>
      <c r="DZC310" s="45"/>
      <c r="DZD310" s="45"/>
      <c r="DZE310" s="45"/>
      <c r="DZF310" s="45"/>
      <c r="DZG310" s="45"/>
      <c r="DZH310" s="45"/>
      <c r="DZI310" s="45"/>
      <c r="DZJ310" s="45"/>
      <c r="DZK310" s="45"/>
      <c r="DZL310" s="45"/>
      <c r="DZM310" s="45"/>
      <c r="DZN310" s="45"/>
      <c r="DZO310" s="45"/>
      <c r="DZP310" s="45"/>
      <c r="DZQ310" s="45"/>
      <c r="DZR310" s="45"/>
      <c r="DZS310" s="45"/>
      <c r="DZT310" s="45"/>
      <c r="DZU310" s="45"/>
      <c r="DZV310" s="45"/>
      <c r="DZW310" s="45"/>
      <c r="DZX310" s="45"/>
      <c r="DZY310" s="45"/>
      <c r="DZZ310" s="45"/>
      <c r="EAA310" s="45"/>
      <c r="EAB310" s="45"/>
      <c r="EAC310" s="45"/>
      <c r="EAD310" s="45"/>
      <c r="EAE310" s="45"/>
      <c r="EAF310" s="45"/>
      <c r="EAG310" s="45"/>
      <c r="EAH310" s="45"/>
      <c r="EAI310" s="45"/>
      <c r="EAJ310" s="45"/>
      <c r="EAK310" s="45"/>
      <c r="EAL310" s="45"/>
      <c r="EAM310" s="45"/>
      <c r="EAN310" s="45"/>
      <c r="EAO310" s="45"/>
      <c r="EAP310" s="45"/>
      <c r="EAQ310" s="45"/>
      <c r="EAR310" s="45"/>
      <c r="EAS310" s="45"/>
      <c r="EAT310" s="45"/>
      <c r="EAU310" s="45"/>
      <c r="EAV310" s="45"/>
      <c r="EAW310" s="45"/>
      <c r="EAX310" s="45"/>
      <c r="EAY310" s="45"/>
      <c r="EAZ310" s="45"/>
      <c r="EBA310" s="45"/>
      <c r="EBB310" s="45"/>
      <c r="EBC310" s="45"/>
      <c r="EBD310" s="45"/>
      <c r="EBE310" s="45"/>
      <c r="EBF310" s="45"/>
      <c r="EBG310" s="45"/>
      <c r="EBH310" s="45"/>
      <c r="EBI310" s="45"/>
      <c r="EBJ310" s="45"/>
      <c r="EBK310" s="45"/>
      <c r="EBL310" s="45"/>
      <c r="EBM310" s="45"/>
      <c r="EBN310" s="45"/>
      <c r="EBO310" s="45"/>
      <c r="EBP310" s="45"/>
      <c r="EBQ310" s="45"/>
      <c r="EBR310" s="45"/>
      <c r="EBS310" s="45"/>
      <c r="EBT310" s="45"/>
      <c r="EBU310" s="45"/>
      <c r="EBV310" s="45"/>
      <c r="EBW310" s="45"/>
      <c r="EBX310" s="45"/>
      <c r="EBY310" s="45"/>
      <c r="EBZ310" s="45"/>
      <c r="ECA310" s="45"/>
      <c r="ECB310" s="45"/>
      <c r="ECC310" s="45"/>
      <c r="ECD310" s="45"/>
      <c r="ECE310" s="45"/>
      <c r="ECF310" s="45"/>
      <c r="ECG310" s="45"/>
      <c r="ECH310" s="45"/>
      <c r="ECI310" s="45"/>
      <c r="ECJ310" s="45"/>
      <c r="ECK310" s="45"/>
      <c r="ECL310" s="45"/>
      <c r="ECM310" s="45"/>
      <c r="ECN310" s="45"/>
      <c r="ECO310" s="45"/>
      <c r="ECP310" s="45"/>
      <c r="ECQ310" s="45"/>
      <c r="ECR310" s="45"/>
      <c r="ECS310" s="45"/>
      <c r="ECT310" s="45"/>
      <c r="ECU310" s="45"/>
      <c r="ECV310" s="45"/>
      <c r="ECW310" s="45"/>
      <c r="ECX310" s="45"/>
      <c r="ECY310" s="45"/>
      <c r="ECZ310" s="45"/>
      <c r="EDA310" s="45"/>
      <c r="EDB310" s="45"/>
      <c r="EDC310" s="45"/>
      <c r="EDD310" s="45"/>
      <c r="EDE310" s="45"/>
      <c r="EDF310" s="45"/>
      <c r="EDG310" s="45"/>
      <c r="EDH310" s="45"/>
      <c r="EDI310" s="45"/>
      <c r="EDJ310" s="45"/>
      <c r="EDK310" s="45"/>
      <c r="EDL310" s="45"/>
      <c r="EDM310" s="45"/>
      <c r="EDN310" s="45"/>
      <c r="EDO310" s="45"/>
      <c r="EDP310" s="45"/>
      <c r="EDQ310" s="45"/>
      <c r="EDR310" s="45"/>
      <c r="EDS310" s="45"/>
      <c r="EDT310" s="45"/>
      <c r="EDU310" s="45"/>
      <c r="EDV310" s="45"/>
      <c r="EDW310" s="45"/>
      <c r="EDX310" s="45"/>
      <c r="EDY310" s="45"/>
      <c r="EDZ310" s="45"/>
      <c r="EEA310" s="45"/>
      <c r="EEB310" s="45"/>
      <c r="EEC310" s="45"/>
      <c r="EED310" s="45"/>
      <c r="EEE310" s="45"/>
      <c r="EEF310" s="45"/>
      <c r="EEG310" s="45"/>
      <c r="EEH310" s="45"/>
      <c r="EEI310" s="45"/>
      <c r="EEJ310" s="45"/>
      <c r="EEK310" s="45"/>
      <c r="EEL310" s="45"/>
      <c r="EEM310" s="45"/>
      <c r="EEN310" s="45"/>
      <c r="EEO310" s="45"/>
      <c r="EEP310" s="45"/>
      <c r="EEQ310" s="45"/>
      <c r="EER310" s="45"/>
      <c r="EES310" s="45"/>
      <c r="EET310" s="45"/>
      <c r="EEU310" s="45"/>
      <c r="EEV310" s="45"/>
      <c r="EEW310" s="45"/>
      <c r="EEX310" s="45"/>
      <c r="EEY310" s="45"/>
      <c r="EEZ310" s="45"/>
      <c r="EFA310" s="45"/>
      <c r="EFB310" s="45"/>
      <c r="EFC310" s="45"/>
      <c r="EFD310" s="45"/>
      <c r="EFE310" s="45"/>
      <c r="EFF310" s="45"/>
      <c r="EFG310" s="45"/>
      <c r="EFH310" s="45"/>
      <c r="EFI310" s="45"/>
      <c r="EFJ310" s="45"/>
      <c r="EFK310" s="45"/>
      <c r="EFL310" s="45"/>
      <c r="EFM310" s="45"/>
      <c r="EFN310" s="45"/>
      <c r="EFO310" s="45"/>
      <c r="EFP310" s="45"/>
      <c r="EFQ310" s="45"/>
      <c r="EFR310" s="45"/>
      <c r="EFS310" s="45"/>
      <c r="EFT310" s="45"/>
      <c r="EFU310" s="45"/>
      <c r="EFV310" s="45"/>
      <c r="EFW310" s="45"/>
      <c r="EFX310" s="45"/>
      <c r="EFY310" s="45"/>
      <c r="EFZ310" s="45"/>
      <c r="EGA310" s="45"/>
      <c r="EGB310" s="45"/>
      <c r="EGC310" s="45"/>
      <c r="EGD310" s="45"/>
      <c r="EGE310" s="45"/>
      <c r="EGF310" s="45"/>
      <c r="EGG310" s="45"/>
      <c r="EGH310" s="45"/>
      <c r="EGI310" s="45"/>
      <c r="EGJ310" s="45"/>
      <c r="EGK310" s="45"/>
      <c r="EGL310" s="45"/>
      <c r="EGM310" s="45"/>
      <c r="EGN310" s="45"/>
      <c r="EGO310" s="45"/>
      <c r="EGP310" s="45"/>
      <c r="EGQ310" s="45"/>
      <c r="EGR310" s="45"/>
      <c r="EGS310" s="45"/>
      <c r="EGT310" s="45"/>
      <c r="EGU310" s="45"/>
      <c r="EGV310" s="45"/>
      <c r="EGW310" s="45"/>
      <c r="EGX310" s="45"/>
      <c r="EGY310" s="45"/>
      <c r="EGZ310" s="45"/>
      <c r="EHA310" s="45"/>
      <c r="EHB310" s="45"/>
      <c r="EHC310" s="45"/>
      <c r="EHD310" s="45"/>
      <c r="EHE310" s="45"/>
      <c r="EHF310" s="45"/>
      <c r="EHG310" s="45"/>
      <c r="EHH310" s="45"/>
      <c r="EHI310" s="45"/>
      <c r="EHJ310" s="45"/>
      <c r="EHK310" s="45"/>
      <c r="EHL310" s="45"/>
      <c r="EHM310" s="45"/>
      <c r="EHN310" s="45"/>
      <c r="EHO310" s="45"/>
      <c r="EHP310" s="45"/>
      <c r="EHQ310" s="45"/>
      <c r="EHR310" s="45"/>
      <c r="EHS310" s="45"/>
      <c r="EHT310" s="45"/>
      <c r="EHU310" s="45"/>
      <c r="EHV310" s="45"/>
      <c r="EHW310" s="45"/>
      <c r="EHX310" s="45"/>
      <c r="EHY310" s="45"/>
      <c r="EHZ310" s="45"/>
      <c r="EIA310" s="45"/>
      <c r="EIB310" s="45"/>
      <c r="EIC310" s="45"/>
      <c r="EID310" s="45"/>
      <c r="EIE310" s="45"/>
      <c r="EIF310" s="45"/>
      <c r="EIG310" s="45"/>
      <c r="EIH310" s="45"/>
      <c r="EII310" s="45"/>
      <c r="EIJ310" s="45"/>
      <c r="EIK310" s="45"/>
      <c r="EIL310" s="45"/>
      <c r="EIM310" s="45"/>
      <c r="EIN310" s="45"/>
      <c r="EIO310" s="45"/>
      <c r="EIP310" s="45"/>
      <c r="EIQ310" s="45"/>
      <c r="EIR310" s="45"/>
      <c r="EIS310" s="45"/>
      <c r="EIT310" s="45"/>
      <c r="EIU310" s="45"/>
      <c r="EIV310" s="45"/>
      <c r="EIW310" s="45"/>
      <c r="EIX310" s="45"/>
      <c r="EIY310" s="45"/>
      <c r="EIZ310" s="45"/>
      <c r="EJA310" s="45"/>
      <c r="EJB310" s="45"/>
      <c r="EJC310" s="45"/>
      <c r="EJD310" s="45"/>
      <c r="EJE310" s="45"/>
      <c r="EJF310" s="45"/>
      <c r="EJG310" s="45"/>
      <c r="EJH310" s="45"/>
      <c r="EJI310" s="45"/>
      <c r="EJJ310" s="45"/>
      <c r="EJK310" s="45"/>
      <c r="EJL310" s="45"/>
      <c r="EJM310" s="45"/>
      <c r="EJN310" s="45"/>
      <c r="EJO310" s="45"/>
      <c r="EJP310" s="45"/>
      <c r="EJQ310" s="45"/>
      <c r="EJR310" s="45"/>
      <c r="EJS310" s="45"/>
      <c r="EJT310" s="45"/>
      <c r="EJU310" s="45"/>
      <c r="EJV310" s="45"/>
      <c r="EJW310" s="45"/>
      <c r="EJX310" s="45"/>
      <c r="EJY310" s="45"/>
      <c r="EJZ310" s="45"/>
      <c r="EKA310" s="45"/>
      <c r="EKB310" s="45"/>
      <c r="EKC310" s="45"/>
      <c r="EKD310" s="45"/>
      <c r="EKE310" s="45"/>
      <c r="EKF310" s="45"/>
      <c r="EKG310" s="45"/>
      <c r="EKH310" s="45"/>
      <c r="EKI310" s="45"/>
      <c r="EKJ310" s="45"/>
      <c r="EKK310" s="45"/>
      <c r="EKL310" s="45"/>
      <c r="EKM310" s="45"/>
      <c r="EKN310" s="45"/>
      <c r="EKO310" s="45"/>
      <c r="EKP310" s="45"/>
      <c r="EKQ310" s="45"/>
      <c r="EKR310" s="45"/>
      <c r="EKS310" s="45"/>
      <c r="EKT310" s="45"/>
      <c r="EKU310" s="45"/>
      <c r="EKV310" s="45"/>
      <c r="EKW310" s="45"/>
      <c r="EKX310" s="45"/>
      <c r="EKY310" s="45"/>
      <c r="EKZ310" s="45"/>
      <c r="ELA310" s="45"/>
      <c r="ELB310" s="45"/>
      <c r="ELC310" s="45"/>
      <c r="ELD310" s="45"/>
      <c r="ELE310" s="45"/>
      <c r="ELF310" s="45"/>
      <c r="ELG310" s="45"/>
      <c r="ELH310" s="45"/>
      <c r="ELI310" s="45"/>
      <c r="ELJ310" s="45"/>
      <c r="ELK310" s="45"/>
      <c r="ELL310" s="45"/>
      <c r="ELM310" s="45"/>
      <c r="ELN310" s="45"/>
      <c r="ELO310" s="45"/>
      <c r="ELP310" s="45"/>
      <c r="ELQ310" s="45"/>
      <c r="ELR310" s="45"/>
      <c r="ELS310" s="45"/>
      <c r="ELT310" s="45"/>
      <c r="ELU310" s="45"/>
      <c r="ELV310" s="45"/>
      <c r="ELW310" s="45"/>
      <c r="ELX310" s="45"/>
      <c r="ELY310" s="45"/>
      <c r="ELZ310" s="45"/>
      <c r="EMA310" s="45"/>
      <c r="EMB310" s="45"/>
      <c r="EMC310" s="45"/>
      <c r="EMD310" s="45"/>
      <c r="EME310" s="45"/>
      <c r="EMF310" s="45"/>
      <c r="EMG310" s="45"/>
      <c r="EMH310" s="45"/>
      <c r="EMI310" s="45"/>
      <c r="EMJ310" s="45"/>
      <c r="EMK310" s="45"/>
      <c r="EML310" s="45"/>
      <c r="EMM310" s="45"/>
      <c r="EMN310" s="45"/>
      <c r="EMO310" s="45"/>
      <c r="EMP310" s="45"/>
      <c r="EMQ310" s="45"/>
      <c r="EMR310" s="45"/>
      <c r="EMS310" s="45"/>
      <c r="EMT310" s="45"/>
      <c r="EMU310" s="45"/>
      <c r="EMV310" s="45"/>
      <c r="EMW310" s="45"/>
      <c r="EMX310" s="45"/>
      <c r="EMY310" s="45"/>
      <c r="EMZ310" s="45"/>
      <c r="ENA310" s="45"/>
      <c r="ENB310" s="45"/>
      <c r="ENC310" s="45"/>
      <c r="END310" s="45"/>
      <c r="ENE310" s="45"/>
      <c r="ENF310" s="45"/>
      <c r="ENG310" s="45"/>
      <c r="ENH310" s="45"/>
      <c r="ENI310" s="45"/>
      <c r="ENJ310" s="45"/>
      <c r="ENK310" s="45"/>
      <c r="ENL310" s="45"/>
      <c r="ENM310" s="45"/>
      <c r="ENN310" s="45"/>
      <c r="ENO310" s="45"/>
      <c r="ENP310" s="45"/>
      <c r="ENQ310" s="45"/>
      <c r="ENR310" s="45"/>
      <c r="ENS310" s="45"/>
      <c r="ENT310" s="45"/>
      <c r="ENU310" s="45"/>
      <c r="ENV310" s="45"/>
      <c r="ENW310" s="45"/>
      <c r="ENX310" s="45"/>
      <c r="ENY310" s="45"/>
      <c r="ENZ310" s="45"/>
      <c r="EOA310" s="45"/>
      <c r="EOB310" s="45"/>
      <c r="EOC310" s="45"/>
      <c r="EOD310" s="45"/>
      <c r="EOE310" s="45"/>
      <c r="EOF310" s="45"/>
      <c r="EOG310" s="45"/>
      <c r="EOH310" s="45"/>
      <c r="EOI310" s="45"/>
      <c r="EOJ310" s="45"/>
      <c r="EOK310" s="45"/>
      <c r="EOL310" s="45"/>
      <c r="EOM310" s="45"/>
      <c r="EON310" s="45"/>
      <c r="EOO310" s="45"/>
      <c r="EOP310" s="45"/>
      <c r="EOQ310" s="45"/>
      <c r="EOR310" s="45"/>
      <c r="EOS310" s="45"/>
      <c r="EOT310" s="45"/>
      <c r="EOU310" s="45"/>
      <c r="EOV310" s="45"/>
      <c r="EOW310" s="45"/>
      <c r="EOX310" s="45"/>
      <c r="EOY310" s="45"/>
      <c r="EOZ310" s="45"/>
      <c r="EPA310" s="45"/>
      <c r="EPB310" s="45"/>
      <c r="EPC310" s="45"/>
      <c r="EPD310" s="45"/>
      <c r="EPE310" s="45"/>
      <c r="EPF310" s="45"/>
      <c r="EPG310" s="45"/>
      <c r="EPH310" s="45"/>
      <c r="EPI310" s="45"/>
      <c r="EPJ310" s="45"/>
      <c r="EPK310" s="45"/>
      <c r="EPL310" s="45"/>
      <c r="EPM310" s="45"/>
      <c r="EPN310" s="45"/>
      <c r="EPO310" s="45"/>
      <c r="EPP310" s="45"/>
      <c r="EPQ310" s="45"/>
      <c r="EPR310" s="45"/>
      <c r="EPS310" s="45"/>
      <c r="EPT310" s="45"/>
      <c r="EPU310" s="45"/>
      <c r="EPV310" s="45"/>
      <c r="EPW310" s="45"/>
      <c r="EPX310" s="45"/>
      <c r="EPY310" s="45"/>
      <c r="EPZ310" s="45"/>
      <c r="EQA310" s="45"/>
      <c r="EQB310" s="45"/>
      <c r="EQC310" s="45"/>
      <c r="EQD310" s="45"/>
      <c r="EQE310" s="45"/>
      <c r="EQF310" s="45"/>
      <c r="EQG310" s="45"/>
      <c r="EQH310" s="45"/>
      <c r="EQI310" s="45"/>
      <c r="EQJ310" s="45"/>
      <c r="EQK310" s="45"/>
      <c r="EQL310" s="45"/>
      <c r="EQM310" s="45"/>
      <c r="EQN310" s="45"/>
      <c r="EQO310" s="45"/>
      <c r="EQP310" s="45"/>
      <c r="EQQ310" s="45"/>
      <c r="EQR310" s="45"/>
      <c r="EQS310" s="45"/>
      <c r="EQT310" s="45"/>
      <c r="EQU310" s="45"/>
      <c r="EQV310" s="45"/>
      <c r="EQW310" s="45"/>
      <c r="EQX310" s="45"/>
      <c r="EQY310" s="45"/>
      <c r="EQZ310" s="45"/>
      <c r="ERA310" s="45"/>
      <c r="ERB310" s="45"/>
      <c r="ERC310" s="45"/>
      <c r="ERD310" s="45"/>
      <c r="ERE310" s="45"/>
      <c r="ERF310" s="45"/>
      <c r="ERG310" s="45"/>
      <c r="ERH310" s="45"/>
      <c r="ERI310" s="45"/>
      <c r="ERJ310" s="45"/>
      <c r="ERK310" s="45"/>
      <c r="ERL310" s="45"/>
      <c r="ERM310" s="45"/>
      <c r="ERN310" s="45"/>
      <c r="ERO310" s="45"/>
      <c r="ERP310" s="45"/>
      <c r="ERQ310" s="45"/>
      <c r="ERR310" s="45"/>
      <c r="ERS310" s="45"/>
      <c r="ERT310" s="45"/>
      <c r="ERU310" s="45"/>
      <c r="ERV310" s="45"/>
      <c r="ERW310" s="45"/>
      <c r="ERX310" s="45"/>
      <c r="ERY310" s="45"/>
      <c r="ERZ310" s="45"/>
      <c r="ESA310" s="45"/>
      <c r="ESB310" s="45"/>
      <c r="ESC310" s="45"/>
      <c r="ESD310" s="45"/>
      <c r="ESE310" s="45"/>
      <c r="ESF310" s="45"/>
      <c r="ESG310" s="45"/>
      <c r="ESH310" s="45"/>
      <c r="ESI310" s="45"/>
      <c r="ESJ310" s="45"/>
      <c r="ESK310" s="45"/>
      <c r="ESL310" s="45"/>
      <c r="ESM310" s="45"/>
      <c r="ESN310" s="45"/>
      <c r="ESO310" s="45"/>
      <c r="ESP310" s="45"/>
      <c r="ESQ310" s="45"/>
      <c r="ESR310" s="45"/>
      <c r="ESS310" s="45"/>
      <c r="EST310" s="45"/>
      <c r="ESU310" s="45"/>
      <c r="ESV310" s="45"/>
      <c r="ESW310" s="45"/>
      <c r="ESX310" s="45"/>
      <c r="ESY310" s="45"/>
      <c r="ESZ310" s="45"/>
      <c r="ETA310" s="45"/>
      <c r="ETB310" s="45"/>
      <c r="ETC310" s="45"/>
      <c r="ETD310" s="45"/>
      <c r="ETE310" s="45"/>
      <c r="ETF310" s="45"/>
      <c r="ETG310" s="45"/>
      <c r="ETH310" s="45"/>
      <c r="ETI310" s="45"/>
      <c r="ETJ310" s="45"/>
      <c r="ETK310" s="45"/>
      <c r="ETL310" s="45"/>
      <c r="ETM310" s="45"/>
      <c r="ETN310" s="45"/>
      <c r="ETO310" s="45"/>
      <c r="ETP310" s="45"/>
      <c r="ETQ310" s="45"/>
      <c r="ETR310" s="45"/>
      <c r="ETS310" s="45"/>
      <c r="ETT310" s="45"/>
      <c r="ETU310" s="45"/>
      <c r="ETV310" s="45"/>
      <c r="ETW310" s="45"/>
      <c r="ETX310" s="45"/>
      <c r="ETY310" s="45"/>
      <c r="ETZ310" s="45"/>
      <c r="EUA310" s="45"/>
      <c r="EUB310" s="45"/>
      <c r="EUC310" s="45"/>
      <c r="EUD310" s="45"/>
      <c r="EUE310" s="45"/>
      <c r="EUF310" s="45"/>
      <c r="EUG310" s="45"/>
      <c r="EUH310" s="45"/>
      <c r="EUI310" s="45"/>
      <c r="EUJ310" s="45"/>
      <c r="EUK310" s="45"/>
      <c r="EUL310" s="45"/>
      <c r="EUM310" s="45"/>
      <c r="EUN310" s="45"/>
      <c r="EUO310" s="45"/>
      <c r="EUP310" s="45"/>
      <c r="EUQ310" s="45"/>
      <c r="EUR310" s="45"/>
      <c r="EUS310" s="45"/>
      <c r="EUT310" s="45"/>
      <c r="EUU310" s="45"/>
      <c r="EUV310" s="45"/>
      <c r="EUW310" s="45"/>
      <c r="EUX310" s="45"/>
      <c r="EUY310" s="45"/>
      <c r="EUZ310" s="45"/>
      <c r="EVA310" s="45"/>
      <c r="EVB310" s="45"/>
      <c r="EVC310" s="45"/>
      <c r="EVD310" s="45"/>
      <c r="EVE310" s="45"/>
      <c r="EVF310" s="45"/>
      <c r="EVG310" s="45"/>
      <c r="EVH310" s="45"/>
      <c r="EVI310" s="45"/>
      <c r="EVJ310" s="45"/>
      <c r="EVK310" s="45"/>
      <c r="EVL310" s="45"/>
      <c r="EVM310" s="45"/>
      <c r="EVN310" s="45"/>
      <c r="EVO310" s="45"/>
      <c r="EVP310" s="45"/>
      <c r="EVQ310" s="45"/>
      <c r="EVR310" s="45"/>
      <c r="EVS310" s="45"/>
      <c r="EVT310" s="45"/>
      <c r="EVU310" s="45"/>
      <c r="EVV310" s="45"/>
      <c r="EVW310" s="45"/>
      <c r="EVX310" s="45"/>
      <c r="EVY310" s="45"/>
      <c r="EVZ310" s="45"/>
      <c r="EWA310" s="45"/>
      <c r="EWB310" s="45"/>
      <c r="EWC310" s="45"/>
      <c r="EWD310" s="45"/>
      <c r="EWE310" s="45"/>
      <c r="EWF310" s="45"/>
      <c r="EWG310" s="45"/>
      <c r="EWH310" s="45"/>
      <c r="EWI310" s="45"/>
      <c r="EWJ310" s="45"/>
      <c r="EWK310" s="45"/>
      <c r="EWL310" s="45"/>
      <c r="EWM310" s="45"/>
      <c r="EWN310" s="45"/>
      <c r="EWO310" s="45"/>
      <c r="EWP310" s="45"/>
      <c r="EWQ310" s="45"/>
      <c r="EWR310" s="45"/>
      <c r="EWS310" s="45"/>
      <c r="EWT310" s="45"/>
      <c r="EWU310" s="45"/>
      <c r="EWV310" s="45"/>
      <c r="EWW310" s="45"/>
      <c r="EWX310" s="45"/>
      <c r="EWY310" s="45"/>
      <c r="EWZ310" s="45"/>
      <c r="EXA310" s="45"/>
      <c r="EXB310" s="45"/>
      <c r="EXC310" s="45"/>
      <c r="EXD310" s="45"/>
      <c r="EXE310" s="45"/>
      <c r="EXF310" s="45"/>
      <c r="EXG310" s="45"/>
      <c r="EXH310" s="45"/>
      <c r="EXI310" s="45"/>
      <c r="EXJ310" s="45"/>
      <c r="EXK310" s="45"/>
      <c r="EXL310" s="45"/>
      <c r="EXM310" s="45"/>
      <c r="EXN310" s="45"/>
      <c r="EXO310" s="45"/>
      <c r="EXP310" s="45"/>
      <c r="EXQ310" s="45"/>
      <c r="EXR310" s="45"/>
      <c r="EXS310" s="45"/>
      <c r="EXT310" s="45"/>
      <c r="EXU310" s="45"/>
      <c r="EXV310" s="45"/>
      <c r="EXW310" s="45"/>
      <c r="EXX310" s="45"/>
      <c r="EXY310" s="45"/>
      <c r="EXZ310" s="45"/>
      <c r="EYA310" s="45"/>
      <c r="EYB310" s="45"/>
      <c r="EYC310" s="45"/>
      <c r="EYD310" s="45"/>
      <c r="EYE310" s="45"/>
      <c r="EYF310" s="45"/>
      <c r="EYG310" s="45"/>
      <c r="EYH310" s="45"/>
      <c r="EYI310" s="45"/>
      <c r="EYJ310" s="45"/>
      <c r="EYK310" s="45"/>
      <c r="EYL310" s="45"/>
      <c r="EYM310" s="45"/>
      <c r="EYN310" s="45"/>
      <c r="EYO310" s="45"/>
      <c r="EYP310" s="45"/>
      <c r="EYQ310" s="45"/>
      <c r="EYR310" s="45"/>
      <c r="EYS310" s="45"/>
      <c r="EYT310" s="45"/>
      <c r="EYU310" s="45"/>
      <c r="EYV310" s="45"/>
      <c r="EYW310" s="45"/>
      <c r="EYX310" s="45"/>
      <c r="EYY310" s="45"/>
      <c r="EYZ310" s="45"/>
      <c r="EZA310" s="45"/>
      <c r="EZB310" s="45"/>
      <c r="EZC310" s="45"/>
      <c r="EZD310" s="45"/>
      <c r="EZE310" s="45"/>
      <c r="EZF310" s="45"/>
      <c r="EZG310" s="45"/>
      <c r="EZH310" s="45"/>
      <c r="EZI310" s="45"/>
      <c r="EZJ310" s="45"/>
      <c r="EZK310" s="45"/>
      <c r="EZL310" s="45"/>
      <c r="EZM310" s="45"/>
      <c r="EZN310" s="45"/>
      <c r="EZO310" s="45"/>
      <c r="EZP310" s="45"/>
      <c r="EZQ310" s="45"/>
      <c r="EZR310" s="45"/>
      <c r="EZS310" s="45"/>
      <c r="EZT310" s="45"/>
      <c r="EZU310" s="45"/>
      <c r="EZV310" s="45"/>
      <c r="EZW310" s="45"/>
      <c r="EZX310" s="45"/>
      <c r="EZY310" s="45"/>
      <c r="EZZ310" s="45"/>
      <c r="FAA310" s="45"/>
      <c r="FAB310" s="45"/>
      <c r="FAC310" s="45"/>
      <c r="FAD310" s="45"/>
      <c r="FAE310" s="45"/>
      <c r="FAF310" s="45"/>
      <c r="FAG310" s="45"/>
      <c r="FAH310" s="45"/>
      <c r="FAI310" s="45"/>
      <c r="FAJ310" s="45"/>
      <c r="FAK310" s="45"/>
      <c r="FAL310" s="45"/>
      <c r="FAM310" s="45"/>
      <c r="FAN310" s="45"/>
      <c r="FAO310" s="45"/>
      <c r="FAP310" s="45"/>
      <c r="FAQ310" s="45"/>
      <c r="FAR310" s="45"/>
      <c r="FAS310" s="45"/>
      <c r="FAT310" s="45"/>
      <c r="FAU310" s="45"/>
      <c r="FAV310" s="45"/>
      <c r="FAW310" s="45"/>
      <c r="FAX310" s="45"/>
      <c r="FAY310" s="45"/>
      <c r="FAZ310" s="45"/>
      <c r="FBA310" s="45"/>
      <c r="FBB310" s="45"/>
      <c r="FBC310" s="45"/>
      <c r="FBD310" s="45"/>
      <c r="FBE310" s="45"/>
      <c r="FBF310" s="45"/>
      <c r="FBG310" s="45"/>
      <c r="FBH310" s="45"/>
      <c r="FBI310" s="45"/>
      <c r="FBJ310" s="45"/>
      <c r="FBK310" s="45"/>
      <c r="FBL310" s="45"/>
      <c r="FBM310" s="45"/>
      <c r="FBN310" s="45"/>
      <c r="FBO310" s="45"/>
      <c r="FBP310" s="45"/>
      <c r="FBQ310" s="45"/>
      <c r="FBR310" s="45"/>
      <c r="FBS310" s="45"/>
      <c r="FBT310" s="45"/>
      <c r="FBU310" s="45"/>
      <c r="FBV310" s="45"/>
      <c r="FBW310" s="45"/>
      <c r="FBX310" s="45"/>
      <c r="FBY310" s="45"/>
      <c r="FBZ310" s="45"/>
      <c r="FCA310" s="45"/>
      <c r="FCB310" s="45"/>
      <c r="FCC310" s="45"/>
      <c r="FCD310" s="45"/>
      <c r="FCE310" s="45"/>
      <c r="FCF310" s="45"/>
      <c r="FCG310" s="45"/>
      <c r="FCH310" s="45"/>
      <c r="FCI310" s="45"/>
      <c r="FCJ310" s="45"/>
      <c r="FCK310" s="45"/>
      <c r="FCL310" s="45"/>
      <c r="FCM310" s="45"/>
      <c r="FCN310" s="45"/>
      <c r="FCO310" s="45"/>
      <c r="FCP310" s="45"/>
      <c r="FCQ310" s="45"/>
      <c r="FCR310" s="45"/>
      <c r="FCS310" s="45"/>
      <c r="FCT310" s="45"/>
      <c r="FCU310" s="45"/>
      <c r="FCV310" s="45"/>
      <c r="FCW310" s="45"/>
      <c r="FCX310" s="45"/>
      <c r="FCY310" s="45"/>
      <c r="FCZ310" s="45"/>
      <c r="FDA310" s="45"/>
      <c r="FDB310" s="45"/>
      <c r="FDC310" s="45"/>
      <c r="FDD310" s="45"/>
      <c r="FDE310" s="45"/>
      <c r="FDF310" s="45"/>
      <c r="FDG310" s="45"/>
      <c r="FDH310" s="45"/>
      <c r="FDI310" s="45"/>
      <c r="FDJ310" s="45"/>
      <c r="FDK310" s="45"/>
      <c r="FDL310" s="45"/>
      <c r="FDM310" s="45"/>
      <c r="FDN310" s="45"/>
      <c r="FDO310" s="45"/>
      <c r="FDP310" s="45"/>
      <c r="FDQ310" s="45"/>
      <c r="FDR310" s="45"/>
      <c r="FDS310" s="45"/>
      <c r="FDT310" s="45"/>
      <c r="FDU310" s="45"/>
      <c r="FDV310" s="45"/>
      <c r="FDW310" s="45"/>
      <c r="FDX310" s="45"/>
      <c r="FDY310" s="45"/>
      <c r="FDZ310" s="45"/>
      <c r="FEA310" s="45"/>
      <c r="FEB310" s="45"/>
      <c r="FEC310" s="45"/>
      <c r="FED310" s="45"/>
      <c r="FEE310" s="45"/>
      <c r="FEF310" s="45"/>
      <c r="FEG310" s="45"/>
      <c r="FEH310" s="45"/>
      <c r="FEI310" s="45"/>
      <c r="FEJ310" s="45"/>
      <c r="FEK310" s="45"/>
      <c r="FEL310" s="45"/>
      <c r="FEM310" s="45"/>
      <c r="FEN310" s="45"/>
      <c r="FEO310" s="45"/>
      <c r="FEP310" s="45"/>
      <c r="FEQ310" s="45"/>
      <c r="FER310" s="45"/>
      <c r="FES310" s="45"/>
      <c r="FET310" s="45"/>
      <c r="FEU310" s="45"/>
      <c r="FEV310" s="45"/>
      <c r="FEW310" s="45"/>
      <c r="FEX310" s="45"/>
      <c r="FEY310" s="45"/>
      <c r="FEZ310" s="45"/>
      <c r="FFA310" s="45"/>
      <c r="FFB310" s="45"/>
      <c r="FFC310" s="45"/>
      <c r="FFD310" s="45"/>
      <c r="FFE310" s="45"/>
      <c r="FFF310" s="45"/>
      <c r="FFG310" s="45"/>
      <c r="FFH310" s="45"/>
      <c r="FFI310" s="45"/>
      <c r="FFJ310" s="45"/>
      <c r="FFK310" s="45"/>
      <c r="FFL310" s="45"/>
      <c r="FFM310" s="45"/>
      <c r="FFN310" s="45"/>
      <c r="FFO310" s="45"/>
      <c r="FFP310" s="45"/>
      <c r="FFQ310" s="45"/>
      <c r="FFR310" s="45"/>
      <c r="FFS310" s="45"/>
      <c r="FFT310" s="45"/>
      <c r="FFU310" s="45"/>
      <c r="FFV310" s="45"/>
      <c r="FFW310" s="45"/>
      <c r="FFX310" s="45"/>
      <c r="FFY310" s="45"/>
      <c r="FFZ310" s="45"/>
      <c r="FGA310" s="45"/>
      <c r="FGB310" s="45"/>
      <c r="FGC310" s="45"/>
      <c r="FGD310" s="45"/>
      <c r="FGE310" s="45"/>
      <c r="FGF310" s="45"/>
      <c r="FGG310" s="45"/>
      <c r="FGH310" s="45"/>
      <c r="FGI310" s="45"/>
      <c r="FGJ310" s="45"/>
      <c r="FGK310" s="45"/>
      <c r="FGL310" s="45"/>
      <c r="FGM310" s="45"/>
      <c r="FGN310" s="45"/>
      <c r="FGO310" s="45"/>
      <c r="FGP310" s="45"/>
      <c r="FGQ310" s="45"/>
      <c r="FGR310" s="45"/>
      <c r="FGS310" s="45"/>
      <c r="FGT310" s="45"/>
      <c r="FGU310" s="45"/>
      <c r="FGV310" s="45"/>
      <c r="FGW310" s="45"/>
      <c r="FGX310" s="45"/>
      <c r="FGY310" s="45"/>
      <c r="FGZ310" s="45"/>
      <c r="FHA310" s="45"/>
      <c r="FHB310" s="45"/>
      <c r="FHC310" s="45"/>
      <c r="FHD310" s="45"/>
      <c r="FHE310" s="45"/>
      <c r="FHF310" s="45"/>
      <c r="FHG310" s="45"/>
      <c r="FHH310" s="45"/>
      <c r="FHI310" s="45"/>
      <c r="FHJ310" s="45"/>
      <c r="FHK310" s="45"/>
      <c r="FHL310" s="45"/>
      <c r="FHM310" s="45"/>
      <c r="FHN310" s="45"/>
      <c r="FHO310" s="45"/>
      <c r="FHP310" s="45"/>
      <c r="FHQ310" s="45"/>
      <c r="FHR310" s="45"/>
      <c r="FHS310" s="45"/>
      <c r="FHT310" s="45"/>
      <c r="FHU310" s="45"/>
      <c r="FHV310" s="45"/>
      <c r="FHW310" s="45"/>
      <c r="FHX310" s="45"/>
      <c r="FHY310" s="45"/>
      <c r="FHZ310" s="45"/>
      <c r="FIA310" s="45"/>
      <c r="FIB310" s="45"/>
      <c r="FIC310" s="45"/>
      <c r="FID310" s="45"/>
      <c r="FIE310" s="45"/>
      <c r="FIF310" s="45"/>
      <c r="FIG310" s="45"/>
      <c r="FIH310" s="45"/>
      <c r="FII310" s="45"/>
      <c r="FIJ310" s="45"/>
      <c r="FIK310" s="45"/>
      <c r="FIL310" s="45"/>
      <c r="FIM310" s="45"/>
      <c r="FIN310" s="45"/>
      <c r="FIO310" s="45"/>
      <c r="FIP310" s="45"/>
      <c r="FIQ310" s="45"/>
      <c r="FIR310" s="45"/>
      <c r="FIS310" s="45"/>
      <c r="FIT310" s="45"/>
      <c r="FIU310" s="45"/>
      <c r="FIV310" s="45"/>
      <c r="FIW310" s="45"/>
      <c r="FIX310" s="45"/>
      <c r="FIY310" s="45"/>
      <c r="FIZ310" s="45"/>
      <c r="FJA310" s="45"/>
      <c r="FJB310" s="45"/>
      <c r="FJC310" s="45"/>
      <c r="FJD310" s="45"/>
      <c r="FJE310" s="45"/>
      <c r="FJF310" s="45"/>
      <c r="FJG310" s="45"/>
      <c r="FJH310" s="45"/>
      <c r="FJI310" s="45"/>
      <c r="FJJ310" s="45"/>
      <c r="FJK310" s="45"/>
      <c r="FJL310" s="45"/>
      <c r="FJM310" s="45"/>
      <c r="FJN310" s="45"/>
      <c r="FJO310" s="45"/>
      <c r="FJP310" s="45"/>
      <c r="FJQ310" s="45"/>
      <c r="FJR310" s="45"/>
      <c r="FJS310" s="45"/>
      <c r="FJT310" s="45"/>
      <c r="FJU310" s="45"/>
      <c r="FJV310" s="45"/>
      <c r="FJW310" s="45"/>
      <c r="FJX310" s="45"/>
      <c r="FJY310" s="45"/>
      <c r="FJZ310" s="45"/>
      <c r="FKA310" s="45"/>
      <c r="FKB310" s="45"/>
      <c r="FKC310" s="45"/>
      <c r="FKD310" s="45"/>
      <c r="FKE310" s="45"/>
      <c r="FKF310" s="45"/>
      <c r="FKG310" s="45"/>
      <c r="FKH310" s="45"/>
      <c r="FKI310" s="45"/>
      <c r="FKJ310" s="45"/>
      <c r="FKK310" s="45"/>
      <c r="FKL310" s="45"/>
      <c r="FKM310" s="45"/>
      <c r="FKN310" s="45"/>
      <c r="FKO310" s="45"/>
      <c r="FKP310" s="45"/>
      <c r="FKQ310" s="45"/>
      <c r="FKR310" s="45"/>
      <c r="FKS310" s="45"/>
      <c r="FKT310" s="45"/>
      <c r="FKU310" s="45"/>
      <c r="FKV310" s="45"/>
      <c r="FKW310" s="45"/>
      <c r="FKX310" s="45"/>
      <c r="FKY310" s="45"/>
      <c r="FKZ310" s="45"/>
      <c r="FLA310" s="45"/>
      <c r="FLB310" s="45"/>
      <c r="FLC310" s="45"/>
      <c r="FLD310" s="45"/>
      <c r="FLE310" s="45"/>
      <c r="FLF310" s="45"/>
      <c r="FLG310" s="45"/>
      <c r="FLH310" s="45"/>
      <c r="FLI310" s="45"/>
      <c r="FLJ310" s="45"/>
      <c r="FLK310" s="45"/>
      <c r="FLL310" s="45"/>
      <c r="FLM310" s="45"/>
      <c r="FLN310" s="45"/>
      <c r="FLO310" s="45"/>
      <c r="FLP310" s="45"/>
      <c r="FLQ310" s="45"/>
      <c r="FLR310" s="45"/>
      <c r="FLS310" s="45"/>
      <c r="FLT310" s="45"/>
      <c r="FLU310" s="45"/>
      <c r="FLV310" s="45"/>
      <c r="FLW310" s="45"/>
      <c r="FLX310" s="45"/>
    </row>
    <row r="311" spans="1:4392">
      <c r="A311" s="22"/>
      <c r="B311" s="15" t="s">
        <v>12</v>
      </c>
      <c r="C311" s="15"/>
      <c r="D311" s="15"/>
      <c r="E311" s="25" t="s">
        <v>13</v>
      </c>
      <c r="F311" s="23">
        <v>22487.301000000003</v>
      </c>
      <c r="G311" s="23">
        <v>21802.296000000002</v>
      </c>
    </row>
    <row r="312" spans="1:4392" ht="38.25">
      <c r="A312" s="22"/>
      <c r="B312" s="15" t="s">
        <v>32</v>
      </c>
      <c r="C312" s="15"/>
      <c r="D312" s="15"/>
      <c r="E312" s="29" t="s">
        <v>33</v>
      </c>
      <c r="F312" s="23">
        <v>20987.301000000003</v>
      </c>
      <c r="G312" s="23">
        <v>20302.296000000002</v>
      </c>
    </row>
    <row r="313" spans="1:4392" ht="38.25">
      <c r="A313" s="22"/>
      <c r="B313" s="15"/>
      <c r="C313" s="15" t="s">
        <v>368</v>
      </c>
      <c r="D313" s="15"/>
      <c r="E313" s="25" t="s">
        <v>190</v>
      </c>
      <c r="F313" s="23">
        <v>105</v>
      </c>
      <c r="G313" s="23">
        <v>105</v>
      </c>
    </row>
    <row r="314" spans="1:4392" ht="25.5">
      <c r="A314" s="22"/>
      <c r="B314" s="15"/>
      <c r="C314" s="15" t="s">
        <v>369</v>
      </c>
      <c r="D314" s="15"/>
      <c r="E314" s="153" t="s">
        <v>461</v>
      </c>
      <c r="F314" s="23">
        <v>105</v>
      </c>
      <c r="G314" s="23">
        <v>105</v>
      </c>
    </row>
    <row r="315" spans="1:4392" ht="25.5">
      <c r="A315" s="22"/>
      <c r="B315" s="15"/>
      <c r="C315" s="15" t="s">
        <v>370</v>
      </c>
      <c r="D315" s="15"/>
      <c r="E315" s="18" t="s">
        <v>462</v>
      </c>
      <c r="F315" s="23">
        <v>105</v>
      </c>
      <c r="G315" s="23">
        <v>105</v>
      </c>
    </row>
    <row r="316" spans="1:4392" ht="38.25">
      <c r="A316" s="22"/>
      <c r="B316" s="15"/>
      <c r="C316" s="15" t="s">
        <v>372</v>
      </c>
      <c r="D316" s="15"/>
      <c r="E316" s="126" t="s">
        <v>441</v>
      </c>
      <c r="F316" s="23">
        <v>105</v>
      </c>
      <c r="G316" s="23">
        <v>105</v>
      </c>
    </row>
    <row r="317" spans="1:4392" ht="51">
      <c r="A317" s="22"/>
      <c r="B317" s="15"/>
      <c r="C317" s="15"/>
      <c r="D317" s="15" t="s">
        <v>17</v>
      </c>
      <c r="E317" s="25" t="s">
        <v>169</v>
      </c>
      <c r="F317" s="23">
        <v>65</v>
      </c>
      <c r="G317" s="23">
        <v>65</v>
      </c>
    </row>
    <row r="318" spans="1:4392" ht="25.5">
      <c r="A318" s="22"/>
      <c r="B318" s="15"/>
      <c r="C318" s="15"/>
      <c r="D318" s="15" t="s">
        <v>22</v>
      </c>
      <c r="E318" s="25" t="s">
        <v>847</v>
      </c>
      <c r="F318" s="23">
        <v>40</v>
      </c>
      <c r="G318" s="23">
        <v>40</v>
      </c>
    </row>
    <row r="319" spans="1:4392" ht="25.5">
      <c r="A319" s="22"/>
      <c r="B319" s="15"/>
      <c r="C319" s="15" t="s">
        <v>463</v>
      </c>
      <c r="D319" s="15"/>
      <c r="E319" s="25" t="s">
        <v>35</v>
      </c>
      <c r="F319" s="23">
        <v>20848.501000000004</v>
      </c>
      <c r="G319" s="23">
        <v>20163.496000000003</v>
      </c>
    </row>
    <row r="320" spans="1:4392" ht="25.5">
      <c r="A320" s="22"/>
      <c r="B320" s="15"/>
      <c r="C320" s="15" t="s">
        <v>467</v>
      </c>
      <c r="D320" s="15"/>
      <c r="E320" s="29" t="s">
        <v>362</v>
      </c>
      <c r="F320" s="23">
        <v>20848.501000000004</v>
      </c>
      <c r="G320" s="23">
        <v>20163.496000000003</v>
      </c>
    </row>
    <row r="321" spans="1:7" ht="25.5">
      <c r="A321" s="22"/>
      <c r="B321" s="15"/>
      <c r="C321" s="15" t="s">
        <v>464</v>
      </c>
      <c r="D321" s="15"/>
      <c r="E321" s="18" t="s">
        <v>465</v>
      </c>
      <c r="F321" s="23">
        <v>20848.501000000004</v>
      </c>
      <c r="G321" s="23">
        <v>20163.496000000003</v>
      </c>
    </row>
    <row r="322" spans="1:7">
      <c r="A322" s="22"/>
      <c r="B322" s="15"/>
      <c r="C322" s="15" t="s">
        <v>466</v>
      </c>
      <c r="D322" s="15"/>
      <c r="E322" s="25" t="s">
        <v>366</v>
      </c>
      <c r="F322" s="23">
        <v>20006.801000000003</v>
      </c>
      <c r="G322" s="23">
        <v>20163.496000000003</v>
      </c>
    </row>
    <row r="323" spans="1:7" ht="51">
      <c r="A323" s="22"/>
      <c r="B323" s="15"/>
      <c r="C323" s="15"/>
      <c r="D323" s="15" t="s">
        <v>17</v>
      </c>
      <c r="E323" s="25" t="s">
        <v>169</v>
      </c>
      <c r="F323" s="23">
        <v>18864.492000000002</v>
      </c>
      <c r="G323" s="23">
        <v>18864.492000000002</v>
      </c>
    </row>
    <row r="324" spans="1:7" ht="25.5">
      <c r="A324" s="22"/>
      <c r="B324" s="15"/>
      <c r="C324" s="15"/>
      <c r="D324" s="15" t="s">
        <v>22</v>
      </c>
      <c r="E324" s="25" t="s">
        <v>847</v>
      </c>
      <c r="F324" s="23">
        <v>1138.309</v>
      </c>
      <c r="G324" s="23">
        <v>1295.0039999999999</v>
      </c>
    </row>
    <row r="325" spans="1:7">
      <c r="A325" s="22"/>
      <c r="B325" s="15"/>
      <c r="C325" s="15"/>
      <c r="D325" s="15" t="s">
        <v>24</v>
      </c>
      <c r="E325" s="25" t="s">
        <v>25</v>
      </c>
      <c r="F325" s="23">
        <v>4</v>
      </c>
      <c r="G325" s="23">
        <v>4</v>
      </c>
    </row>
    <row r="326" spans="1:7" ht="25.5">
      <c r="A326" s="22"/>
      <c r="B326" s="15"/>
      <c r="C326" s="15" t="s">
        <v>711</v>
      </c>
      <c r="D326" s="15"/>
      <c r="E326" s="18" t="s">
        <v>4</v>
      </c>
      <c r="F326" s="23">
        <v>841.7</v>
      </c>
      <c r="G326" s="23"/>
    </row>
    <row r="327" spans="1:7" ht="51">
      <c r="A327" s="22"/>
      <c r="B327" s="15"/>
      <c r="C327" s="15"/>
      <c r="D327" s="15" t="s">
        <v>17</v>
      </c>
      <c r="E327" s="25" t="s">
        <v>169</v>
      </c>
      <c r="F327" s="23">
        <v>789.91300000000001</v>
      </c>
      <c r="G327" s="23"/>
    </row>
    <row r="328" spans="1:7" ht="25.5">
      <c r="A328" s="22"/>
      <c r="B328" s="15"/>
      <c r="C328" s="15"/>
      <c r="D328" s="15" t="s">
        <v>22</v>
      </c>
      <c r="E328" s="25" t="s">
        <v>847</v>
      </c>
      <c r="F328" s="23">
        <v>51.787000000000006</v>
      </c>
      <c r="G328" s="23"/>
    </row>
    <row r="329" spans="1:7">
      <c r="A329" s="22"/>
      <c r="B329" s="15"/>
      <c r="C329" s="15" t="s">
        <v>468</v>
      </c>
      <c r="D329" s="22"/>
      <c r="E329" s="152" t="s">
        <v>15</v>
      </c>
      <c r="F329" s="23">
        <v>33.800000000000004</v>
      </c>
      <c r="G329" s="23">
        <v>33.800000000000004</v>
      </c>
    </row>
    <row r="330" spans="1:7" ht="25.5">
      <c r="A330" s="22"/>
      <c r="B330" s="15"/>
      <c r="C330" s="15" t="s">
        <v>469</v>
      </c>
      <c r="D330" s="22"/>
      <c r="E330" s="16" t="s">
        <v>37</v>
      </c>
      <c r="F330" s="23">
        <v>33.800000000000004</v>
      </c>
      <c r="G330" s="23">
        <v>33.800000000000004</v>
      </c>
    </row>
    <row r="331" spans="1:7" ht="51">
      <c r="A331" s="22"/>
      <c r="B331" s="15"/>
      <c r="C331" s="15"/>
      <c r="D331" s="15" t="s">
        <v>17</v>
      </c>
      <c r="E331" s="25" t="s">
        <v>169</v>
      </c>
      <c r="F331" s="23">
        <v>28.35</v>
      </c>
      <c r="G331" s="23">
        <v>28.35</v>
      </c>
    </row>
    <row r="332" spans="1:7" ht="25.5">
      <c r="A332" s="22"/>
      <c r="B332" s="15"/>
      <c r="C332" s="15"/>
      <c r="D332" s="15" t="s">
        <v>22</v>
      </c>
      <c r="E332" s="25" t="s">
        <v>847</v>
      </c>
      <c r="F332" s="23">
        <v>4.25</v>
      </c>
      <c r="G332" s="23">
        <v>4.25</v>
      </c>
    </row>
    <row r="333" spans="1:7">
      <c r="A333" s="22"/>
      <c r="B333" s="15"/>
      <c r="C333" s="15"/>
      <c r="D333" s="15" t="s">
        <v>24</v>
      </c>
      <c r="E333" s="25" t="s">
        <v>25</v>
      </c>
      <c r="F333" s="23">
        <v>1.2</v>
      </c>
      <c r="G333" s="23">
        <v>1.2</v>
      </c>
    </row>
    <row r="334" spans="1:7">
      <c r="A334" s="22"/>
      <c r="B334" s="15" t="s">
        <v>38</v>
      </c>
      <c r="C334" s="15"/>
      <c r="D334" s="15"/>
      <c r="E334" s="29" t="s">
        <v>39</v>
      </c>
      <c r="F334" s="23">
        <v>1500</v>
      </c>
      <c r="G334" s="23">
        <v>1500</v>
      </c>
    </row>
    <row r="335" spans="1:7" ht="25.5">
      <c r="A335" s="22"/>
      <c r="B335" s="15"/>
      <c r="C335" s="15" t="s">
        <v>463</v>
      </c>
      <c r="D335" s="15"/>
      <c r="E335" s="25" t="s">
        <v>35</v>
      </c>
      <c r="F335" s="23">
        <v>1500</v>
      </c>
      <c r="G335" s="23">
        <v>1500</v>
      </c>
    </row>
    <row r="336" spans="1:7" ht="25.5">
      <c r="A336" s="22"/>
      <c r="B336" s="15"/>
      <c r="C336" s="15" t="s">
        <v>470</v>
      </c>
      <c r="D336" s="15"/>
      <c r="E336" s="29" t="s">
        <v>471</v>
      </c>
      <c r="F336" s="23">
        <v>1500</v>
      </c>
      <c r="G336" s="23">
        <v>1500</v>
      </c>
    </row>
    <row r="337" spans="1:4392" ht="25.5">
      <c r="A337" s="22"/>
      <c r="B337" s="15"/>
      <c r="C337" s="15" t="s">
        <v>473</v>
      </c>
      <c r="D337" s="15"/>
      <c r="E337" s="126" t="s">
        <v>472</v>
      </c>
      <c r="F337" s="23">
        <v>1500</v>
      </c>
      <c r="G337" s="23">
        <v>1500</v>
      </c>
    </row>
    <row r="338" spans="1:4392">
      <c r="A338" s="22"/>
      <c r="B338" s="15"/>
      <c r="C338" s="15" t="s">
        <v>474</v>
      </c>
      <c r="D338" s="15"/>
      <c r="E338" s="25" t="s">
        <v>40</v>
      </c>
      <c r="F338" s="23">
        <v>1500</v>
      </c>
      <c r="G338" s="23">
        <v>1500</v>
      </c>
    </row>
    <row r="339" spans="1:4392">
      <c r="A339" s="22"/>
      <c r="B339" s="15"/>
      <c r="C339" s="15"/>
      <c r="D339" s="15" t="s">
        <v>24</v>
      </c>
      <c r="E339" s="25" t="s">
        <v>25</v>
      </c>
      <c r="F339" s="23">
        <v>1500</v>
      </c>
      <c r="G339" s="23">
        <v>1500</v>
      </c>
    </row>
    <row r="340" spans="1:4392" ht="38.25">
      <c r="A340" s="22"/>
      <c r="B340" s="15" t="s">
        <v>158</v>
      </c>
      <c r="C340" s="15"/>
      <c r="D340" s="15"/>
      <c r="E340" s="25" t="s">
        <v>263</v>
      </c>
      <c r="F340" s="23">
        <v>37302.82</v>
      </c>
      <c r="G340" s="23">
        <v>39803.090000000004</v>
      </c>
    </row>
    <row r="341" spans="1:4392" ht="38.25">
      <c r="A341" s="22"/>
      <c r="B341" s="15" t="s">
        <v>159</v>
      </c>
      <c r="C341" s="15"/>
      <c r="D341" s="15"/>
      <c r="E341" s="29" t="s">
        <v>160</v>
      </c>
      <c r="F341" s="23">
        <v>37302.82</v>
      </c>
      <c r="G341" s="23">
        <v>39803.090000000004</v>
      </c>
    </row>
    <row r="342" spans="1:4392" ht="25.5">
      <c r="A342" s="22"/>
      <c r="B342" s="15"/>
      <c r="C342" s="15" t="s">
        <v>463</v>
      </c>
      <c r="D342" s="15"/>
      <c r="E342" s="25" t="s">
        <v>35</v>
      </c>
      <c r="F342" s="23">
        <v>37302.82</v>
      </c>
      <c r="G342" s="23">
        <v>39803.090000000004</v>
      </c>
    </row>
    <row r="343" spans="1:4392" ht="25.5">
      <c r="A343" s="22"/>
      <c r="B343" s="15"/>
      <c r="C343" s="15" t="s">
        <v>475</v>
      </c>
      <c r="D343" s="15"/>
      <c r="E343" s="29" t="s">
        <v>476</v>
      </c>
      <c r="F343" s="23">
        <v>37302.82</v>
      </c>
      <c r="G343" s="23">
        <v>39803.090000000004</v>
      </c>
    </row>
    <row r="344" spans="1:4392" ht="38.25">
      <c r="A344" s="22"/>
      <c r="B344" s="15"/>
      <c r="C344" s="15" t="s">
        <v>477</v>
      </c>
      <c r="D344" s="15"/>
      <c r="E344" s="126" t="s">
        <v>478</v>
      </c>
      <c r="F344" s="23">
        <v>37302.82</v>
      </c>
      <c r="G344" s="23">
        <v>39803.090000000004</v>
      </c>
    </row>
    <row r="345" spans="1:4392" ht="25.5">
      <c r="A345" s="22"/>
      <c r="B345" s="15"/>
      <c r="C345" s="15" t="s">
        <v>479</v>
      </c>
      <c r="D345" s="15"/>
      <c r="E345" s="25" t="s">
        <v>161</v>
      </c>
      <c r="F345" s="23">
        <v>37302.82</v>
      </c>
      <c r="G345" s="23">
        <v>39803.090000000004</v>
      </c>
    </row>
    <row r="346" spans="1:4392">
      <c r="A346" s="22"/>
      <c r="B346" s="15"/>
      <c r="C346" s="15"/>
      <c r="D346" s="15" t="s">
        <v>90</v>
      </c>
      <c r="E346" s="25" t="s">
        <v>29</v>
      </c>
      <c r="F346" s="23">
        <v>37302.82</v>
      </c>
      <c r="G346" s="23">
        <v>39803.090000000004</v>
      </c>
    </row>
    <row r="347" spans="1:4392" s="9" customFormat="1" ht="27.75" customHeight="1">
      <c r="A347" s="80">
        <v>910</v>
      </c>
      <c r="B347" s="27"/>
      <c r="C347" s="27"/>
      <c r="D347" s="27"/>
      <c r="E347" s="28" t="s">
        <v>234</v>
      </c>
      <c r="F347" s="47">
        <v>99322.672000000006</v>
      </c>
      <c r="G347" s="47">
        <v>101760.746</v>
      </c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  <c r="DH347" s="45"/>
      <c r="DI347" s="45"/>
      <c r="DJ347" s="45"/>
      <c r="DK347" s="45"/>
      <c r="DL347" s="45"/>
      <c r="DM347" s="45"/>
      <c r="DN347" s="45"/>
      <c r="DO347" s="45"/>
      <c r="DP347" s="45"/>
      <c r="DQ347" s="45"/>
      <c r="DR347" s="45"/>
      <c r="DS347" s="45"/>
      <c r="DT347" s="45"/>
      <c r="DU347" s="45"/>
      <c r="DV347" s="45"/>
      <c r="DW347" s="45"/>
      <c r="DX347" s="45"/>
      <c r="DY347" s="45"/>
      <c r="DZ347" s="45"/>
      <c r="EA347" s="45"/>
      <c r="EB347" s="45"/>
      <c r="EC347" s="45"/>
      <c r="ED347" s="45"/>
      <c r="EE347" s="45"/>
      <c r="EF347" s="45"/>
      <c r="EG347" s="45"/>
      <c r="EH347" s="45"/>
      <c r="EI347" s="45"/>
      <c r="EJ347" s="45"/>
      <c r="EK347" s="45"/>
      <c r="EL347" s="45"/>
      <c r="EM347" s="45"/>
      <c r="EN347" s="45"/>
      <c r="EO347" s="45"/>
      <c r="EP347" s="45"/>
      <c r="EQ347" s="45"/>
      <c r="ER347" s="45"/>
      <c r="ES347" s="45"/>
      <c r="ET347" s="45"/>
      <c r="EU347" s="45"/>
      <c r="EV347" s="45"/>
      <c r="EW347" s="45"/>
      <c r="EX347" s="45"/>
      <c r="EY347" s="45"/>
      <c r="EZ347" s="45"/>
      <c r="FA347" s="45"/>
      <c r="FB347" s="45"/>
      <c r="FC347" s="45"/>
      <c r="FD347" s="45"/>
      <c r="FE347" s="45"/>
      <c r="FF347" s="45"/>
      <c r="FG347" s="45"/>
      <c r="FH347" s="45"/>
      <c r="FI347" s="45"/>
      <c r="FJ347" s="45"/>
      <c r="FK347" s="45"/>
      <c r="FL347" s="45"/>
      <c r="FM347" s="45"/>
      <c r="FN347" s="45"/>
      <c r="FO347" s="45"/>
      <c r="FP347" s="45"/>
      <c r="FQ347" s="45"/>
      <c r="FR347" s="45"/>
      <c r="FS347" s="45"/>
      <c r="FT347" s="45"/>
      <c r="FU347" s="45"/>
      <c r="FV347" s="45"/>
      <c r="FW347" s="45"/>
      <c r="FX347" s="45"/>
      <c r="FY347" s="45"/>
      <c r="FZ347" s="45"/>
      <c r="GA347" s="45"/>
      <c r="GB347" s="45"/>
      <c r="GC347" s="45"/>
      <c r="GD347" s="45"/>
      <c r="GE347" s="45"/>
      <c r="GF347" s="45"/>
      <c r="GG347" s="45"/>
      <c r="GH347" s="45"/>
      <c r="GI347" s="45"/>
      <c r="GJ347" s="45"/>
      <c r="GK347" s="45"/>
      <c r="GL347" s="45"/>
      <c r="GM347" s="45"/>
      <c r="GN347" s="45"/>
      <c r="GO347" s="45"/>
      <c r="GP347" s="45"/>
      <c r="GQ347" s="45"/>
      <c r="GR347" s="45"/>
      <c r="GS347" s="45"/>
      <c r="GT347" s="45"/>
      <c r="GU347" s="45"/>
      <c r="GV347" s="45"/>
      <c r="GW347" s="45"/>
      <c r="GX347" s="45"/>
      <c r="GY347" s="45"/>
      <c r="GZ347" s="45"/>
      <c r="HA347" s="45"/>
      <c r="HB347" s="45"/>
      <c r="HC347" s="45"/>
      <c r="HD347" s="45"/>
      <c r="HE347" s="45"/>
      <c r="HF347" s="45"/>
      <c r="HG347" s="45"/>
      <c r="HH347" s="45"/>
      <c r="HI347" s="45"/>
      <c r="HJ347" s="45"/>
      <c r="HK347" s="45"/>
      <c r="HL347" s="45"/>
      <c r="HM347" s="45"/>
      <c r="HN347" s="45"/>
      <c r="HO347" s="45"/>
      <c r="HP347" s="45"/>
      <c r="HQ347" s="45"/>
      <c r="HR347" s="45"/>
      <c r="HS347" s="45"/>
      <c r="HT347" s="45"/>
      <c r="HU347" s="45"/>
      <c r="HV347" s="45"/>
      <c r="HW347" s="45"/>
      <c r="HX347" s="45"/>
      <c r="HY347" s="45"/>
      <c r="HZ347" s="45"/>
      <c r="IA347" s="45"/>
      <c r="IB347" s="45"/>
      <c r="IC347" s="45"/>
      <c r="ID347" s="45"/>
      <c r="IE347" s="45"/>
      <c r="IF347" s="45"/>
      <c r="IG347" s="45"/>
      <c r="IH347" s="45"/>
      <c r="II347" s="45"/>
      <c r="IJ347" s="45"/>
      <c r="IK347" s="45"/>
      <c r="IL347" s="45"/>
      <c r="IM347" s="45"/>
      <c r="IN347" s="45"/>
      <c r="IO347" s="45"/>
      <c r="IP347" s="45"/>
      <c r="IQ347" s="45"/>
      <c r="IR347" s="45"/>
      <c r="IS347" s="45"/>
      <c r="IT347" s="45"/>
      <c r="IU347" s="45"/>
      <c r="IV347" s="45"/>
      <c r="IW347" s="45"/>
      <c r="IX347" s="45"/>
      <c r="IY347" s="45"/>
      <c r="IZ347" s="45"/>
      <c r="JA347" s="45"/>
      <c r="JB347" s="45"/>
      <c r="JC347" s="45"/>
      <c r="JD347" s="45"/>
      <c r="JE347" s="45"/>
      <c r="JF347" s="45"/>
      <c r="JG347" s="45"/>
      <c r="JH347" s="45"/>
      <c r="JI347" s="45"/>
      <c r="JJ347" s="45"/>
      <c r="JK347" s="45"/>
      <c r="JL347" s="45"/>
      <c r="JM347" s="45"/>
      <c r="JN347" s="45"/>
      <c r="JO347" s="45"/>
      <c r="JP347" s="45"/>
      <c r="JQ347" s="45"/>
      <c r="JR347" s="45"/>
      <c r="JS347" s="45"/>
      <c r="JT347" s="45"/>
      <c r="JU347" s="45"/>
      <c r="JV347" s="45"/>
      <c r="JW347" s="45"/>
      <c r="JX347" s="45"/>
      <c r="JY347" s="45"/>
      <c r="JZ347" s="45"/>
      <c r="KA347" s="45"/>
      <c r="KB347" s="45"/>
      <c r="KC347" s="45"/>
      <c r="KD347" s="45"/>
      <c r="KE347" s="45"/>
      <c r="KF347" s="45"/>
      <c r="KG347" s="45"/>
      <c r="KH347" s="45"/>
      <c r="KI347" s="45"/>
      <c r="KJ347" s="45"/>
      <c r="KK347" s="45"/>
      <c r="KL347" s="45"/>
      <c r="KM347" s="45"/>
      <c r="KN347" s="45"/>
      <c r="KO347" s="45"/>
      <c r="KP347" s="45"/>
      <c r="KQ347" s="45"/>
      <c r="KR347" s="45"/>
      <c r="KS347" s="45"/>
      <c r="KT347" s="45"/>
      <c r="KU347" s="45"/>
      <c r="KV347" s="45"/>
      <c r="KW347" s="45"/>
      <c r="KX347" s="45"/>
      <c r="KY347" s="45"/>
      <c r="KZ347" s="45"/>
      <c r="LA347" s="45"/>
      <c r="LB347" s="45"/>
      <c r="LC347" s="45"/>
      <c r="LD347" s="45"/>
      <c r="LE347" s="45"/>
      <c r="LF347" s="45"/>
      <c r="LG347" s="45"/>
      <c r="LH347" s="45"/>
      <c r="LI347" s="45"/>
      <c r="LJ347" s="45"/>
      <c r="LK347" s="45"/>
      <c r="LL347" s="45"/>
      <c r="LM347" s="45"/>
      <c r="LN347" s="45"/>
      <c r="LO347" s="45"/>
      <c r="LP347" s="45"/>
      <c r="LQ347" s="45"/>
      <c r="LR347" s="45"/>
      <c r="LS347" s="45"/>
      <c r="LT347" s="45"/>
      <c r="LU347" s="45"/>
      <c r="LV347" s="45"/>
      <c r="LW347" s="45"/>
      <c r="LX347" s="45"/>
      <c r="LY347" s="45"/>
      <c r="LZ347" s="45"/>
      <c r="MA347" s="45"/>
      <c r="MB347" s="45"/>
      <c r="MC347" s="45"/>
      <c r="MD347" s="45"/>
      <c r="ME347" s="45"/>
      <c r="MF347" s="45"/>
      <c r="MG347" s="45"/>
      <c r="MH347" s="45"/>
      <c r="MI347" s="45"/>
      <c r="MJ347" s="45"/>
      <c r="MK347" s="45"/>
      <c r="ML347" s="45"/>
      <c r="MM347" s="45"/>
      <c r="MN347" s="45"/>
      <c r="MO347" s="45"/>
      <c r="MP347" s="45"/>
      <c r="MQ347" s="45"/>
      <c r="MR347" s="45"/>
      <c r="MS347" s="45"/>
      <c r="MT347" s="45"/>
      <c r="MU347" s="45"/>
      <c r="MV347" s="45"/>
      <c r="MW347" s="45"/>
      <c r="MX347" s="45"/>
      <c r="MY347" s="45"/>
      <c r="MZ347" s="45"/>
      <c r="NA347" s="45"/>
      <c r="NB347" s="45"/>
      <c r="NC347" s="45"/>
      <c r="ND347" s="45"/>
      <c r="NE347" s="45"/>
      <c r="NF347" s="45"/>
      <c r="NG347" s="45"/>
      <c r="NH347" s="45"/>
      <c r="NI347" s="45"/>
      <c r="NJ347" s="45"/>
      <c r="NK347" s="45"/>
      <c r="NL347" s="45"/>
      <c r="NM347" s="45"/>
      <c r="NN347" s="45"/>
      <c r="NO347" s="45"/>
      <c r="NP347" s="45"/>
      <c r="NQ347" s="45"/>
      <c r="NR347" s="45"/>
      <c r="NS347" s="45"/>
      <c r="NT347" s="45"/>
      <c r="NU347" s="45"/>
      <c r="NV347" s="45"/>
      <c r="NW347" s="45"/>
      <c r="NX347" s="45"/>
      <c r="NY347" s="45"/>
      <c r="NZ347" s="45"/>
      <c r="OA347" s="45"/>
      <c r="OB347" s="45"/>
      <c r="OC347" s="45"/>
      <c r="OD347" s="45"/>
      <c r="OE347" s="45"/>
      <c r="OF347" s="45"/>
      <c r="OG347" s="45"/>
      <c r="OH347" s="45"/>
      <c r="OI347" s="45"/>
      <c r="OJ347" s="45"/>
      <c r="OK347" s="45"/>
      <c r="OL347" s="45"/>
      <c r="OM347" s="45"/>
      <c r="ON347" s="45"/>
      <c r="OO347" s="45"/>
      <c r="OP347" s="45"/>
      <c r="OQ347" s="45"/>
      <c r="OR347" s="45"/>
      <c r="OS347" s="45"/>
      <c r="OT347" s="45"/>
      <c r="OU347" s="45"/>
      <c r="OV347" s="45"/>
      <c r="OW347" s="45"/>
      <c r="OX347" s="45"/>
      <c r="OY347" s="45"/>
      <c r="OZ347" s="45"/>
      <c r="PA347" s="45"/>
      <c r="PB347" s="45"/>
      <c r="PC347" s="45"/>
      <c r="PD347" s="45"/>
      <c r="PE347" s="45"/>
      <c r="PF347" s="45"/>
      <c r="PG347" s="45"/>
      <c r="PH347" s="45"/>
      <c r="PI347" s="45"/>
      <c r="PJ347" s="45"/>
      <c r="PK347" s="45"/>
      <c r="PL347" s="45"/>
      <c r="PM347" s="45"/>
      <c r="PN347" s="45"/>
      <c r="PO347" s="45"/>
      <c r="PP347" s="45"/>
      <c r="PQ347" s="45"/>
      <c r="PR347" s="45"/>
      <c r="PS347" s="45"/>
      <c r="PT347" s="45"/>
      <c r="PU347" s="45"/>
      <c r="PV347" s="45"/>
      <c r="PW347" s="45"/>
      <c r="PX347" s="45"/>
      <c r="PY347" s="45"/>
      <c r="PZ347" s="45"/>
      <c r="QA347" s="45"/>
      <c r="QB347" s="45"/>
      <c r="QC347" s="45"/>
      <c r="QD347" s="45"/>
      <c r="QE347" s="45"/>
      <c r="QF347" s="45"/>
      <c r="QG347" s="45"/>
      <c r="QH347" s="45"/>
      <c r="QI347" s="45"/>
      <c r="QJ347" s="45"/>
      <c r="QK347" s="45"/>
      <c r="QL347" s="45"/>
      <c r="QM347" s="45"/>
      <c r="QN347" s="45"/>
      <c r="QO347" s="45"/>
      <c r="QP347" s="45"/>
      <c r="QQ347" s="45"/>
      <c r="QR347" s="45"/>
      <c r="QS347" s="45"/>
      <c r="QT347" s="45"/>
      <c r="QU347" s="45"/>
      <c r="QV347" s="45"/>
      <c r="QW347" s="45"/>
      <c r="QX347" s="45"/>
      <c r="QY347" s="45"/>
      <c r="QZ347" s="45"/>
      <c r="RA347" s="45"/>
      <c r="RB347" s="45"/>
      <c r="RC347" s="45"/>
      <c r="RD347" s="45"/>
      <c r="RE347" s="45"/>
      <c r="RF347" s="45"/>
      <c r="RG347" s="45"/>
      <c r="RH347" s="45"/>
      <c r="RI347" s="45"/>
      <c r="RJ347" s="45"/>
      <c r="RK347" s="45"/>
      <c r="RL347" s="45"/>
      <c r="RM347" s="45"/>
      <c r="RN347" s="45"/>
      <c r="RO347" s="45"/>
      <c r="RP347" s="45"/>
      <c r="RQ347" s="45"/>
      <c r="RR347" s="45"/>
      <c r="RS347" s="45"/>
      <c r="RT347" s="45"/>
      <c r="RU347" s="45"/>
      <c r="RV347" s="45"/>
      <c r="RW347" s="45"/>
      <c r="RX347" s="45"/>
      <c r="RY347" s="45"/>
      <c r="RZ347" s="45"/>
      <c r="SA347" s="45"/>
      <c r="SB347" s="45"/>
      <c r="SC347" s="45"/>
      <c r="SD347" s="45"/>
      <c r="SE347" s="45"/>
      <c r="SF347" s="45"/>
      <c r="SG347" s="45"/>
      <c r="SH347" s="45"/>
      <c r="SI347" s="45"/>
      <c r="SJ347" s="45"/>
      <c r="SK347" s="45"/>
      <c r="SL347" s="45"/>
      <c r="SM347" s="45"/>
      <c r="SN347" s="45"/>
      <c r="SO347" s="45"/>
      <c r="SP347" s="45"/>
      <c r="SQ347" s="45"/>
      <c r="SR347" s="45"/>
      <c r="SS347" s="45"/>
      <c r="ST347" s="45"/>
      <c r="SU347" s="45"/>
      <c r="SV347" s="45"/>
      <c r="SW347" s="45"/>
      <c r="SX347" s="45"/>
      <c r="SY347" s="45"/>
      <c r="SZ347" s="45"/>
      <c r="TA347" s="45"/>
      <c r="TB347" s="45"/>
      <c r="TC347" s="45"/>
      <c r="TD347" s="45"/>
      <c r="TE347" s="45"/>
      <c r="TF347" s="45"/>
      <c r="TG347" s="45"/>
      <c r="TH347" s="45"/>
      <c r="TI347" s="45"/>
      <c r="TJ347" s="45"/>
      <c r="TK347" s="45"/>
      <c r="TL347" s="45"/>
      <c r="TM347" s="45"/>
      <c r="TN347" s="45"/>
      <c r="TO347" s="45"/>
      <c r="TP347" s="45"/>
      <c r="TQ347" s="45"/>
      <c r="TR347" s="45"/>
      <c r="TS347" s="45"/>
      <c r="TT347" s="45"/>
      <c r="TU347" s="45"/>
      <c r="TV347" s="45"/>
      <c r="TW347" s="45"/>
      <c r="TX347" s="45"/>
      <c r="TY347" s="45"/>
      <c r="TZ347" s="45"/>
      <c r="UA347" s="45"/>
      <c r="UB347" s="45"/>
      <c r="UC347" s="45"/>
      <c r="UD347" s="45"/>
      <c r="UE347" s="45"/>
      <c r="UF347" s="45"/>
      <c r="UG347" s="45"/>
      <c r="UH347" s="45"/>
      <c r="UI347" s="45"/>
      <c r="UJ347" s="45"/>
      <c r="UK347" s="45"/>
      <c r="UL347" s="45"/>
      <c r="UM347" s="45"/>
      <c r="UN347" s="45"/>
      <c r="UO347" s="45"/>
      <c r="UP347" s="45"/>
      <c r="UQ347" s="45"/>
      <c r="UR347" s="45"/>
      <c r="US347" s="45"/>
      <c r="UT347" s="45"/>
      <c r="UU347" s="45"/>
      <c r="UV347" s="45"/>
      <c r="UW347" s="45"/>
      <c r="UX347" s="45"/>
      <c r="UY347" s="45"/>
      <c r="UZ347" s="45"/>
      <c r="VA347" s="45"/>
      <c r="VB347" s="45"/>
      <c r="VC347" s="45"/>
      <c r="VD347" s="45"/>
      <c r="VE347" s="45"/>
      <c r="VF347" s="45"/>
      <c r="VG347" s="45"/>
      <c r="VH347" s="45"/>
      <c r="VI347" s="45"/>
      <c r="VJ347" s="45"/>
      <c r="VK347" s="45"/>
      <c r="VL347" s="45"/>
      <c r="VM347" s="45"/>
      <c r="VN347" s="45"/>
      <c r="VO347" s="45"/>
      <c r="VP347" s="45"/>
      <c r="VQ347" s="45"/>
      <c r="VR347" s="45"/>
      <c r="VS347" s="45"/>
      <c r="VT347" s="45"/>
      <c r="VU347" s="45"/>
      <c r="VV347" s="45"/>
      <c r="VW347" s="45"/>
      <c r="VX347" s="45"/>
      <c r="VY347" s="45"/>
      <c r="VZ347" s="45"/>
      <c r="WA347" s="45"/>
      <c r="WB347" s="45"/>
      <c r="WC347" s="45"/>
      <c r="WD347" s="45"/>
      <c r="WE347" s="45"/>
      <c r="WF347" s="45"/>
      <c r="WG347" s="45"/>
      <c r="WH347" s="45"/>
      <c r="WI347" s="45"/>
      <c r="WJ347" s="45"/>
      <c r="WK347" s="45"/>
      <c r="WL347" s="45"/>
      <c r="WM347" s="45"/>
      <c r="WN347" s="45"/>
      <c r="WO347" s="45"/>
      <c r="WP347" s="45"/>
      <c r="WQ347" s="45"/>
      <c r="WR347" s="45"/>
      <c r="WS347" s="45"/>
      <c r="WT347" s="45"/>
      <c r="WU347" s="45"/>
      <c r="WV347" s="45"/>
      <c r="WW347" s="45"/>
      <c r="WX347" s="45"/>
      <c r="WY347" s="45"/>
      <c r="WZ347" s="45"/>
      <c r="XA347" s="45"/>
      <c r="XB347" s="45"/>
      <c r="XC347" s="45"/>
      <c r="XD347" s="45"/>
      <c r="XE347" s="45"/>
      <c r="XF347" s="45"/>
      <c r="XG347" s="45"/>
      <c r="XH347" s="45"/>
      <c r="XI347" s="45"/>
      <c r="XJ347" s="45"/>
      <c r="XK347" s="45"/>
      <c r="XL347" s="45"/>
      <c r="XM347" s="45"/>
      <c r="XN347" s="45"/>
      <c r="XO347" s="45"/>
      <c r="XP347" s="45"/>
      <c r="XQ347" s="45"/>
      <c r="XR347" s="45"/>
      <c r="XS347" s="45"/>
      <c r="XT347" s="45"/>
      <c r="XU347" s="45"/>
      <c r="XV347" s="45"/>
      <c r="XW347" s="45"/>
      <c r="XX347" s="45"/>
      <c r="XY347" s="45"/>
      <c r="XZ347" s="45"/>
      <c r="YA347" s="45"/>
      <c r="YB347" s="45"/>
      <c r="YC347" s="45"/>
      <c r="YD347" s="45"/>
      <c r="YE347" s="45"/>
      <c r="YF347" s="45"/>
      <c r="YG347" s="45"/>
      <c r="YH347" s="45"/>
      <c r="YI347" s="45"/>
      <c r="YJ347" s="45"/>
      <c r="YK347" s="45"/>
      <c r="YL347" s="45"/>
      <c r="YM347" s="45"/>
      <c r="YN347" s="45"/>
      <c r="YO347" s="45"/>
      <c r="YP347" s="45"/>
      <c r="YQ347" s="45"/>
      <c r="YR347" s="45"/>
      <c r="YS347" s="45"/>
      <c r="YT347" s="45"/>
      <c r="YU347" s="45"/>
      <c r="YV347" s="45"/>
      <c r="YW347" s="45"/>
      <c r="YX347" s="45"/>
      <c r="YY347" s="45"/>
      <c r="YZ347" s="45"/>
      <c r="ZA347" s="45"/>
      <c r="ZB347" s="45"/>
      <c r="ZC347" s="45"/>
      <c r="ZD347" s="45"/>
      <c r="ZE347" s="45"/>
      <c r="ZF347" s="45"/>
      <c r="ZG347" s="45"/>
      <c r="ZH347" s="45"/>
      <c r="ZI347" s="45"/>
      <c r="ZJ347" s="45"/>
      <c r="ZK347" s="45"/>
      <c r="ZL347" s="45"/>
      <c r="ZM347" s="45"/>
      <c r="ZN347" s="45"/>
      <c r="ZO347" s="45"/>
      <c r="ZP347" s="45"/>
      <c r="ZQ347" s="45"/>
      <c r="ZR347" s="45"/>
      <c r="ZS347" s="45"/>
      <c r="ZT347" s="45"/>
      <c r="ZU347" s="45"/>
      <c r="ZV347" s="45"/>
      <c r="ZW347" s="45"/>
      <c r="ZX347" s="45"/>
      <c r="ZY347" s="45"/>
      <c r="ZZ347" s="45"/>
      <c r="AAA347" s="45"/>
      <c r="AAB347" s="45"/>
      <c r="AAC347" s="45"/>
      <c r="AAD347" s="45"/>
      <c r="AAE347" s="45"/>
      <c r="AAF347" s="45"/>
      <c r="AAG347" s="45"/>
      <c r="AAH347" s="45"/>
      <c r="AAI347" s="45"/>
      <c r="AAJ347" s="45"/>
      <c r="AAK347" s="45"/>
      <c r="AAL347" s="45"/>
      <c r="AAM347" s="45"/>
      <c r="AAN347" s="45"/>
      <c r="AAO347" s="45"/>
      <c r="AAP347" s="45"/>
      <c r="AAQ347" s="45"/>
      <c r="AAR347" s="45"/>
      <c r="AAS347" s="45"/>
      <c r="AAT347" s="45"/>
      <c r="AAU347" s="45"/>
      <c r="AAV347" s="45"/>
      <c r="AAW347" s="45"/>
      <c r="AAX347" s="45"/>
      <c r="AAY347" s="45"/>
      <c r="AAZ347" s="45"/>
      <c r="ABA347" s="45"/>
      <c r="ABB347" s="45"/>
      <c r="ABC347" s="45"/>
      <c r="ABD347" s="45"/>
      <c r="ABE347" s="45"/>
      <c r="ABF347" s="45"/>
      <c r="ABG347" s="45"/>
      <c r="ABH347" s="45"/>
      <c r="ABI347" s="45"/>
      <c r="ABJ347" s="45"/>
      <c r="ABK347" s="45"/>
      <c r="ABL347" s="45"/>
      <c r="ABM347" s="45"/>
      <c r="ABN347" s="45"/>
      <c r="ABO347" s="45"/>
      <c r="ABP347" s="45"/>
      <c r="ABQ347" s="45"/>
      <c r="ABR347" s="45"/>
      <c r="ABS347" s="45"/>
      <c r="ABT347" s="45"/>
      <c r="ABU347" s="45"/>
      <c r="ABV347" s="45"/>
      <c r="ABW347" s="45"/>
      <c r="ABX347" s="45"/>
      <c r="ABY347" s="45"/>
      <c r="ABZ347" s="45"/>
      <c r="ACA347" s="45"/>
      <c r="ACB347" s="45"/>
      <c r="ACC347" s="45"/>
      <c r="ACD347" s="45"/>
      <c r="ACE347" s="45"/>
      <c r="ACF347" s="45"/>
      <c r="ACG347" s="45"/>
      <c r="ACH347" s="45"/>
      <c r="ACI347" s="45"/>
      <c r="ACJ347" s="45"/>
      <c r="ACK347" s="45"/>
      <c r="ACL347" s="45"/>
      <c r="ACM347" s="45"/>
      <c r="ACN347" s="45"/>
      <c r="ACO347" s="45"/>
      <c r="ACP347" s="45"/>
      <c r="ACQ347" s="45"/>
      <c r="ACR347" s="45"/>
      <c r="ACS347" s="45"/>
      <c r="ACT347" s="45"/>
      <c r="ACU347" s="45"/>
      <c r="ACV347" s="45"/>
      <c r="ACW347" s="45"/>
      <c r="ACX347" s="45"/>
      <c r="ACY347" s="45"/>
      <c r="ACZ347" s="45"/>
      <c r="ADA347" s="45"/>
      <c r="ADB347" s="45"/>
      <c r="ADC347" s="45"/>
      <c r="ADD347" s="45"/>
      <c r="ADE347" s="45"/>
      <c r="ADF347" s="45"/>
      <c r="ADG347" s="45"/>
      <c r="ADH347" s="45"/>
      <c r="ADI347" s="45"/>
      <c r="ADJ347" s="45"/>
      <c r="ADK347" s="45"/>
      <c r="ADL347" s="45"/>
      <c r="ADM347" s="45"/>
      <c r="ADN347" s="45"/>
      <c r="ADO347" s="45"/>
      <c r="ADP347" s="45"/>
      <c r="ADQ347" s="45"/>
      <c r="ADR347" s="45"/>
      <c r="ADS347" s="45"/>
      <c r="ADT347" s="45"/>
      <c r="ADU347" s="45"/>
      <c r="ADV347" s="45"/>
      <c r="ADW347" s="45"/>
      <c r="ADX347" s="45"/>
      <c r="ADY347" s="45"/>
      <c r="ADZ347" s="45"/>
      <c r="AEA347" s="45"/>
      <c r="AEB347" s="45"/>
      <c r="AEC347" s="45"/>
      <c r="AED347" s="45"/>
      <c r="AEE347" s="45"/>
      <c r="AEF347" s="45"/>
      <c r="AEG347" s="45"/>
      <c r="AEH347" s="45"/>
      <c r="AEI347" s="45"/>
      <c r="AEJ347" s="45"/>
      <c r="AEK347" s="45"/>
      <c r="AEL347" s="45"/>
      <c r="AEM347" s="45"/>
      <c r="AEN347" s="45"/>
      <c r="AEO347" s="45"/>
      <c r="AEP347" s="45"/>
      <c r="AEQ347" s="45"/>
      <c r="AER347" s="45"/>
      <c r="AES347" s="45"/>
      <c r="AET347" s="45"/>
      <c r="AEU347" s="45"/>
      <c r="AEV347" s="45"/>
      <c r="AEW347" s="45"/>
      <c r="AEX347" s="45"/>
      <c r="AEY347" s="45"/>
      <c r="AEZ347" s="45"/>
      <c r="AFA347" s="45"/>
      <c r="AFB347" s="45"/>
      <c r="AFC347" s="45"/>
      <c r="AFD347" s="45"/>
      <c r="AFE347" s="45"/>
      <c r="AFF347" s="45"/>
      <c r="AFG347" s="45"/>
      <c r="AFH347" s="45"/>
      <c r="AFI347" s="45"/>
      <c r="AFJ347" s="45"/>
      <c r="AFK347" s="45"/>
      <c r="AFL347" s="45"/>
      <c r="AFM347" s="45"/>
      <c r="AFN347" s="45"/>
      <c r="AFO347" s="45"/>
      <c r="AFP347" s="45"/>
      <c r="AFQ347" s="45"/>
      <c r="AFR347" s="45"/>
      <c r="AFS347" s="45"/>
      <c r="AFT347" s="45"/>
      <c r="AFU347" s="45"/>
      <c r="AFV347" s="45"/>
      <c r="AFW347" s="45"/>
      <c r="AFX347" s="45"/>
      <c r="AFY347" s="45"/>
      <c r="AFZ347" s="45"/>
      <c r="AGA347" s="45"/>
      <c r="AGB347" s="45"/>
      <c r="AGC347" s="45"/>
      <c r="AGD347" s="45"/>
      <c r="AGE347" s="45"/>
      <c r="AGF347" s="45"/>
      <c r="AGG347" s="45"/>
      <c r="AGH347" s="45"/>
      <c r="AGI347" s="45"/>
      <c r="AGJ347" s="45"/>
      <c r="AGK347" s="45"/>
      <c r="AGL347" s="45"/>
      <c r="AGM347" s="45"/>
      <c r="AGN347" s="45"/>
      <c r="AGO347" s="45"/>
      <c r="AGP347" s="45"/>
      <c r="AGQ347" s="45"/>
      <c r="AGR347" s="45"/>
      <c r="AGS347" s="45"/>
      <c r="AGT347" s="45"/>
      <c r="AGU347" s="45"/>
      <c r="AGV347" s="45"/>
      <c r="AGW347" s="45"/>
      <c r="AGX347" s="45"/>
      <c r="AGY347" s="45"/>
      <c r="AGZ347" s="45"/>
      <c r="AHA347" s="45"/>
      <c r="AHB347" s="45"/>
      <c r="AHC347" s="45"/>
      <c r="AHD347" s="45"/>
      <c r="AHE347" s="45"/>
      <c r="AHF347" s="45"/>
      <c r="AHG347" s="45"/>
      <c r="AHH347" s="45"/>
      <c r="AHI347" s="45"/>
      <c r="AHJ347" s="45"/>
      <c r="AHK347" s="45"/>
      <c r="AHL347" s="45"/>
      <c r="AHM347" s="45"/>
      <c r="AHN347" s="45"/>
      <c r="AHO347" s="45"/>
      <c r="AHP347" s="45"/>
      <c r="AHQ347" s="45"/>
      <c r="AHR347" s="45"/>
      <c r="AHS347" s="45"/>
      <c r="AHT347" s="45"/>
      <c r="AHU347" s="45"/>
      <c r="AHV347" s="45"/>
      <c r="AHW347" s="45"/>
      <c r="AHX347" s="45"/>
      <c r="AHY347" s="45"/>
      <c r="AHZ347" s="45"/>
      <c r="AIA347" s="45"/>
      <c r="AIB347" s="45"/>
      <c r="AIC347" s="45"/>
      <c r="AID347" s="45"/>
      <c r="AIE347" s="45"/>
      <c r="AIF347" s="45"/>
      <c r="AIG347" s="45"/>
      <c r="AIH347" s="45"/>
      <c r="AII347" s="45"/>
      <c r="AIJ347" s="45"/>
      <c r="AIK347" s="45"/>
      <c r="AIL347" s="45"/>
      <c r="AIM347" s="45"/>
      <c r="AIN347" s="45"/>
      <c r="AIO347" s="45"/>
      <c r="AIP347" s="45"/>
      <c r="AIQ347" s="45"/>
      <c r="AIR347" s="45"/>
      <c r="AIS347" s="45"/>
      <c r="AIT347" s="45"/>
      <c r="AIU347" s="45"/>
      <c r="AIV347" s="45"/>
      <c r="AIW347" s="45"/>
      <c r="AIX347" s="45"/>
      <c r="AIY347" s="45"/>
      <c r="AIZ347" s="45"/>
      <c r="AJA347" s="45"/>
      <c r="AJB347" s="45"/>
      <c r="AJC347" s="45"/>
      <c r="AJD347" s="45"/>
      <c r="AJE347" s="45"/>
      <c r="AJF347" s="45"/>
      <c r="AJG347" s="45"/>
      <c r="AJH347" s="45"/>
      <c r="AJI347" s="45"/>
      <c r="AJJ347" s="45"/>
      <c r="AJK347" s="45"/>
      <c r="AJL347" s="45"/>
      <c r="AJM347" s="45"/>
      <c r="AJN347" s="45"/>
      <c r="AJO347" s="45"/>
      <c r="AJP347" s="45"/>
      <c r="AJQ347" s="45"/>
      <c r="AJR347" s="45"/>
      <c r="AJS347" s="45"/>
      <c r="AJT347" s="45"/>
      <c r="AJU347" s="45"/>
      <c r="AJV347" s="45"/>
      <c r="AJW347" s="45"/>
      <c r="AJX347" s="45"/>
      <c r="AJY347" s="45"/>
      <c r="AJZ347" s="45"/>
      <c r="AKA347" s="45"/>
      <c r="AKB347" s="45"/>
      <c r="AKC347" s="45"/>
      <c r="AKD347" s="45"/>
      <c r="AKE347" s="45"/>
      <c r="AKF347" s="45"/>
      <c r="AKG347" s="45"/>
      <c r="AKH347" s="45"/>
      <c r="AKI347" s="45"/>
      <c r="AKJ347" s="45"/>
      <c r="AKK347" s="45"/>
      <c r="AKL347" s="45"/>
      <c r="AKM347" s="45"/>
      <c r="AKN347" s="45"/>
      <c r="AKO347" s="45"/>
      <c r="AKP347" s="45"/>
      <c r="AKQ347" s="45"/>
      <c r="AKR347" s="45"/>
      <c r="AKS347" s="45"/>
      <c r="AKT347" s="45"/>
      <c r="AKU347" s="45"/>
      <c r="AKV347" s="45"/>
      <c r="AKW347" s="45"/>
      <c r="AKX347" s="45"/>
      <c r="AKY347" s="45"/>
      <c r="AKZ347" s="45"/>
      <c r="ALA347" s="45"/>
      <c r="ALB347" s="45"/>
      <c r="ALC347" s="45"/>
      <c r="ALD347" s="45"/>
      <c r="ALE347" s="45"/>
      <c r="ALF347" s="45"/>
      <c r="ALG347" s="45"/>
      <c r="ALH347" s="45"/>
      <c r="ALI347" s="45"/>
      <c r="ALJ347" s="45"/>
      <c r="ALK347" s="45"/>
      <c r="ALL347" s="45"/>
      <c r="ALM347" s="45"/>
      <c r="ALN347" s="45"/>
      <c r="ALO347" s="45"/>
      <c r="ALP347" s="45"/>
      <c r="ALQ347" s="45"/>
      <c r="ALR347" s="45"/>
      <c r="ALS347" s="45"/>
      <c r="ALT347" s="45"/>
      <c r="ALU347" s="45"/>
      <c r="ALV347" s="45"/>
      <c r="ALW347" s="45"/>
      <c r="ALX347" s="45"/>
      <c r="ALY347" s="45"/>
      <c r="ALZ347" s="45"/>
      <c r="AMA347" s="45"/>
      <c r="AMB347" s="45"/>
      <c r="AMC347" s="45"/>
      <c r="AMD347" s="45"/>
      <c r="AME347" s="45"/>
      <c r="AMF347" s="45"/>
      <c r="AMG347" s="45"/>
      <c r="AMH347" s="45"/>
      <c r="AMI347" s="45"/>
      <c r="AMJ347" s="45"/>
      <c r="AMK347" s="45"/>
      <c r="AML347" s="45"/>
      <c r="AMM347" s="45"/>
      <c r="AMN347" s="45"/>
      <c r="AMO347" s="45"/>
      <c r="AMP347" s="45"/>
      <c r="AMQ347" s="45"/>
      <c r="AMR347" s="45"/>
      <c r="AMS347" s="45"/>
      <c r="AMT347" s="45"/>
      <c r="AMU347" s="45"/>
      <c r="AMV347" s="45"/>
      <c r="AMW347" s="45"/>
      <c r="AMX347" s="45"/>
      <c r="AMY347" s="45"/>
      <c r="AMZ347" s="45"/>
      <c r="ANA347" s="45"/>
      <c r="ANB347" s="45"/>
      <c r="ANC347" s="45"/>
      <c r="AND347" s="45"/>
      <c r="ANE347" s="45"/>
      <c r="ANF347" s="45"/>
      <c r="ANG347" s="45"/>
      <c r="ANH347" s="45"/>
      <c r="ANI347" s="45"/>
      <c r="ANJ347" s="45"/>
      <c r="ANK347" s="45"/>
      <c r="ANL347" s="45"/>
      <c r="ANM347" s="45"/>
      <c r="ANN347" s="45"/>
      <c r="ANO347" s="45"/>
      <c r="ANP347" s="45"/>
      <c r="ANQ347" s="45"/>
      <c r="ANR347" s="45"/>
      <c r="ANS347" s="45"/>
      <c r="ANT347" s="45"/>
      <c r="ANU347" s="45"/>
      <c r="ANV347" s="45"/>
      <c r="ANW347" s="45"/>
      <c r="ANX347" s="45"/>
      <c r="ANY347" s="45"/>
      <c r="ANZ347" s="45"/>
      <c r="AOA347" s="45"/>
      <c r="AOB347" s="45"/>
      <c r="AOC347" s="45"/>
      <c r="AOD347" s="45"/>
      <c r="AOE347" s="45"/>
      <c r="AOF347" s="45"/>
      <c r="AOG347" s="45"/>
      <c r="AOH347" s="45"/>
      <c r="AOI347" s="45"/>
      <c r="AOJ347" s="45"/>
      <c r="AOK347" s="45"/>
      <c r="AOL347" s="45"/>
      <c r="AOM347" s="45"/>
      <c r="AON347" s="45"/>
      <c r="AOO347" s="45"/>
      <c r="AOP347" s="45"/>
      <c r="AOQ347" s="45"/>
      <c r="AOR347" s="45"/>
      <c r="AOS347" s="45"/>
      <c r="AOT347" s="45"/>
      <c r="AOU347" s="45"/>
      <c r="AOV347" s="45"/>
      <c r="AOW347" s="45"/>
      <c r="AOX347" s="45"/>
      <c r="AOY347" s="45"/>
      <c r="AOZ347" s="45"/>
      <c r="APA347" s="45"/>
      <c r="APB347" s="45"/>
      <c r="APC347" s="45"/>
      <c r="APD347" s="45"/>
      <c r="APE347" s="45"/>
      <c r="APF347" s="45"/>
      <c r="APG347" s="45"/>
      <c r="APH347" s="45"/>
      <c r="API347" s="45"/>
      <c r="APJ347" s="45"/>
      <c r="APK347" s="45"/>
      <c r="APL347" s="45"/>
      <c r="APM347" s="45"/>
      <c r="APN347" s="45"/>
      <c r="APO347" s="45"/>
      <c r="APP347" s="45"/>
      <c r="APQ347" s="45"/>
      <c r="APR347" s="45"/>
      <c r="APS347" s="45"/>
      <c r="APT347" s="45"/>
      <c r="APU347" s="45"/>
      <c r="APV347" s="45"/>
      <c r="APW347" s="45"/>
      <c r="APX347" s="45"/>
      <c r="APY347" s="45"/>
      <c r="APZ347" s="45"/>
      <c r="AQA347" s="45"/>
      <c r="AQB347" s="45"/>
      <c r="AQC347" s="45"/>
      <c r="AQD347" s="45"/>
      <c r="AQE347" s="45"/>
      <c r="AQF347" s="45"/>
      <c r="AQG347" s="45"/>
      <c r="AQH347" s="45"/>
      <c r="AQI347" s="45"/>
      <c r="AQJ347" s="45"/>
      <c r="AQK347" s="45"/>
      <c r="AQL347" s="45"/>
      <c r="AQM347" s="45"/>
      <c r="AQN347" s="45"/>
      <c r="AQO347" s="45"/>
      <c r="AQP347" s="45"/>
      <c r="AQQ347" s="45"/>
      <c r="AQR347" s="45"/>
      <c r="AQS347" s="45"/>
      <c r="AQT347" s="45"/>
      <c r="AQU347" s="45"/>
      <c r="AQV347" s="45"/>
      <c r="AQW347" s="45"/>
      <c r="AQX347" s="45"/>
      <c r="AQY347" s="45"/>
      <c r="AQZ347" s="45"/>
      <c r="ARA347" s="45"/>
      <c r="ARB347" s="45"/>
      <c r="ARC347" s="45"/>
      <c r="ARD347" s="45"/>
      <c r="ARE347" s="45"/>
      <c r="ARF347" s="45"/>
      <c r="ARG347" s="45"/>
      <c r="ARH347" s="45"/>
      <c r="ARI347" s="45"/>
      <c r="ARJ347" s="45"/>
      <c r="ARK347" s="45"/>
      <c r="ARL347" s="45"/>
      <c r="ARM347" s="45"/>
      <c r="ARN347" s="45"/>
      <c r="ARO347" s="45"/>
      <c r="ARP347" s="45"/>
      <c r="ARQ347" s="45"/>
      <c r="ARR347" s="45"/>
      <c r="ARS347" s="45"/>
      <c r="ART347" s="45"/>
      <c r="ARU347" s="45"/>
      <c r="ARV347" s="45"/>
      <c r="ARW347" s="45"/>
      <c r="ARX347" s="45"/>
      <c r="ARY347" s="45"/>
      <c r="ARZ347" s="45"/>
      <c r="ASA347" s="45"/>
      <c r="ASB347" s="45"/>
      <c r="ASC347" s="45"/>
      <c r="ASD347" s="45"/>
      <c r="ASE347" s="45"/>
      <c r="ASF347" s="45"/>
      <c r="ASG347" s="45"/>
      <c r="ASH347" s="45"/>
      <c r="ASI347" s="45"/>
      <c r="ASJ347" s="45"/>
      <c r="ASK347" s="45"/>
      <c r="ASL347" s="45"/>
      <c r="ASM347" s="45"/>
      <c r="ASN347" s="45"/>
      <c r="ASO347" s="45"/>
      <c r="ASP347" s="45"/>
      <c r="ASQ347" s="45"/>
      <c r="ASR347" s="45"/>
      <c r="ASS347" s="45"/>
      <c r="AST347" s="45"/>
      <c r="ASU347" s="45"/>
      <c r="ASV347" s="45"/>
      <c r="ASW347" s="45"/>
      <c r="ASX347" s="45"/>
      <c r="ASY347" s="45"/>
      <c r="ASZ347" s="45"/>
      <c r="ATA347" s="45"/>
      <c r="ATB347" s="45"/>
      <c r="ATC347" s="45"/>
      <c r="ATD347" s="45"/>
      <c r="ATE347" s="45"/>
      <c r="ATF347" s="45"/>
      <c r="ATG347" s="45"/>
      <c r="ATH347" s="45"/>
      <c r="ATI347" s="45"/>
      <c r="ATJ347" s="45"/>
      <c r="ATK347" s="45"/>
      <c r="ATL347" s="45"/>
      <c r="ATM347" s="45"/>
      <c r="ATN347" s="45"/>
      <c r="ATO347" s="45"/>
      <c r="ATP347" s="45"/>
      <c r="ATQ347" s="45"/>
      <c r="ATR347" s="45"/>
      <c r="ATS347" s="45"/>
      <c r="ATT347" s="45"/>
      <c r="ATU347" s="45"/>
      <c r="ATV347" s="45"/>
      <c r="ATW347" s="45"/>
      <c r="ATX347" s="45"/>
      <c r="ATY347" s="45"/>
      <c r="ATZ347" s="45"/>
      <c r="AUA347" s="45"/>
      <c r="AUB347" s="45"/>
      <c r="AUC347" s="45"/>
      <c r="AUD347" s="45"/>
      <c r="AUE347" s="45"/>
      <c r="AUF347" s="45"/>
      <c r="AUG347" s="45"/>
      <c r="AUH347" s="45"/>
      <c r="AUI347" s="45"/>
      <c r="AUJ347" s="45"/>
      <c r="AUK347" s="45"/>
      <c r="AUL347" s="45"/>
      <c r="AUM347" s="45"/>
      <c r="AUN347" s="45"/>
      <c r="AUO347" s="45"/>
      <c r="AUP347" s="45"/>
      <c r="AUQ347" s="45"/>
      <c r="AUR347" s="45"/>
      <c r="AUS347" s="45"/>
      <c r="AUT347" s="45"/>
      <c r="AUU347" s="45"/>
      <c r="AUV347" s="45"/>
      <c r="AUW347" s="45"/>
      <c r="AUX347" s="45"/>
      <c r="AUY347" s="45"/>
      <c r="AUZ347" s="45"/>
      <c r="AVA347" s="45"/>
      <c r="AVB347" s="45"/>
      <c r="AVC347" s="45"/>
      <c r="AVD347" s="45"/>
      <c r="AVE347" s="45"/>
      <c r="AVF347" s="45"/>
      <c r="AVG347" s="45"/>
      <c r="AVH347" s="45"/>
      <c r="AVI347" s="45"/>
      <c r="AVJ347" s="45"/>
      <c r="AVK347" s="45"/>
      <c r="AVL347" s="45"/>
      <c r="AVM347" s="45"/>
      <c r="AVN347" s="45"/>
      <c r="AVO347" s="45"/>
      <c r="AVP347" s="45"/>
      <c r="AVQ347" s="45"/>
      <c r="AVR347" s="45"/>
      <c r="AVS347" s="45"/>
      <c r="AVT347" s="45"/>
      <c r="AVU347" s="45"/>
      <c r="AVV347" s="45"/>
      <c r="AVW347" s="45"/>
      <c r="AVX347" s="45"/>
      <c r="AVY347" s="45"/>
      <c r="AVZ347" s="45"/>
      <c r="AWA347" s="45"/>
      <c r="AWB347" s="45"/>
      <c r="AWC347" s="45"/>
      <c r="AWD347" s="45"/>
      <c r="AWE347" s="45"/>
      <c r="AWF347" s="45"/>
      <c r="AWG347" s="45"/>
      <c r="AWH347" s="45"/>
      <c r="AWI347" s="45"/>
      <c r="AWJ347" s="45"/>
      <c r="AWK347" s="45"/>
      <c r="AWL347" s="45"/>
      <c r="AWM347" s="45"/>
      <c r="AWN347" s="45"/>
      <c r="AWO347" s="45"/>
      <c r="AWP347" s="45"/>
      <c r="AWQ347" s="45"/>
      <c r="AWR347" s="45"/>
      <c r="AWS347" s="45"/>
      <c r="AWT347" s="45"/>
      <c r="AWU347" s="45"/>
      <c r="AWV347" s="45"/>
      <c r="AWW347" s="45"/>
      <c r="AWX347" s="45"/>
      <c r="AWY347" s="45"/>
      <c r="AWZ347" s="45"/>
      <c r="AXA347" s="45"/>
      <c r="AXB347" s="45"/>
      <c r="AXC347" s="45"/>
      <c r="AXD347" s="45"/>
      <c r="AXE347" s="45"/>
      <c r="AXF347" s="45"/>
      <c r="AXG347" s="45"/>
      <c r="AXH347" s="45"/>
      <c r="AXI347" s="45"/>
      <c r="AXJ347" s="45"/>
      <c r="AXK347" s="45"/>
      <c r="AXL347" s="45"/>
      <c r="AXM347" s="45"/>
      <c r="AXN347" s="45"/>
      <c r="AXO347" s="45"/>
      <c r="AXP347" s="45"/>
      <c r="AXQ347" s="45"/>
      <c r="AXR347" s="45"/>
      <c r="AXS347" s="45"/>
      <c r="AXT347" s="45"/>
      <c r="AXU347" s="45"/>
      <c r="AXV347" s="45"/>
      <c r="AXW347" s="45"/>
      <c r="AXX347" s="45"/>
      <c r="AXY347" s="45"/>
      <c r="AXZ347" s="45"/>
      <c r="AYA347" s="45"/>
      <c r="AYB347" s="45"/>
      <c r="AYC347" s="45"/>
      <c r="AYD347" s="45"/>
      <c r="AYE347" s="45"/>
      <c r="AYF347" s="45"/>
      <c r="AYG347" s="45"/>
      <c r="AYH347" s="45"/>
      <c r="AYI347" s="45"/>
      <c r="AYJ347" s="45"/>
      <c r="AYK347" s="45"/>
      <c r="AYL347" s="45"/>
      <c r="AYM347" s="45"/>
      <c r="AYN347" s="45"/>
      <c r="AYO347" s="45"/>
      <c r="AYP347" s="45"/>
      <c r="AYQ347" s="45"/>
      <c r="AYR347" s="45"/>
      <c r="AYS347" s="45"/>
      <c r="AYT347" s="45"/>
      <c r="AYU347" s="45"/>
      <c r="AYV347" s="45"/>
      <c r="AYW347" s="45"/>
      <c r="AYX347" s="45"/>
      <c r="AYY347" s="45"/>
      <c r="AYZ347" s="45"/>
      <c r="AZA347" s="45"/>
      <c r="AZB347" s="45"/>
      <c r="AZC347" s="45"/>
      <c r="AZD347" s="45"/>
      <c r="AZE347" s="45"/>
      <c r="AZF347" s="45"/>
      <c r="AZG347" s="45"/>
      <c r="AZH347" s="45"/>
      <c r="AZI347" s="45"/>
      <c r="AZJ347" s="45"/>
      <c r="AZK347" s="45"/>
      <c r="AZL347" s="45"/>
      <c r="AZM347" s="45"/>
      <c r="AZN347" s="45"/>
      <c r="AZO347" s="45"/>
      <c r="AZP347" s="45"/>
      <c r="AZQ347" s="45"/>
      <c r="AZR347" s="45"/>
      <c r="AZS347" s="45"/>
      <c r="AZT347" s="45"/>
      <c r="AZU347" s="45"/>
      <c r="AZV347" s="45"/>
      <c r="AZW347" s="45"/>
      <c r="AZX347" s="45"/>
      <c r="AZY347" s="45"/>
      <c r="AZZ347" s="45"/>
      <c r="BAA347" s="45"/>
      <c r="BAB347" s="45"/>
      <c r="BAC347" s="45"/>
      <c r="BAD347" s="45"/>
      <c r="BAE347" s="45"/>
      <c r="BAF347" s="45"/>
      <c r="BAG347" s="45"/>
      <c r="BAH347" s="45"/>
      <c r="BAI347" s="45"/>
      <c r="BAJ347" s="45"/>
      <c r="BAK347" s="45"/>
      <c r="BAL347" s="45"/>
      <c r="BAM347" s="45"/>
      <c r="BAN347" s="45"/>
      <c r="BAO347" s="45"/>
      <c r="BAP347" s="45"/>
      <c r="BAQ347" s="45"/>
      <c r="BAR347" s="45"/>
      <c r="BAS347" s="45"/>
      <c r="BAT347" s="45"/>
      <c r="BAU347" s="45"/>
      <c r="BAV347" s="45"/>
      <c r="BAW347" s="45"/>
      <c r="BAX347" s="45"/>
      <c r="BAY347" s="45"/>
      <c r="BAZ347" s="45"/>
      <c r="BBA347" s="45"/>
      <c r="BBB347" s="45"/>
      <c r="BBC347" s="45"/>
      <c r="BBD347" s="45"/>
      <c r="BBE347" s="45"/>
      <c r="BBF347" s="45"/>
      <c r="BBG347" s="45"/>
      <c r="BBH347" s="45"/>
      <c r="BBI347" s="45"/>
      <c r="BBJ347" s="45"/>
      <c r="BBK347" s="45"/>
      <c r="BBL347" s="45"/>
      <c r="BBM347" s="45"/>
      <c r="BBN347" s="45"/>
      <c r="BBO347" s="45"/>
      <c r="BBP347" s="45"/>
      <c r="BBQ347" s="45"/>
      <c r="BBR347" s="45"/>
      <c r="BBS347" s="45"/>
      <c r="BBT347" s="45"/>
      <c r="BBU347" s="45"/>
      <c r="BBV347" s="45"/>
      <c r="BBW347" s="45"/>
      <c r="BBX347" s="45"/>
      <c r="BBY347" s="45"/>
      <c r="BBZ347" s="45"/>
      <c r="BCA347" s="45"/>
      <c r="BCB347" s="45"/>
      <c r="BCC347" s="45"/>
      <c r="BCD347" s="45"/>
      <c r="BCE347" s="45"/>
      <c r="BCF347" s="45"/>
      <c r="BCG347" s="45"/>
      <c r="BCH347" s="45"/>
      <c r="BCI347" s="45"/>
      <c r="BCJ347" s="45"/>
      <c r="BCK347" s="45"/>
      <c r="BCL347" s="45"/>
      <c r="BCM347" s="45"/>
      <c r="BCN347" s="45"/>
      <c r="BCO347" s="45"/>
      <c r="BCP347" s="45"/>
      <c r="BCQ347" s="45"/>
      <c r="BCR347" s="45"/>
      <c r="BCS347" s="45"/>
      <c r="BCT347" s="45"/>
      <c r="BCU347" s="45"/>
      <c r="BCV347" s="45"/>
      <c r="BCW347" s="45"/>
      <c r="BCX347" s="45"/>
      <c r="BCY347" s="45"/>
      <c r="BCZ347" s="45"/>
      <c r="BDA347" s="45"/>
      <c r="BDB347" s="45"/>
      <c r="BDC347" s="45"/>
      <c r="BDD347" s="45"/>
      <c r="BDE347" s="45"/>
      <c r="BDF347" s="45"/>
      <c r="BDG347" s="45"/>
      <c r="BDH347" s="45"/>
      <c r="BDI347" s="45"/>
      <c r="BDJ347" s="45"/>
      <c r="BDK347" s="45"/>
      <c r="BDL347" s="45"/>
      <c r="BDM347" s="45"/>
      <c r="BDN347" s="45"/>
      <c r="BDO347" s="45"/>
      <c r="BDP347" s="45"/>
      <c r="BDQ347" s="45"/>
      <c r="BDR347" s="45"/>
      <c r="BDS347" s="45"/>
      <c r="BDT347" s="45"/>
      <c r="BDU347" s="45"/>
      <c r="BDV347" s="45"/>
      <c r="BDW347" s="45"/>
      <c r="BDX347" s="45"/>
      <c r="BDY347" s="45"/>
      <c r="BDZ347" s="45"/>
      <c r="BEA347" s="45"/>
      <c r="BEB347" s="45"/>
      <c r="BEC347" s="45"/>
      <c r="BED347" s="45"/>
      <c r="BEE347" s="45"/>
      <c r="BEF347" s="45"/>
      <c r="BEG347" s="45"/>
      <c r="BEH347" s="45"/>
      <c r="BEI347" s="45"/>
      <c r="BEJ347" s="45"/>
      <c r="BEK347" s="45"/>
      <c r="BEL347" s="45"/>
      <c r="BEM347" s="45"/>
      <c r="BEN347" s="45"/>
      <c r="BEO347" s="45"/>
      <c r="BEP347" s="45"/>
      <c r="BEQ347" s="45"/>
      <c r="BER347" s="45"/>
      <c r="BES347" s="45"/>
      <c r="BET347" s="45"/>
      <c r="BEU347" s="45"/>
      <c r="BEV347" s="45"/>
      <c r="BEW347" s="45"/>
      <c r="BEX347" s="45"/>
      <c r="BEY347" s="45"/>
      <c r="BEZ347" s="45"/>
      <c r="BFA347" s="45"/>
      <c r="BFB347" s="45"/>
      <c r="BFC347" s="45"/>
      <c r="BFD347" s="45"/>
      <c r="BFE347" s="45"/>
      <c r="BFF347" s="45"/>
      <c r="BFG347" s="45"/>
      <c r="BFH347" s="45"/>
      <c r="BFI347" s="45"/>
      <c r="BFJ347" s="45"/>
      <c r="BFK347" s="45"/>
      <c r="BFL347" s="45"/>
      <c r="BFM347" s="45"/>
      <c r="BFN347" s="45"/>
      <c r="BFO347" s="45"/>
      <c r="BFP347" s="45"/>
      <c r="BFQ347" s="45"/>
      <c r="BFR347" s="45"/>
      <c r="BFS347" s="45"/>
      <c r="BFT347" s="45"/>
      <c r="BFU347" s="45"/>
      <c r="BFV347" s="45"/>
      <c r="BFW347" s="45"/>
      <c r="BFX347" s="45"/>
      <c r="BFY347" s="45"/>
      <c r="BFZ347" s="45"/>
      <c r="BGA347" s="45"/>
      <c r="BGB347" s="45"/>
      <c r="BGC347" s="45"/>
      <c r="BGD347" s="45"/>
      <c r="BGE347" s="45"/>
      <c r="BGF347" s="45"/>
      <c r="BGG347" s="45"/>
      <c r="BGH347" s="45"/>
      <c r="BGI347" s="45"/>
      <c r="BGJ347" s="45"/>
      <c r="BGK347" s="45"/>
      <c r="BGL347" s="45"/>
      <c r="BGM347" s="45"/>
      <c r="BGN347" s="45"/>
      <c r="BGO347" s="45"/>
      <c r="BGP347" s="45"/>
      <c r="BGQ347" s="45"/>
      <c r="BGR347" s="45"/>
      <c r="BGS347" s="45"/>
      <c r="BGT347" s="45"/>
      <c r="BGU347" s="45"/>
      <c r="BGV347" s="45"/>
      <c r="BGW347" s="45"/>
      <c r="BGX347" s="45"/>
      <c r="BGY347" s="45"/>
      <c r="BGZ347" s="45"/>
      <c r="BHA347" s="45"/>
      <c r="BHB347" s="45"/>
      <c r="BHC347" s="45"/>
      <c r="BHD347" s="45"/>
      <c r="BHE347" s="45"/>
      <c r="BHF347" s="45"/>
      <c r="BHG347" s="45"/>
      <c r="BHH347" s="45"/>
      <c r="BHI347" s="45"/>
      <c r="BHJ347" s="45"/>
      <c r="BHK347" s="45"/>
      <c r="BHL347" s="45"/>
      <c r="BHM347" s="45"/>
      <c r="BHN347" s="45"/>
      <c r="BHO347" s="45"/>
      <c r="BHP347" s="45"/>
      <c r="BHQ347" s="45"/>
      <c r="BHR347" s="45"/>
      <c r="BHS347" s="45"/>
      <c r="BHT347" s="45"/>
      <c r="BHU347" s="45"/>
      <c r="BHV347" s="45"/>
      <c r="BHW347" s="45"/>
      <c r="BHX347" s="45"/>
      <c r="BHY347" s="45"/>
      <c r="BHZ347" s="45"/>
      <c r="BIA347" s="45"/>
      <c r="BIB347" s="45"/>
      <c r="BIC347" s="45"/>
      <c r="BID347" s="45"/>
      <c r="BIE347" s="45"/>
      <c r="BIF347" s="45"/>
      <c r="BIG347" s="45"/>
      <c r="BIH347" s="45"/>
      <c r="BII347" s="45"/>
      <c r="BIJ347" s="45"/>
      <c r="BIK347" s="45"/>
      <c r="BIL347" s="45"/>
      <c r="BIM347" s="45"/>
      <c r="BIN347" s="45"/>
      <c r="BIO347" s="45"/>
      <c r="BIP347" s="45"/>
      <c r="BIQ347" s="45"/>
      <c r="BIR347" s="45"/>
      <c r="BIS347" s="45"/>
      <c r="BIT347" s="45"/>
      <c r="BIU347" s="45"/>
      <c r="BIV347" s="45"/>
      <c r="BIW347" s="45"/>
      <c r="BIX347" s="45"/>
      <c r="BIY347" s="45"/>
      <c r="BIZ347" s="45"/>
      <c r="BJA347" s="45"/>
      <c r="BJB347" s="45"/>
      <c r="BJC347" s="45"/>
      <c r="BJD347" s="45"/>
      <c r="BJE347" s="45"/>
      <c r="BJF347" s="45"/>
      <c r="BJG347" s="45"/>
      <c r="BJH347" s="45"/>
      <c r="BJI347" s="45"/>
      <c r="BJJ347" s="45"/>
      <c r="BJK347" s="45"/>
      <c r="BJL347" s="45"/>
      <c r="BJM347" s="45"/>
      <c r="BJN347" s="45"/>
      <c r="BJO347" s="45"/>
      <c r="BJP347" s="45"/>
      <c r="BJQ347" s="45"/>
      <c r="BJR347" s="45"/>
      <c r="BJS347" s="45"/>
      <c r="BJT347" s="45"/>
      <c r="BJU347" s="45"/>
      <c r="BJV347" s="45"/>
      <c r="BJW347" s="45"/>
      <c r="BJX347" s="45"/>
      <c r="BJY347" s="45"/>
      <c r="BJZ347" s="45"/>
      <c r="BKA347" s="45"/>
      <c r="BKB347" s="45"/>
      <c r="BKC347" s="45"/>
      <c r="BKD347" s="45"/>
      <c r="BKE347" s="45"/>
      <c r="BKF347" s="45"/>
      <c r="BKG347" s="45"/>
      <c r="BKH347" s="45"/>
      <c r="BKI347" s="45"/>
      <c r="BKJ347" s="45"/>
      <c r="BKK347" s="45"/>
      <c r="BKL347" s="45"/>
      <c r="BKM347" s="45"/>
      <c r="BKN347" s="45"/>
      <c r="BKO347" s="45"/>
      <c r="BKP347" s="45"/>
      <c r="BKQ347" s="45"/>
      <c r="BKR347" s="45"/>
      <c r="BKS347" s="45"/>
      <c r="BKT347" s="45"/>
      <c r="BKU347" s="45"/>
      <c r="BKV347" s="45"/>
      <c r="BKW347" s="45"/>
      <c r="BKX347" s="45"/>
      <c r="BKY347" s="45"/>
      <c r="BKZ347" s="45"/>
      <c r="BLA347" s="45"/>
      <c r="BLB347" s="45"/>
      <c r="BLC347" s="45"/>
      <c r="BLD347" s="45"/>
      <c r="BLE347" s="45"/>
      <c r="BLF347" s="45"/>
      <c r="BLG347" s="45"/>
      <c r="BLH347" s="45"/>
      <c r="BLI347" s="45"/>
      <c r="BLJ347" s="45"/>
      <c r="BLK347" s="45"/>
      <c r="BLL347" s="45"/>
      <c r="BLM347" s="45"/>
      <c r="BLN347" s="45"/>
      <c r="BLO347" s="45"/>
      <c r="BLP347" s="45"/>
      <c r="BLQ347" s="45"/>
      <c r="BLR347" s="45"/>
      <c r="BLS347" s="45"/>
      <c r="BLT347" s="45"/>
      <c r="BLU347" s="45"/>
      <c r="BLV347" s="45"/>
      <c r="BLW347" s="45"/>
      <c r="BLX347" s="45"/>
      <c r="BLY347" s="45"/>
      <c r="BLZ347" s="45"/>
      <c r="BMA347" s="45"/>
      <c r="BMB347" s="45"/>
      <c r="BMC347" s="45"/>
      <c r="BMD347" s="45"/>
      <c r="BME347" s="45"/>
      <c r="BMF347" s="45"/>
      <c r="BMG347" s="45"/>
      <c r="BMH347" s="45"/>
      <c r="BMI347" s="45"/>
      <c r="BMJ347" s="45"/>
      <c r="BMK347" s="45"/>
      <c r="BML347" s="45"/>
      <c r="BMM347" s="45"/>
      <c r="BMN347" s="45"/>
      <c r="BMO347" s="45"/>
      <c r="BMP347" s="45"/>
      <c r="BMQ347" s="45"/>
      <c r="BMR347" s="45"/>
      <c r="BMS347" s="45"/>
      <c r="BMT347" s="45"/>
      <c r="BMU347" s="45"/>
      <c r="BMV347" s="45"/>
      <c r="BMW347" s="45"/>
      <c r="BMX347" s="45"/>
      <c r="BMY347" s="45"/>
      <c r="BMZ347" s="45"/>
      <c r="BNA347" s="45"/>
      <c r="BNB347" s="45"/>
      <c r="BNC347" s="45"/>
      <c r="BND347" s="45"/>
      <c r="BNE347" s="45"/>
      <c r="BNF347" s="45"/>
      <c r="BNG347" s="45"/>
      <c r="BNH347" s="45"/>
      <c r="BNI347" s="45"/>
      <c r="BNJ347" s="45"/>
      <c r="BNK347" s="45"/>
      <c r="BNL347" s="45"/>
      <c r="BNM347" s="45"/>
      <c r="BNN347" s="45"/>
      <c r="BNO347" s="45"/>
      <c r="BNP347" s="45"/>
      <c r="BNQ347" s="45"/>
      <c r="BNR347" s="45"/>
      <c r="BNS347" s="45"/>
      <c r="BNT347" s="45"/>
      <c r="BNU347" s="45"/>
      <c r="BNV347" s="45"/>
      <c r="BNW347" s="45"/>
      <c r="BNX347" s="45"/>
      <c r="BNY347" s="45"/>
      <c r="BNZ347" s="45"/>
      <c r="BOA347" s="45"/>
      <c r="BOB347" s="45"/>
      <c r="BOC347" s="45"/>
      <c r="BOD347" s="45"/>
      <c r="BOE347" s="45"/>
      <c r="BOF347" s="45"/>
      <c r="BOG347" s="45"/>
      <c r="BOH347" s="45"/>
      <c r="BOI347" s="45"/>
      <c r="BOJ347" s="45"/>
      <c r="BOK347" s="45"/>
      <c r="BOL347" s="45"/>
      <c r="BOM347" s="45"/>
      <c r="BON347" s="45"/>
      <c r="BOO347" s="45"/>
      <c r="BOP347" s="45"/>
      <c r="BOQ347" s="45"/>
      <c r="BOR347" s="45"/>
      <c r="BOS347" s="45"/>
      <c r="BOT347" s="45"/>
      <c r="BOU347" s="45"/>
      <c r="BOV347" s="45"/>
      <c r="BOW347" s="45"/>
      <c r="BOX347" s="45"/>
      <c r="BOY347" s="45"/>
      <c r="BOZ347" s="45"/>
      <c r="BPA347" s="45"/>
      <c r="BPB347" s="45"/>
      <c r="BPC347" s="45"/>
      <c r="BPD347" s="45"/>
      <c r="BPE347" s="45"/>
      <c r="BPF347" s="45"/>
      <c r="BPG347" s="45"/>
      <c r="BPH347" s="45"/>
      <c r="BPI347" s="45"/>
      <c r="BPJ347" s="45"/>
      <c r="BPK347" s="45"/>
      <c r="BPL347" s="45"/>
      <c r="BPM347" s="45"/>
      <c r="BPN347" s="45"/>
      <c r="BPO347" s="45"/>
      <c r="BPP347" s="45"/>
      <c r="BPQ347" s="45"/>
      <c r="BPR347" s="45"/>
      <c r="BPS347" s="45"/>
      <c r="BPT347" s="45"/>
      <c r="BPU347" s="45"/>
      <c r="BPV347" s="45"/>
      <c r="BPW347" s="45"/>
      <c r="BPX347" s="45"/>
      <c r="BPY347" s="45"/>
      <c r="BPZ347" s="45"/>
      <c r="BQA347" s="45"/>
      <c r="BQB347" s="45"/>
      <c r="BQC347" s="45"/>
      <c r="BQD347" s="45"/>
      <c r="BQE347" s="45"/>
      <c r="BQF347" s="45"/>
      <c r="BQG347" s="45"/>
      <c r="BQH347" s="45"/>
      <c r="BQI347" s="45"/>
      <c r="BQJ347" s="45"/>
      <c r="BQK347" s="45"/>
      <c r="BQL347" s="45"/>
      <c r="BQM347" s="45"/>
      <c r="BQN347" s="45"/>
      <c r="BQO347" s="45"/>
      <c r="BQP347" s="45"/>
      <c r="BQQ347" s="45"/>
      <c r="BQR347" s="45"/>
      <c r="BQS347" s="45"/>
      <c r="BQT347" s="45"/>
      <c r="BQU347" s="45"/>
      <c r="BQV347" s="45"/>
      <c r="BQW347" s="45"/>
      <c r="BQX347" s="45"/>
      <c r="BQY347" s="45"/>
      <c r="BQZ347" s="45"/>
      <c r="BRA347" s="45"/>
      <c r="BRB347" s="45"/>
      <c r="BRC347" s="45"/>
      <c r="BRD347" s="45"/>
      <c r="BRE347" s="45"/>
      <c r="BRF347" s="45"/>
      <c r="BRG347" s="45"/>
      <c r="BRH347" s="45"/>
      <c r="BRI347" s="45"/>
      <c r="BRJ347" s="45"/>
      <c r="BRK347" s="45"/>
      <c r="BRL347" s="45"/>
      <c r="BRM347" s="45"/>
      <c r="BRN347" s="45"/>
      <c r="BRO347" s="45"/>
      <c r="BRP347" s="45"/>
      <c r="BRQ347" s="45"/>
      <c r="BRR347" s="45"/>
      <c r="BRS347" s="45"/>
      <c r="BRT347" s="45"/>
      <c r="BRU347" s="45"/>
      <c r="BRV347" s="45"/>
      <c r="BRW347" s="45"/>
      <c r="BRX347" s="45"/>
      <c r="BRY347" s="45"/>
      <c r="BRZ347" s="45"/>
      <c r="BSA347" s="45"/>
      <c r="BSB347" s="45"/>
      <c r="BSC347" s="45"/>
      <c r="BSD347" s="45"/>
      <c r="BSE347" s="45"/>
      <c r="BSF347" s="45"/>
      <c r="BSG347" s="45"/>
      <c r="BSH347" s="45"/>
      <c r="BSI347" s="45"/>
      <c r="BSJ347" s="45"/>
      <c r="BSK347" s="45"/>
      <c r="BSL347" s="45"/>
      <c r="BSM347" s="45"/>
      <c r="BSN347" s="45"/>
      <c r="BSO347" s="45"/>
      <c r="BSP347" s="45"/>
      <c r="BSQ347" s="45"/>
      <c r="BSR347" s="45"/>
      <c r="BSS347" s="45"/>
      <c r="BST347" s="45"/>
      <c r="BSU347" s="45"/>
      <c r="BSV347" s="45"/>
      <c r="BSW347" s="45"/>
      <c r="BSX347" s="45"/>
      <c r="BSY347" s="45"/>
      <c r="BSZ347" s="45"/>
      <c r="BTA347" s="45"/>
      <c r="BTB347" s="45"/>
      <c r="BTC347" s="45"/>
      <c r="BTD347" s="45"/>
      <c r="BTE347" s="45"/>
      <c r="BTF347" s="45"/>
      <c r="BTG347" s="45"/>
      <c r="BTH347" s="45"/>
      <c r="BTI347" s="45"/>
      <c r="BTJ347" s="45"/>
      <c r="BTK347" s="45"/>
      <c r="BTL347" s="45"/>
      <c r="BTM347" s="45"/>
      <c r="BTN347" s="45"/>
      <c r="BTO347" s="45"/>
      <c r="BTP347" s="45"/>
      <c r="BTQ347" s="45"/>
      <c r="BTR347" s="45"/>
      <c r="BTS347" s="45"/>
      <c r="BTT347" s="45"/>
      <c r="BTU347" s="45"/>
      <c r="BTV347" s="45"/>
      <c r="BTW347" s="45"/>
      <c r="BTX347" s="45"/>
      <c r="BTY347" s="45"/>
      <c r="BTZ347" s="45"/>
      <c r="BUA347" s="45"/>
      <c r="BUB347" s="45"/>
      <c r="BUC347" s="45"/>
      <c r="BUD347" s="45"/>
      <c r="BUE347" s="45"/>
      <c r="BUF347" s="45"/>
      <c r="BUG347" s="45"/>
      <c r="BUH347" s="45"/>
      <c r="BUI347" s="45"/>
      <c r="BUJ347" s="45"/>
      <c r="BUK347" s="45"/>
      <c r="BUL347" s="45"/>
      <c r="BUM347" s="45"/>
      <c r="BUN347" s="45"/>
      <c r="BUO347" s="45"/>
      <c r="BUP347" s="45"/>
      <c r="BUQ347" s="45"/>
      <c r="BUR347" s="45"/>
      <c r="BUS347" s="45"/>
      <c r="BUT347" s="45"/>
      <c r="BUU347" s="45"/>
      <c r="BUV347" s="45"/>
      <c r="BUW347" s="45"/>
      <c r="BUX347" s="45"/>
      <c r="BUY347" s="45"/>
      <c r="BUZ347" s="45"/>
      <c r="BVA347" s="45"/>
      <c r="BVB347" s="45"/>
      <c r="BVC347" s="45"/>
      <c r="BVD347" s="45"/>
      <c r="BVE347" s="45"/>
      <c r="BVF347" s="45"/>
      <c r="BVG347" s="45"/>
      <c r="BVH347" s="45"/>
      <c r="BVI347" s="45"/>
      <c r="BVJ347" s="45"/>
      <c r="BVK347" s="45"/>
      <c r="BVL347" s="45"/>
      <c r="BVM347" s="45"/>
      <c r="BVN347" s="45"/>
      <c r="BVO347" s="45"/>
      <c r="BVP347" s="45"/>
      <c r="BVQ347" s="45"/>
      <c r="BVR347" s="45"/>
      <c r="BVS347" s="45"/>
      <c r="BVT347" s="45"/>
      <c r="BVU347" s="45"/>
      <c r="BVV347" s="45"/>
      <c r="BVW347" s="45"/>
      <c r="BVX347" s="45"/>
      <c r="BVY347" s="45"/>
      <c r="BVZ347" s="45"/>
      <c r="BWA347" s="45"/>
      <c r="BWB347" s="45"/>
      <c r="BWC347" s="45"/>
      <c r="BWD347" s="45"/>
      <c r="BWE347" s="45"/>
      <c r="BWF347" s="45"/>
      <c r="BWG347" s="45"/>
      <c r="BWH347" s="45"/>
      <c r="BWI347" s="45"/>
      <c r="BWJ347" s="45"/>
      <c r="BWK347" s="45"/>
      <c r="BWL347" s="45"/>
      <c r="BWM347" s="45"/>
      <c r="BWN347" s="45"/>
      <c r="BWO347" s="45"/>
      <c r="BWP347" s="45"/>
      <c r="BWQ347" s="45"/>
      <c r="BWR347" s="45"/>
      <c r="BWS347" s="45"/>
      <c r="BWT347" s="45"/>
      <c r="BWU347" s="45"/>
      <c r="BWV347" s="45"/>
      <c r="BWW347" s="45"/>
      <c r="BWX347" s="45"/>
      <c r="BWY347" s="45"/>
      <c r="BWZ347" s="45"/>
      <c r="BXA347" s="45"/>
      <c r="BXB347" s="45"/>
      <c r="BXC347" s="45"/>
      <c r="BXD347" s="45"/>
      <c r="BXE347" s="45"/>
      <c r="BXF347" s="45"/>
      <c r="BXG347" s="45"/>
      <c r="BXH347" s="45"/>
      <c r="BXI347" s="45"/>
      <c r="BXJ347" s="45"/>
      <c r="BXK347" s="45"/>
      <c r="BXL347" s="45"/>
      <c r="BXM347" s="45"/>
      <c r="BXN347" s="45"/>
      <c r="BXO347" s="45"/>
      <c r="BXP347" s="45"/>
      <c r="BXQ347" s="45"/>
      <c r="BXR347" s="45"/>
      <c r="BXS347" s="45"/>
      <c r="BXT347" s="45"/>
      <c r="BXU347" s="45"/>
      <c r="BXV347" s="45"/>
      <c r="BXW347" s="45"/>
      <c r="BXX347" s="45"/>
      <c r="BXY347" s="45"/>
      <c r="BXZ347" s="45"/>
      <c r="BYA347" s="45"/>
      <c r="BYB347" s="45"/>
      <c r="BYC347" s="45"/>
      <c r="BYD347" s="45"/>
      <c r="BYE347" s="45"/>
      <c r="BYF347" s="45"/>
      <c r="BYG347" s="45"/>
      <c r="BYH347" s="45"/>
      <c r="BYI347" s="45"/>
      <c r="BYJ347" s="45"/>
      <c r="BYK347" s="45"/>
      <c r="BYL347" s="45"/>
      <c r="BYM347" s="45"/>
      <c r="BYN347" s="45"/>
      <c r="BYO347" s="45"/>
      <c r="BYP347" s="45"/>
      <c r="BYQ347" s="45"/>
      <c r="BYR347" s="45"/>
      <c r="BYS347" s="45"/>
      <c r="BYT347" s="45"/>
      <c r="BYU347" s="45"/>
      <c r="BYV347" s="45"/>
      <c r="BYW347" s="45"/>
      <c r="BYX347" s="45"/>
      <c r="BYY347" s="45"/>
      <c r="BYZ347" s="45"/>
      <c r="BZA347" s="45"/>
      <c r="BZB347" s="45"/>
      <c r="BZC347" s="45"/>
      <c r="BZD347" s="45"/>
      <c r="BZE347" s="45"/>
      <c r="BZF347" s="45"/>
      <c r="BZG347" s="45"/>
      <c r="BZH347" s="45"/>
      <c r="BZI347" s="45"/>
      <c r="BZJ347" s="45"/>
      <c r="BZK347" s="45"/>
      <c r="BZL347" s="45"/>
      <c r="BZM347" s="45"/>
      <c r="BZN347" s="45"/>
      <c r="BZO347" s="45"/>
      <c r="BZP347" s="45"/>
      <c r="BZQ347" s="45"/>
      <c r="BZR347" s="45"/>
      <c r="BZS347" s="45"/>
      <c r="BZT347" s="45"/>
      <c r="BZU347" s="45"/>
      <c r="BZV347" s="45"/>
      <c r="BZW347" s="45"/>
      <c r="BZX347" s="45"/>
      <c r="BZY347" s="45"/>
      <c r="BZZ347" s="45"/>
      <c r="CAA347" s="45"/>
      <c r="CAB347" s="45"/>
      <c r="CAC347" s="45"/>
      <c r="CAD347" s="45"/>
      <c r="CAE347" s="45"/>
      <c r="CAF347" s="45"/>
      <c r="CAG347" s="45"/>
      <c r="CAH347" s="45"/>
      <c r="CAI347" s="45"/>
      <c r="CAJ347" s="45"/>
      <c r="CAK347" s="45"/>
      <c r="CAL347" s="45"/>
      <c r="CAM347" s="45"/>
      <c r="CAN347" s="45"/>
      <c r="CAO347" s="45"/>
      <c r="CAP347" s="45"/>
      <c r="CAQ347" s="45"/>
      <c r="CAR347" s="45"/>
      <c r="CAS347" s="45"/>
      <c r="CAT347" s="45"/>
      <c r="CAU347" s="45"/>
      <c r="CAV347" s="45"/>
      <c r="CAW347" s="45"/>
      <c r="CAX347" s="45"/>
      <c r="CAY347" s="45"/>
      <c r="CAZ347" s="45"/>
      <c r="CBA347" s="45"/>
      <c r="CBB347" s="45"/>
      <c r="CBC347" s="45"/>
      <c r="CBD347" s="45"/>
      <c r="CBE347" s="45"/>
      <c r="CBF347" s="45"/>
      <c r="CBG347" s="45"/>
      <c r="CBH347" s="45"/>
      <c r="CBI347" s="45"/>
      <c r="CBJ347" s="45"/>
      <c r="CBK347" s="45"/>
      <c r="CBL347" s="45"/>
      <c r="CBM347" s="45"/>
      <c r="CBN347" s="45"/>
      <c r="CBO347" s="45"/>
      <c r="CBP347" s="45"/>
      <c r="CBQ347" s="45"/>
      <c r="CBR347" s="45"/>
      <c r="CBS347" s="45"/>
      <c r="CBT347" s="45"/>
      <c r="CBU347" s="45"/>
      <c r="CBV347" s="45"/>
      <c r="CBW347" s="45"/>
      <c r="CBX347" s="45"/>
      <c r="CBY347" s="45"/>
      <c r="CBZ347" s="45"/>
      <c r="CCA347" s="45"/>
      <c r="CCB347" s="45"/>
      <c r="CCC347" s="45"/>
      <c r="CCD347" s="45"/>
      <c r="CCE347" s="45"/>
      <c r="CCF347" s="45"/>
      <c r="CCG347" s="45"/>
      <c r="CCH347" s="45"/>
      <c r="CCI347" s="45"/>
      <c r="CCJ347" s="45"/>
      <c r="CCK347" s="45"/>
      <c r="CCL347" s="45"/>
      <c r="CCM347" s="45"/>
      <c r="CCN347" s="45"/>
      <c r="CCO347" s="45"/>
      <c r="CCP347" s="45"/>
      <c r="CCQ347" s="45"/>
      <c r="CCR347" s="45"/>
      <c r="CCS347" s="45"/>
      <c r="CCT347" s="45"/>
      <c r="CCU347" s="45"/>
      <c r="CCV347" s="45"/>
      <c r="CCW347" s="45"/>
      <c r="CCX347" s="45"/>
      <c r="CCY347" s="45"/>
      <c r="CCZ347" s="45"/>
      <c r="CDA347" s="45"/>
      <c r="CDB347" s="45"/>
      <c r="CDC347" s="45"/>
      <c r="CDD347" s="45"/>
      <c r="CDE347" s="45"/>
      <c r="CDF347" s="45"/>
      <c r="CDG347" s="45"/>
      <c r="CDH347" s="45"/>
      <c r="CDI347" s="45"/>
      <c r="CDJ347" s="45"/>
      <c r="CDK347" s="45"/>
      <c r="CDL347" s="45"/>
      <c r="CDM347" s="45"/>
      <c r="CDN347" s="45"/>
      <c r="CDO347" s="45"/>
      <c r="CDP347" s="45"/>
      <c r="CDQ347" s="45"/>
      <c r="CDR347" s="45"/>
      <c r="CDS347" s="45"/>
      <c r="CDT347" s="45"/>
      <c r="CDU347" s="45"/>
      <c r="CDV347" s="45"/>
      <c r="CDW347" s="45"/>
      <c r="CDX347" s="45"/>
      <c r="CDY347" s="45"/>
      <c r="CDZ347" s="45"/>
      <c r="CEA347" s="45"/>
      <c r="CEB347" s="45"/>
      <c r="CEC347" s="45"/>
      <c r="CED347" s="45"/>
      <c r="CEE347" s="45"/>
      <c r="CEF347" s="45"/>
      <c r="CEG347" s="45"/>
      <c r="CEH347" s="45"/>
      <c r="CEI347" s="45"/>
      <c r="CEJ347" s="45"/>
      <c r="CEK347" s="45"/>
      <c r="CEL347" s="45"/>
      <c r="CEM347" s="45"/>
      <c r="CEN347" s="45"/>
      <c r="CEO347" s="45"/>
      <c r="CEP347" s="45"/>
      <c r="CEQ347" s="45"/>
      <c r="CER347" s="45"/>
      <c r="CES347" s="45"/>
      <c r="CET347" s="45"/>
      <c r="CEU347" s="45"/>
      <c r="CEV347" s="45"/>
      <c r="CEW347" s="45"/>
      <c r="CEX347" s="45"/>
      <c r="CEY347" s="45"/>
      <c r="CEZ347" s="45"/>
      <c r="CFA347" s="45"/>
      <c r="CFB347" s="45"/>
      <c r="CFC347" s="45"/>
      <c r="CFD347" s="45"/>
      <c r="CFE347" s="45"/>
      <c r="CFF347" s="45"/>
      <c r="CFG347" s="45"/>
      <c r="CFH347" s="45"/>
      <c r="CFI347" s="45"/>
      <c r="CFJ347" s="45"/>
      <c r="CFK347" s="45"/>
      <c r="CFL347" s="45"/>
      <c r="CFM347" s="45"/>
      <c r="CFN347" s="45"/>
      <c r="CFO347" s="45"/>
      <c r="CFP347" s="45"/>
      <c r="CFQ347" s="45"/>
      <c r="CFR347" s="45"/>
      <c r="CFS347" s="45"/>
      <c r="CFT347" s="45"/>
      <c r="CFU347" s="45"/>
      <c r="CFV347" s="45"/>
      <c r="CFW347" s="45"/>
      <c r="CFX347" s="45"/>
      <c r="CFY347" s="45"/>
      <c r="CFZ347" s="45"/>
      <c r="CGA347" s="45"/>
      <c r="CGB347" s="45"/>
      <c r="CGC347" s="45"/>
      <c r="CGD347" s="45"/>
      <c r="CGE347" s="45"/>
      <c r="CGF347" s="45"/>
      <c r="CGG347" s="45"/>
      <c r="CGH347" s="45"/>
      <c r="CGI347" s="45"/>
      <c r="CGJ347" s="45"/>
      <c r="CGK347" s="45"/>
      <c r="CGL347" s="45"/>
      <c r="CGM347" s="45"/>
      <c r="CGN347" s="45"/>
      <c r="CGO347" s="45"/>
      <c r="CGP347" s="45"/>
      <c r="CGQ347" s="45"/>
      <c r="CGR347" s="45"/>
      <c r="CGS347" s="45"/>
      <c r="CGT347" s="45"/>
      <c r="CGU347" s="45"/>
      <c r="CGV347" s="45"/>
      <c r="CGW347" s="45"/>
      <c r="CGX347" s="45"/>
      <c r="CGY347" s="45"/>
      <c r="CGZ347" s="45"/>
      <c r="CHA347" s="45"/>
      <c r="CHB347" s="45"/>
      <c r="CHC347" s="45"/>
      <c r="CHD347" s="45"/>
      <c r="CHE347" s="45"/>
      <c r="CHF347" s="45"/>
      <c r="CHG347" s="45"/>
      <c r="CHH347" s="45"/>
      <c r="CHI347" s="45"/>
      <c r="CHJ347" s="45"/>
      <c r="CHK347" s="45"/>
      <c r="CHL347" s="45"/>
      <c r="CHM347" s="45"/>
      <c r="CHN347" s="45"/>
      <c r="CHO347" s="45"/>
      <c r="CHP347" s="45"/>
      <c r="CHQ347" s="45"/>
      <c r="CHR347" s="45"/>
      <c r="CHS347" s="45"/>
      <c r="CHT347" s="45"/>
      <c r="CHU347" s="45"/>
      <c r="CHV347" s="45"/>
      <c r="CHW347" s="45"/>
      <c r="CHX347" s="45"/>
      <c r="CHY347" s="45"/>
      <c r="CHZ347" s="45"/>
      <c r="CIA347" s="45"/>
      <c r="CIB347" s="45"/>
      <c r="CIC347" s="45"/>
      <c r="CID347" s="45"/>
      <c r="CIE347" s="45"/>
      <c r="CIF347" s="45"/>
      <c r="CIG347" s="45"/>
      <c r="CIH347" s="45"/>
      <c r="CII347" s="45"/>
      <c r="CIJ347" s="45"/>
      <c r="CIK347" s="45"/>
      <c r="CIL347" s="45"/>
      <c r="CIM347" s="45"/>
      <c r="CIN347" s="45"/>
      <c r="CIO347" s="45"/>
      <c r="CIP347" s="45"/>
      <c r="CIQ347" s="45"/>
      <c r="CIR347" s="45"/>
      <c r="CIS347" s="45"/>
      <c r="CIT347" s="45"/>
      <c r="CIU347" s="45"/>
      <c r="CIV347" s="45"/>
      <c r="CIW347" s="45"/>
      <c r="CIX347" s="45"/>
      <c r="CIY347" s="45"/>
      <c r="CIZ347" s="45"/>
      <c r="CJA347" s="45"/>
      <c r="CJB347" s="45"/>
      <c r="CJC347" s="45"/>
      <c r="CJD347" s="45"/>
      <c r="CJE347" s="45"/>
      <c r="CJF347" s="45"/>
      <c r="CJG347" s="45"/>
      <c r="CJH347" s="45"/>
      <c r="CJI347" s="45"/>
      <c r="CJJ347" s="45"/>
      <c r="CJK347" s="45"/>
      <c r="CJL347" s="45"/>
      <c r="CJM347" s="45"/>
      <c r="CJN347" s="45"/>
      <c r="CJO347" s="45"/>
      <c r="CJP347" s="45"/>
      <c r="CJQ347" s="45"/>
      <c r="CJR347" s="45"/>
      <c r="CJS347" s="45"/>
      <c r="CJT347" s="45"/>
      <c r="CJU347" s="45"/>
      <c r="CJV347" s="45"/>
      <c r="CJW347" s="45"/>
      <c r="CJX347" s="45"/>
      <c r="CJY347" s="45"/>
      <c r="CJZ347" s="45"/>
      <c r="CKA347" s="45"/>
      <c r="CKB347" s="45"/>
      <c r="CKC347" s="45"/>
      <c r="CKD347" s="45"/>
      <c r="CKE347" s="45"/>
      <c r="CKF347" s="45"/>
      <c r="CKG347" s="45"/>
      <c r="CKH347" s="45"/>
      <c r="CKI347" s="45"/>
      <c r="CKJ347" s="45"/>
      <c r="CKK347" s="45"/>
      <c r="CKL347" s="45"/>
      <c r="CKM347" s="45"/>
      <c r="CKN347" s="45"/>
      <c r="CKO347" s="45"/>
      <c r="CKP347" s="45"/>
      <c r="CKQ347" s="45"/>
      <c r="CKR347" s="45"/>
      <c r="CKS347" s="45"/>
      <c r="CKT347" s="45"/>
      <c r="CKU347" s="45"/>
      <c r="CKV347" s="45"/>
      <c r="CKW347" s="45"/>
      <c r="CKX347" s="45"/>
      <c r="CKY347" s="45"/>
      <c r="CKZ347" s="45"/>
      <c r="CLA347" s="45"/>
      <c r="CLB347" s="45"/>
      <c r="CLC347" s="45"/>
      <c r="CLD347" s="45"/>
      <c r="CLE347" s="45"/>
      <c r="CLF347" s="45"/>
      <c r="CLG347" s="45"/>
      <c r="CLH347" s="45"/>
      <c r="CLI347" s="45"/>
      <c r="CLJ347" s="45"/>
      <c r="CLK347" s="45"/>
      <c r="CLL347" s="45"/>
      <c r="CLM347" s="45"/>
      <c r="CLN347" s="45"/>
      <c r="CLO347" s="45"/>
      <c r="CLP347" s="45"/>
      <c r="CLQ347" s="45"/>
      <c r="CLR347" s="45"/>
      <c r="CLS347" s="45"/>
      <c r="CLT347" s="45"/>
      <c r="CLU347" s="45"/>
      <c r="CLV347" s="45"/>
      <c r="CLW347" s="45"/>
      <c r="CLX347" s="45"/>
      <c r="CLY347" s="45"/>
      <c r="CLZ347" s="45"/>
      <c r="CMA347" s="45"/>
      <c r="CMB347" s="45"/>
      <c r="CMC347" s="45"/>
      <c r="CMD347" s="45"/>
      <c r="CME347" s="45"/>
      <c r="CMF347" s="45"/>
      <c r="CMG347" s="45"/>
      <c r="CMH347" s="45"/>
      <c r="CMI347" s="45"/>
      <c r="CMJ347" s="45"/>
      <c r="CMK347" s="45"/>
      <c r="CML347" s="45"/>
      <c r="CMM347" s="45"/>
      <c r="CMN347" s="45"/>
      <c r="CMO347" s="45"/>
      <c r="CMP347" s="45"/>
      <c r="CMQ347" s="45"/>
      <c r="CMR347" s="45"/>
      <c r="CMS347" s="45"/>
      <c r="CMT347" s="45"/>
      <c r="CMU347" s="45"/>
      <c r="CMV347" s="45"/>
      <c r="CMW347" s="45"/>
      <c r="CMX347" s="45"/>
      <c r="CMY347" s="45"/>
      <c r="CMZ347" s="45"/>
      <c r="CNA347" s="45"/>
      <c r="CNB347" s="45"/>
      <c r="CNC347" s="45"/>
      <c r="CND347" s="45"/>
      <c r="CNE347" s="45"/>
      <c r="CNF347" s="45"/>
      <c r="CNG347" s="45"/>
      <c r="CNH347" s="45"/>
      <c r="CNI347" s="45"/>
      <c r="CNJ347" s="45"/>
      <c r="CNK347" s="45"/>
      <c r="CNL347" s="45"/>
      <c r="CNM347" s="45"/>
      <c r="CNN347" s="45"/>
      <c r="CNO347" s="45"/>
      <c r="CNP347" s="45"/>
      <c r="CNQ347" s="45"/>
      <c r="CNR347" s="45"/>
      <c r="CNS347" s="45"/>
      <c r="CNT347" s="45"/>
      <c r="CNU347" s="45"/>
      <c r="CNV347" s="45"/>
      <c r="CNW347" s="45"/>
      <c r="CNX347" s="45"/>
      <c r="CNY347" s="45"/>
      <c r="CNZ347" s="45"/>
      <c r="COA347" s="45"/>
      <c r="COB347" s="45"/>
      <c r="COC347" s="45"/>
      <c r="COD347" s="45"/>
      <c r="COE347" s="45"/>
      <c r="COF347" s="45"/>
      <c r="COG347" s="45"/>
      <c r="COH347" s="45"/>
      <c r="COI347" s="45"/>
      <c r="COJ347" s="45"/>
      <c r="COK347" s="45"/>
      <c r="COL347" s="45"/>
      <c r="COM347" s="45"/>
      <c r="CON347" s="45"/>
      <c r="COO347" s="45"/>
      <c r="COP347" s="45"/>
      <c r="COQ347" s="45"/>
      <c r="COR347" s="45"/>
      <c r="COS347" s="45"/>
      <c r="COT347" s="45"/>
      <c r="COU347" s="45"/>
      <c r="COV347" s="45"/>
      <c r="COW347" s="45"/>
      <c r="COX347" s="45"/>
      <c r="COY347" s="45"/>
      <c r="COZ347" s="45"/>
      <c r="CPA347" s="45"/>
      <c r="CPB347" s="45"/>
      <c r="CPC347" s="45"/>
      <c r="CPD347" s="45"/>
      <c r="CPE347" s="45"/>
      <c r="CPF347" s="45"/>
      <c r="CPG347" s="45"/>
      <c r="CPH347" s="45"/>
      <c r="CPI347" s="45"/>
      <c r="CPJ347" s="45"/>
      <c r="CPK347" s="45"/>
      <c r="CPL347" s="45"/>
      <c r="CPM347" s="45"/>
      <c r="CPN347" s="45"/>
      <c r="CPO347" s="45"/>
      <c r="CPP347" s="45"/>
      <c r="CPQ347" s="45"/>
      <c r="CPR347" s="45"/>
      <c r="CPS347" s="45"/>
      <c r="CPT347" s="45"/>
      <c r="CPU347" s="45"/>
      <c r="CPV347" s="45"/>
      <c r="CPW347" s="45"/>
      <c r="CPX347" s="45"/>
      <c r="CPY347" s="45"/>
      <c r="CPZ347" s="45"/>
      <c r="CQA347" s="45"/>
      <c r="CQB347" s="45"/>
      <c r="CQC347" s="45"/>
      <c r="CQD347" s="45"/>
      <c r="CQE347" s="45"/>
      <c r="CQF347" s="45"/>
      <c r="CQG347" s="45"/>
      <c r="CQH347" s="45"/>
      <c r="CQI347" s="45"/>
      <c r="CQJ347" s="45"/>
      <c r="CQK347" s="45"/>
      <c r="CQL347" s="45"/>
      <c r="CQM347" s="45"/>
      <c r="CQN347" s="45"/>
      <c r="CQO347" s="45"/>
      <c r="CQP347" s="45"/>
      <c r="CQQ347" s="45"/>
      <c r="CQR347" s="45"/>
      <c r="CQS347" s="45"/>
      <c r="CQT347" s="45"/>
      <c r="CQU347" s="45"/>
      <c r="CQV347" s="45"/>
      <c r="CQW347" s="45"/>
      <c r="CQX347" s="45"/>
      <c r="CQY347" s="45"/>
      <c r="CQZ347" s="45"/>
      <c r="CRA347" s="45"/>
      <c r="CRB347" s="45"/>
      <c r="CRC347" s="45"/>
      <c r="CRD347" s="45"/>
      <c r="CRE347" s="45"/>
      <c r="CRF347" s="45"/>
      <c r="CRG347" s="45"/>
      <c r="CRH347" s="45"/>
      <c r="CRI347" s="45"/>
      <c r="CRJ347" s="45"/>
      <c r="CRK347" s="45"/>
      <c r="CRL347" s="45"/>
      <c r="CRM347" s="45"/>
      <c r="CRN347" s="45"/>
      <c r="CRO347" s="45"/>
      <c r="CRP347" s="45"/>
      <c r="CRQ347" s="45"/>
      <c r="CRR347" s="45"/>
      <c r="CRS347" s="45"/>
      <c r="CRT347" s="45"/>
      <c r="CRU347" s="45"/>
      <c r="CRV347" s="45"/>
      <c r="CRW347" s="45"/>
      <c r="CRX347" s="45"/>
      <c r="CRY347" s="45"/>
      <c r="CRZ347" s="45"/>
      <c r="CSA347" s="45"/>
      <c r="CSB347" s="45"/>
      <c r="CSC347" s="45"/>
      <c r="CSD347" s="45"/>
      <c r="CSE347" s="45"/>
      <c r="CSF347" s="45"/>
      <c r="CSG347" s="45"/>
      <c r="CSH347" s="45"/>
      <c r="CSI347" s="45"/>
      <c r="CSJ347" s="45"/>
      <c r="CSK347" s="45"/>
      <c r="CSL347" s="45"/>
      <c r="CSM347" s="45"/>
      <c r="CSN347" s="45"/>
      <c r="CSO347" s="45"/>
      <c r="CSP347" s="45"/>
      <c r="CSQ347" s="45"/>
      <c r="CSR347" s="45"/>
      <c r="CSS347" s="45"/>
      <c r="CST347" s="45"/>
      <c r="CSU347" s="45"/>
      <c r="CSV347" s="45"/>
      <c r="CSW347" s="45"/>
      <c r="CSX347" s="45"/>
      <c r="CSY347" s="45"/>
      <c r="CSZ347" s="45"/>
      <c r="CTA347" s="45"/>
      <c r="CTB347" s="45"/>
      <c r="CTC347" s="45"/>
      <c r="CTD347" s="45"/>
      <c r="CTE347" s="45"/>
      <c r="CTF347" s="45"/>
      <c r="CTG347" s="45"/>
      <c r="CTH347" s="45"/>
      <c r="CTI347" s="45"/>
      <c r="CTJ347" s="45"/>
      <c r="CTK347" s="45"/>
      <c r="CTL347" s="45"/>
      <c r="CTM347" s="45"/>
      <c r="CTN347" s="45"/>
      <c r="CTO347" s="45"/>
      <c r="CTP347" s="45"/>
      <c r="CTQ347" s="45"/>
      <c r="CTR347" s="45"/>
      <c r="CTS347" s="45"/>
      <c r="CTT347" s="45"/>
      <c r="CTU347" s="45"/>
      <c r="CTV347" s="45"/>
      <c r="CTW347" s="45"/>
      <c r="CTX347" s="45"/>
      <c r="CTY347" s="45"/>
      <c r="CTZ347" s="45"/>
      <c r="CUA347" s="45"/>
      <c r="CUB347" s="45"/>
      <c r="CUC347" s="45"/>
      <c r="CUD347" s="45"/>
      <c r="CUE347" s="45"/>
      <c r="CUF347" s="45"/>
      <c r="CUG347" s="45"/>
      <c r="CUH347" s="45"/>
      <c r="CUI347" s="45"/>
      <c r="CUJ347" s="45"/>
      <c r="CUK347" s="45"/>
      <c r="CUL347" s="45"/>
      <c r="CUM347" s="45"/>
      <c r="CUN347" s="45"/>
      <c r="CUO347" s="45"/>
      <c r="CUP347" s="45"/>
      <c r="CUQ347" s="45"/>
      <c r="CUR347" s="45"/>
      <c r="CUS347" s="45"/>
      <c r="CUT347" s="45"/>
      <c r="CUU347" s="45"/>
      <c r="CUV347" s="45"/>
      <c r="CUW347" s="45"/>
      <c r="CUX347" s="45"/>
      <c r="CUY347" s="45"/>
      <c r="CUZ347" s="45"/>
      <c r="CVA347" s="45"/>
      <c r="CVB347" s="45"/>
      <c r="CVC347" s="45"/>
      <c r="CVD347" s="45"/>
      <c r="CVE347" s="45"/>
      <c r="CVF347" s="45"/>
      <c r="CVG347" s="45"/>
      <c r="CVH347" s="45"/>
      <c r="CVI347" s="45"/>
      <c r="CVJ347" s="45"/>
      <c r="CVK347" s="45"/>
      <c r="CVL347" s="45"/>
      <c r="CVM347" s="45"/>
      <c r="CVN347" s="45"/>
      <c r="CVO347" s="45"/>
      <c r="CVP347" s="45"/>
      <c r="CVQ347" s="45"/>
      <c r="CVR347" s="45"/>
      <c r="CVS347" s="45"/>
      <c r="CVT347" s="45"/>
      <c r="CVU347" s="45"/>
      <c r="CVV347" s="45"/>
      <c r="CVW347" s="45"/>
      <c r="CVX347" s="45"/>
      <c r="CVY347" s="45"/>
      <c r="CVZ347" s="45"/>
      <c r="CWA347" s="45"/>
      <c r="CWB347" s="45"/>
      <c r="CWC347" s="45"/>
      <c r="CWD347" s="45"/>
      <c r="CWE347" s="45"/>
      <c r="CWF347" s="45"/>
      <c r="CWG347" s="45"/>
      <c r="CWH347" s="45"/>
      <c r="CWI347" s="45"/>
      <c r="CWJ347" s="45"/>
      <c r="CWK347" s="45"/>
      <c r="CWL347" s="45"/>
      <c r="CWM347" s="45"/>
      <c r="CWN347" s="45"/>
      <c r="CWO347" s="45"/>
      <c r="CWP347" s="45"/>
      <c r="CWQ347" s="45"/>
      <c r="CWR347" s="45"/>
      <c r="CWS347" s="45"/>
      <c r="CWT347" s="45"/>
      <c r="CWU347" s="45"/>
      <c r="CWV347" s="45"/>
      <c r="CWW347" s="45"/>
      <c r="CWX347" s="45"/>
      <c r="CWY347" s="45"/>
      <c r="CWZ347" s="45"/>
      <c r="CXA347" s="45"/>
      <c r="CXB347" s="45"/>
      <c r="CXC347" s="45"/>
      <c r="CXD347" s="45"/>
      <c r="CXE347" s="45"/>
      <c r="CXF347" s="45"/>
      <c r="CXG347" s="45"/>
      <c r="CXH347" s="45"/>
      <c r="CXI347" s="45"/>
      <c r="CXJ347" s="45"/>
      <c r="CXK347" s="45"/>
      <c r="CXL347" s="45"/>
      <c r="CXM347" s="45"/>
      <c r="CXN347" s="45"/>
      <c r="CXO347" s="45"/>
      <c r="CXP347" s="45"/>
      <c r="CXQ347" s="45"/>
      <c r="CXR347" s="45"/>
      <c r="CXS347" s="45"/>
      <c r="CXT347" s="45"/>
      <c r="CXU347" s="45"/>
      <c r="CXV347" s="45"/>
      <c r="CXW347" s="45"/>
      <c r="CXX347" s="45"/>
      <c r="CXY347" s="45"/>
      <c r="CXZ347" s="45"/>
      <c r="CYA347" s="45"/>
      <c r="CYB347" s="45"/>
      <c r="CYC347" s="45"/>
      <c r="CYD347" s="45"/>
      <c r="CYE347" s="45"/>
      <c r="CYF347" s="45"/>
      <c r="CYG347" s="45"/>
      <c r="CYH347" s="45"/>
      <c r="CYI347" s="45"/>
      <c r="CYJ347" s="45"/>
      <c r="CYK347" s="45"/>
      <c r="CYL347" s="45"/>
      <c r="CYM347" s="45"/>
      <c r="CYN347" s="45"/>
      <c r="CYO347" s="45"/>
      <c r="CYP347" s="45"/>
      <c r="CYQ347" s="45"/>
      <c r="CYR347" s="45"/>
      <c r="CYS347" s="45"/>
      <c r="CYT347" s="45"/>
      <c r="CYU347" s="45"/>
      <c r="CYV347" s="45"/>
      <c r="CYW347" s="45"/>
      <c r="CYX347" s="45"/>
      <c r="CYY347" s="45"/>
      <c r="CYZ347" s="45"/>
      <c r="CZA347" s="45"/>
      <c r="CZB347" s="45"/>
      <c r="CZC347" s="45"/>
      <c r="CZD347" s="45"/>
      <c r="CZE347" s="45"/>
      <c r="CZF347" s="45"/>
      <c r="CZG347" s="45"/>
      <c r="CZH347" s="45"/>
      <c r="CZI347" s="45"/>
      <c r="CZJ347" s="45"/>
      <c r="CZK347" s="45"/>
      <c r="CZL347" s="45"/>
      <c r="CZM347" s="45"/>
      <c r="CZN347" s="45"/>
      <c r="CZO347" s="45"/>
      <c r="CZP347" s="45"/>
      <c r="CZQ347" s="45"/>
      <c r="CZR347" s="45"/>
      <c r="CZS347" s="45"/>
      <c r="CZT347" s="45"/>
      <c r="CZU347" s="45"/>
      <c r="CZV347" s="45"/>
      <c r="CZW347" s="45"/>
      <c r="CZX347" s="45"/>
      <c r="CZY347" s="45"/>
      <c r="CZZ347" s="45"/>
      <c r="DAA347" s="45"/>
      <c r="DAB347" s="45"/>
      <c r="DAC347" s="45"/>
      <c r="DAD347" s="45"/>
      <c r="DAE347" s="45"/>
      <c r="DAF347" s="45"/>
      <c r="DAG347" s="45"/>
      <c r="DAH347" s="45"/>
      <c r="DAI347" s="45"/>
      <c r="DAJ347" s="45"/>
      <c r="DAK347" s="45"/>
      <c r="DAL347" s="45"/>
      <c r="DAM347" s="45"/>
      <c r="DAN347" s="45"/>
      <c r="DAO347" s="45"/>
      <c r="DAP347" s="45"/>
      <c r="DAQ347" s="45"/>
      <c r="DAR347" s="45"/>
      <c r="DAS347" s="45"/>
      <c r="DAT347" s="45"/>
      <c r="DAU347" s="45"/>
      <c r="DAV347" s="45"/>
      <c r="DAW347" s="45"/>
      <c r="DAX347" s="45"/>
      <c r="DAY347" s="45"/>
      <c r="DAZ347" s="45"/>
      <c r="DBA347" s="45"/>
      <c r="DBB347" s="45"/>
      <c r="DBC347" s="45"/>
      <c r="DBD347" s="45"/>
      <c r="DBE347" s="45"/>
      <c r="DBF347" s="45"/>
      <c r="DBG347" s="45"/>
      <c r="DBH347" s="45"/>
      <c r="DBI347" s="45"/>
      <c r="DBJ347" s="45"/>
      <c r="DBK347" s="45"/>
      <c r="DBL347" s="45"/>
      <c r="DBM347" s="45"/>
      <c r="DBN347" s="45"/>
      <c r="DBO347" s="45"/>
      <c r="DBP347" s="45"/>
      <c r="DBQ347" s="45"/>
      <c r="DBR347" s="45"/>
      <c r="DBS347" s="45"/>
      <c r="DBT347" s="45"/>
      <c r="DBU347" s="45"/>
      <c r="DBV347" s="45"/>
      <c r="DBW347" s="45"/>
      <c r="DBX347" s="45"/>
      <c r="DBY347" s="45"/>
      <c r="DBZ347" s="45"/>
      <c r="DCA347" s="45"/>
      <c r="DCB347" s="45"/>
      <c r="DCC347" s="45"/>
      <c r="DCD347" s="45"/>
      <c r="DCE347" s="45"/>
      <c r="DCF347" s="45"/>
      <c r="DCG347" s="45"/>
      <c r="DCH347" s="45"/>
      <c r="DCI347" s="45"/>
      <c r="DCJ347" s="45"/>
      <c r="DCK347" s="45"/>
      <c r="DCL347" s="45"/>
      <c r="DCM347" s="45"/>
      <c r="DCN347" s="45"/>
      <c r="DCO347" s="45"/>
      <c r="DCP347" s="45"/>
      <c r="DCQ347" s="45"/>
      <c r="DCR347" s="45"/>
      <c r="DCS347" s="45"/>
      <c r="DCT347" s="45"/>
      <c r="DCU347" s="45"/>
      <c r="DCV347" s="45"/>
      <c r="DCW347" s="45"/>
      <c r="DCX347" s="45"/>
      <c r="DCY347" s="45"/>
      <c r="DCZ347" s="45"/>
      <c r="DDA347" s="45"/>
      <c r="DDB347" s="45"/>
      <c r="DDC347" s="45"/>
      <c r="DDD347" s="45"/>
      <c r="DDE347" s="45"/>
      <c r="DDF347" s="45"/>
      <c r="DDG347" s="45"/>
      <c r="DDH347" s="45"/>
      <c r="DDI347" s="45"/>
      <c r="DDJ347" s="45"/>
      <c r="DDK347" s="45"/>
      <c r="DDL347" s="45"/>
      <c r="DDM347" s="45"/>
      <c r="DDN347" s="45"/>
      <c r="DDO347" s="45"/>
      <c r="DDP347" s="45"/>
      <c r="DDQ347" s="45"/>
      <c r="DDR347" s="45"/>
      <c r="DDS347" s="45"/>
      <c r="DDT347" s="45"/>
      <c r="DDU347" s="45"/>
      <c r="DDV347" s="45"/>
      <c r="DDW347" s="45"/>
      <c r="DDX347" s="45"/>
      <c r="DDY347" s="45"/>
      <c r="DDZ347" s="45"/>
      <c r="DEA347" s="45"/>
      <c r="DEB347" s="45"/>
      <c r="DEC347" s="45"/>
      <c r="DED347" s="45"/>
      <c r="DEE347" s="45"/>
      <c r="DEF347" s="45"/>
      <c r="DEG347" s="45"/>
      <c r="DEH347" s="45"/>
      <c r="DEI347" s="45"/>
      <c r="DEJ347" s="45"/>
      <c r="DEK347" s="45"/>
      <c r="DEL347" s="45"/>
      <c r="DEM347" s="45"/>
      <c r="DEN347" s="45"/>
      <c r="DEO347" s="45"/>
      <c r="DEP347" s="45"/>
      <c r="DEQ347" s="45"/>
      <c r="DER347" s="45"/>
      <c r="DES347" s="45"/>
      <c r="DET347" s="45"/>
      <c r="DEU347" s="45"/>
      <c r="DEV347" s="45"/>
      <c r="DEW347" s="45"/>
      <c r="DEX347" s="45"/>
      <c r="DEY347" s="45"/>
      <c r="DEZ347" s="45"/>
      <c r="DFA347" s="45"/>
      <c r="DFB347" s="45"/>
      <c r="DFC347" s="45"/>
      <c r="DFD347" s="45"/>
      <c r="DFE347" s="45"/>
      <c r="DFF347" s="45"/>
      <c r="DFG347" s="45"/>
      <c r="DFH347" s="45"/>
      <c r="DFI347" s="45"/>
      <c r="DFJ347" s="45"/>
      <c r="DFK347" s="45"/>
      <c r="DFL347" s="45"/>
      <c r="DFM347" s="45"/>
      <c r="DFN347" s="45"/>
      <c r="DFO347" s="45"/>
      <c r="DFP347" s="45"/>
      <c r="DFQ347" s="45"/>
      <c r="DFR347" s="45"/>
      <c r="DFS347" s="45"/>
      <c r="DFT347" s="45"/>
      <c r="DFU347" s="45"/>
      <c r="DFV347" s="45"/>
      <c r="DFW347" s="45"/>
      <c r="DFX347" s="45"/>
      <c r="DFY347" s="45"/>
      <c r="DFZ347" s="45"/>
      <c r="DGA347" s="45"/>
      <c r="DGB347" s="45"/>
      <c r="DGC347" s="45"/>
      <c r="DGD347" s="45"/>
      <c r="DGE347" s="45"/>
      <c r="DGF347" s="45"/>
      <c r="DGG347" s="45"/>
      <c r="DGH347" s="45"/>
      <c r="DGI347" s="45"/>
      <c r="DGJ347" s="45"/>
      <c r="DGK347" s="45"/>
      <c r="DGL347" s="45"/>
      <c r="DGM347" s="45"/>
      <c r="DGN347" s="45"/>
      <c r="DGO347" s="45"/>
      <c r="DGP347" s="45"/>
      <c r="DGQ347" s="45"/>
      <c r="DGR347" s="45"/>
      <c r="DGS347" s="45"/>
      <c r="DGT347" s="45"/>
      <c r="DGU347" s="45"/>
      <c r="DGV347" s="45"/>
      <c r="DGW347" s="45"/>
      <c r="DGX347" s="45"/>
      <c r="DGY347" s="45"/>
      <c r="DGZ347" s="45"/>
      <c r="DHA347" s="45"/>
      <c r="DHB347" s="45"/>
      <c r="DHC347" s="45"/>
      <c r="DHD347" s="45"/>
      <c r="DHE347" s="45"/>
      <c r="DHF347" s="45"/>
      <c r="DHG347" s="45"/>
      <c r="DHH347" s="45"/>
      <c r="DHI347" s="45"/>
      <c r="DHJ347" s="45"/>
      <c r="DHK347" s="45"/>
      <c r="DHL347" s="45"/>
      <c r="DHM347" s="45"/>
      <c r="DHN347" s="45"/>
      <c r="DHO347" s="45"/>
      <c r="DHP347" s="45"/>
      <c r="DHQ347" s="45"/>
      <c r="DHR347" s="45"/>
      <c r="DHS347" s="45"/>
      <c r="DHT347" s="45"/>
      <c r="DHU347" s="45"/>
      <c r="DHV347" s="45"/>
      <c r="DHW347" s="45"/>
      <c r="DHX347" s="45"/>
      <c r="DHY347" s="45"/>
      <c r="DHZ347" s="45"/>
      <c r="DIA347" s="45"/>
      <c r="DIB347" s="45"/>
      <c r="DIC347" s="45"/>
      <c r="DID347" s="45"/>
      <c r="DIE347" s="45"/>
      <c r="DIF347" s="45"/>
      <c r="DIG347" s="45"/>
      <c r="DIH347" s="45"/>
      <c r="DII347" s="45"/>
      <c r="DIJ347" s="45"/>
      <c r="DIK347" s="45"/>
      <c r="DIL347" s="45"/>
      <c r="DIM347" s="45"/>
      <c r="DIN347" s="45"/>
      <c r="DIO347" s="45"/>
      <c r="DIP347" s="45"/>
      <c r="DIQ347" s="45"/>
      <c r="DIR347" s="45"/>
      <c r="DIS347" s="45"/>
      <c r="DIT347" s="45"/>
      <c r="DIU347" s="45"/>
      <c r="DIV347" s="45"/>
      <c r="DIW347" s="45"/>
      <c r="DIX347" s="45"/>
      <c r="DIY347" s="45"/>
      <c r="DIZ347" s="45"/>
      <c r="DJA347" s="45"/>
      <c r="DJB347" s="45"/>
      <c r="DJC347" s="45"/>
      <c r="DJD347" s="45"/>
      <c r="DJE347" s="45"/>
      <c r="DJF347" s="45"/>
      <c r="DJG347" s="45"/>
      <c r="DJH347" s="45"/>
      <c r="DJI347" s="45"/>
      <c r="DJJ347" s="45"/>
      <c r="DJK347" s="45"/>
      <c r="DJL347" s="45"/>
      <c r="DJM347" s="45"/>
      <c r="DJN347" s="45"/>
      <c r="DJO347" s="45"/>
      <c r="DJP347" s="45"/>
      <c r="DJQ347" s="45"/>
      <c r="DJR347" s="45"/>
      <c r="DJS347" s="45"/>
      <c r="DJT347" s="45"/>
      <c r="DJU347" s="45"/>
      <c r="DJV347" s="45"/>
      <c r="DJW347" s="45"/>
      <c r="DJX347" s="45"/>
      <c r="DJY347" s="45"/>
      <c r="DJZ347" s="45"/>
      <c r="DKA347" s="45"/>
      <c r="DKB347" s="45"/>
      <c r="DKC347" s="45"/>
      <c r="DKD347" s="45"/>
      <c r="DKE347" s="45"/>
      <c r="DKF347" s="45"/>
      <c r="DKG347" s="45"/>
      <c r="DKH347" s="45"/>
      <c r="DKI347" s="45"/>
      <c r="DKJ347" s="45"/>
      <c r="DKK347" s="45"/>
      <c r="DKL347" s="45"/>
      <c r="DKM347" s="45"/>
      <c r="DKN347" s="45"/>
      <c r="DKO347" s="45"/>
      <c r="DKP347" s="45"/>
      <c r="DKQ347" s="45"/>
      <c r="DKR347" s="45"/>
      <c r="DKS347" s="45"/>
      <c r="DKT347" s="45"/>
      <c r="DKU347" s="45"/>
      <c r="DKV347" s="45"/>
      <c r="DKW347" s="45"/>
      <c r="DKX347" s="45"/>
      <c r="DKY347" s="45"/>
      <c r="DKZ347" s="45"/>
      <c r="DLA347" s="45"/>
      <c r="DLB347" s="45"/>
      <c r="DLC347" s="45"/>
      <c r="DLD347" s="45"/>
      <c r="DLE347" s="45"/>
      <c r="DLF347" s="45"/>
      <c r="DLG347" s="45"/>
      <c r="DLH347" s="45"/>
      <c r="DLI347" s="45"/>
      <c r="DLJ347" s="45"/>
      <c r="DLK347" s="45"/>
      <c r="DLL347" s="45"/>
      <c r="DLM347" s="45"/>
      <c r="DLN347" s="45"/>
      <c r="DLO347" s="45"/>
      <c r="DLP347" s="45"/>
      <c r="DLQ347" s="45"/>
      <c r="DLR347" s="45"/>
      <c r="DLS347" s="45"/>
      <c r="DLT347" s="45"/>
      <c r="DLU347" s="45"/>
      <c r="DLV347" s="45"/>
      <c r="DLW347" s="45"/>
      <c r="DLX347" s="45"/>
      <c r="DLY347" s="45"/>
      <c r="DLZ347" s="45"/>
      <c r="DMA347" s="45"/>
      <c r="DMB347" s="45"/>
      <c r="DMC347" s="45"/>
      <c r="DMD347" s="45"/>
      <c r="DME347" s="45"/>
      <c r="DMF347" s="45"/>
      <c r="DMG347" s="45"/>
      <c r="DMH347" s="45"/>
      <c r="DMI347" s="45"/>
      <c r="DMJ347" s="45"/>
      <c r="DMK347" s="45"/>
      <c r="DML347" s="45"/>
      <c r="DMM347" s="45"/>
      <c r="DMN347" s="45"/>
      <c r="DMO347" s="45"/>
      <c r="DMP347" s="45"/>
      <c r="DMQ347" s="45"/>
      <c r="DMR347" s="45"/>
      <c r="DMS347" s="45"/>
      <c r="DMT347" s="45"/>
      <c r="DMU347" s="45"/>
      <c r="DMV347" s="45"/>
      <c r="DMW347" s="45"/>
      <c r="DMX347" s="45"/>
      <c r="DMY347" s="45"/>
      <c r="DMZ347" s="45"/>
      <c r="DNA347" s="45"/>
      <c r="DNB347" s="45"/>
      <c r="DNC347" s="45"/>
      <c r="DND347" s="45"/>
      <c r="DNE347" s="45"/>
      <c r="DNF347" s="45"/>
      <c r="DNG347" s="45"/>
      <c r="DNH347" s="45"/>
      <c r="DNI347" s="45"/>
      <c r="DNJ347" s="45"/>
      <c r="DNK347" s="45"/>
      <c r="DNL347" s="45"/>
      <c r="DNM347" s="45"/>
      <c r="DNN347" s="45"/>
      <c r="DNO347" s="45"/>
      <c r="DNP347" s="45"/>
      <c r="DNQ347" s="45"/>
      <c r="DNR347" s="45"/>
      <c r="DNS347" s="45"/>
      <c r="DNT347" s="45"/>
      <c r="DNU347" s="45"/>
      <c r="DNV347" s="45"/>
      <c r="DNW347" s="45"/>
      <c r="DNX347" s="45"/>
      <c r="DNY347" s="45"/>
      <c r="DNZ347" s="45"/>
      <c r="DOA347" s="45"/>
      <c r="DOB347" s="45"/>
      <c r="DOC347" s="45"/>
      <c r="DOD347" s="45"/>
      <c r="DOE347" s="45"/>
      <c r="DOF347" s="45"/>
      <c r="DOG347" s="45"/>
      <c r="DOH347" s="45"/>
      <c r="DOI347" s="45"/>
      <c r="DOJ347" s="45"/>
      <c r="DOK347" s="45"/>
      <c r="DOL347" s="45"/>
      <c r="DOM347" s="45"/>
      <c r="DON347" s="45"/>
      <c r="DOO347" s="45"/>
      <c r="DOP347" s="45"/>
      <c r="DOQ347" s="45"/>
      <c r="DOR347" s="45"/>
      <c r="DOS347" s="45"/>
      <c r="DOT347" s="45"/>
      <c r="DOU347" s="45"/>
      <c r="DOV347" s="45"/>
      <c r="DOW347" s="45"/>
      <c r="DOX347" s="45"/>
      <c r="DOY347" s="45"/>
      <c r="DOZ347" s="45"/>
      <c r="DPA347" s="45"/>
      <c r="DPB347" s="45"/>
      <c r="DPC347" s="45"/>
      <c r="DPD347" s="45"/>
      <c r="DPE347" s="45"/>
      <c r="DPF347" s="45"/>
      <c r="DPG347" s="45"/>
      <c r="DPH347" s="45"/>
      <c r="DPI347" s="45"/>
      <c r="DPJ347" s="45"/>
      <c r="DPK347" s="45"/>
      <c r="DPL347" s="45"/>
      <c r="DPM347" s="45"/>
      <c r="DPN347" s="45"/>
      <c r="DPO347" s="45"/>
      <c r="DPP347" s="45"/>
      <c r="DPQ347" s="45"/>
      <c r="DPR347" s="45"/>
      <c r="DPS347" s="45"/>
      <c r="DPT347" s="45"/>
      <c r="DPU347" s="45"/>
      <c r="DPV347" s="45"/>
      <c r="DPW347" s="45"/>
      <c r="DPX347" s="45"/>
      <c r="DPY347" s="45"/>
      <c r="DPZ347" s="45"/>
      <c r="DQA347" s="45"/>
      <c r="DQB347" s="45"/>
      <c r="DQC347" s="45"/>
      <c r="DQD347" s="45"/>
      <c r="DQE347" s="45"/>
      <c r="DQF347" s="45"/>
      <c r="DQG347" s="45"/>
      <c r="DQH347" s="45"/>
      <c r="DQI347" s="45"/>
      <c r="DQJ347" s="45"/>
      <c r="DQK347" s="45"/>
      <c r="DQL347" s="45"/>
      <c r="DQM347" s="45"/>
      <c r="DQN347" s="45"/>
      <c r="DQO347" s="45"/>
      <c r="DQP347" s="45"/>
      <c r="DQQ347" s="45"/>
      <c r="DQR347" s="45"/>
      <c r="DQS347" s="45"/>
      <c r="DQT347" s="45"/>
      <c r="DQU347" s="45"/>
      <c r="DQV347" s="45"/>
      <c r="DQW347" s="45"/>
      <c r="DQX347" s="45"/>
      <c r="DQY347" s="45"/>
      <c r="DQZ347" s="45"/>
      <c r="DRA347" s="45"/>
      <c r="DRB347" s="45"/>
      <c r="DRC347" s="45"/>
      <c r="DRD347" s="45"/>
      <c r="DRE347" s="45"/>
      <c r="DRF347" s="45"/>
      <c r="DRG347" s="45"/>
      <c r="DRH347" s="45"/>
      <c r="DRI347" s="45"/>
      <c r="DRJ347" s="45"/>
      <c r="DRK347" s="45"/>
      <c r="DRL347" s="45"/>
      <c r="DRM347" s="45"/>
      <c r="DRN347" s="45"/>
      <c r="DRO347" s="45"/>
      <c r="DRP347" s="45"/>
      <c r="DRQ347" s="45"/>
      <c r="DRR347" s="45"/>
      <c r="DRS347" s="45"/>
      <c r="DRT347" s="45"/>
      <c r="DRU347" s="45"/>
      <c r="DRV347" s="45"/>
      <c r="DRW347" s="45"/>
      <c r="DRX347" s="45"/>
      <c r="DRY347" s="45"/>
      <c r="DRZ347" s="45"/>
      <c r="DSA347" s="45"/>
      <c r="DSB347" s="45"/>
      <c r="DSC347" s="45"/>
      <c r="DSD347" s="45"/>
      <c r="DSE347" s="45"/>
      <c r="DSF347" s="45"/>
      <c r="DSG347" s="45"/>
      <c r="DSH347" s="45"/>
      <c r="DSI347" s="45"/>
      <c r="DSJ347" s="45"/>
      <c r="DSK347" s="45"/>
      <c r="DSL347" s="45"/>
      <c r="DSM347" s="45"/>
      <c r="DSN347" s="45"/>
      <c r="DSO347" s="45"/>
      <c r="DSP347" s="45"/>
      <c r="DSQ347" s="45"/>
      <c r="DSR347" s="45"/>
      <c r="DSS347" s="45"/>
      <c r="DST347" s="45"/>
      <c r="DSU347" s="45"/>
      <c r="DSV347" s="45"/>
      <c r="DSW347" s="45"/>
      <c r="DSX347" s="45"/>
      <c r="DSY347" s="45"/>
      <c r="DSZ347" s="45"/>
      <c r="DTA347" s="45"/>
      <c r="DTB347" s="45"/>
      <c r="DTC347" s="45"/>
      <c r="DTD347" s="45"/>
      <c r="DTE347" s="45"/>
      <c r="DTF347" s="45"/>
      <c r="DTG347" s="45"/>
      <c r="DTH347" s="45"/>
      <c r="DTI347" s="45"/>
      <c r="DTJ347" s="45"/>
      <c r="DTK347" s="45"/>
      <c r="DTL347" s="45"/>
      <c r="DTM347" s="45"/>
      <c r="DTN347" s="45"/>
      <c r="DTO347" s="45"/>
      <c r="DTP347" s="45"/>
      <c r="DTQ347" s="45"/>
      <c r="DTR347" s="45"/>
      <c r="DTS347" s="45"/>
      <c r="DTT347" s="45"/>
      <c r="DTU347" s="45"/>
      <c r="DTV347" s="45"/>
      <c r="DTW347" s="45"/>
      <c r="DTX347" s="45"/>
      <c r="DTY347" s="45"/>
      <c r="DTZ347" s="45"/>
      <c r="DUA347" s="45"/>
      <c r="DUB347" s="45"/>
      <c r="DUC347" s="45"/>
      <c r="DUD347" s="45"/>
      <c r="DUE347" s="45"/>
      <c r="DUF347" s="45"/>
      <c r="DUG347" s="45"/>
      <c r="DUH347" s="45"/>
      <c r="DUI347" s="45"/>
      <c r="DUJ347" s="45"/>
      <c r="DUK347" s="45"/>
      <c r="DUL347" s="45"/>
      <c r="DUM347" s="45"/>
      <c r="DUN347" s="45"/>
      <c r="DUO347" s="45"/>
      <c r="DUP347" s="45"/>
      <c r="DUQ347" s="45"/>
      <c r="DUR347" s="45"/>
      <c r="DUS347" s="45"/>
      <c r="DUT347" s="45"/>
      <c r="DUU347" s="45"/>
      <c r="DUV347" s="45"/>
      <c r="DUW347" s="45"/>
      <c r="DUX347" s="45"/>
      <c r="DUY347" s="45"/>
      <c r="DUZ347" s="45"/>
      <c r="DVA347" s="45"/>
      <c r="DVB347" s="45"/>
      <c r="DVC347" s="45"/>
      <c r="DVD347" s="45"/>
      <c r="DVE347" s="45"/>
      <c r="DVF347" s="45"/>
      <c r="DVG347" s="45"/>
      <c r="DVH347" s="45"/>
      <c r="DVI347" s="45"/>
      <c r="DVJ347" s="45"/>
      <c r="DVK347" s="45"/>
      <c r="DVL347" s="45"/>
      <c r="DVM347" s="45"/>
      <c r="DVN347" s="45"/>
      <c r="DVO347" s="45"/>
      <c r="DVP347" s="45"/>
      <c r="DVQ347" s="45"/>
      <c r="DVR347" s="45"/>
      <c r="DVS347" s="45"/>
      <c r="DVT347" s="45"/>
      <c r="DVU347" s="45"/>
      <c r="DVV347" s="45"/>
      <c r="DVW347" s="45"/>
      <c r="DVX347" s="45"/>
      <c r="DVY347" s="45"/>
      <c r="DVZ347" s="45"/>
      <c r="DWA347" s="45"/>
      <c r="DWB347" s="45"/>
      <c r="DWC347" s="45"/>
      <c r="DWD347" s="45"/>
      <c r="DWE347" s="45"/>
      <c r="DWF347" s="45"/>
      <c r="DWG347" s="45"/>
      <c r="DWH347" s="45"/>
      <c r="DWI347" s="45"/>
      <c r="DWJ347" s="45"/>
      <c r="DWK347" s="45"/>
      <c r="DWL347" s="45"/>
      <c r="DWM347" s="45"/>
      <c r="DWN347" s="45"/>
      <c r="DWO347" s="45"/>
      <c r="DWP347" s="45"/>
      <c r="DWQ347" s="45"/>
      <c r="DWR347" s="45"/>
      <c r="DWS347" s="45"/>
      <c r="DWT347" s="45"/>
      <c r="DWU347" s="45"/>
      <c r="DWV347" s="45"/>
      <c r="DWW347" s="45"/>
      <c r="DWX347" s="45"/>
      <c r="DWY347" s="45"/>
      <c r="DWZ347" s="45"/>
      <c r="DXA347" s="45"/>
      <c r="DXB347" s="45"/>
      <c r="DXC347" s="45"/>
      <c r="DXD347" s="45"/>
      <c r="DXE347" s="45"/>
      <c r="DXF347" s="45"/>
      <c r="DXG347" s="45"/>
      <c r="DXH347" s="45"/>
      <c r="DXI347" s="45"/>
      <c r="DXJ347" s="45"/>
      <c r="DXK347" s="45"/>
      <c r="DXL347" s="45"/>
      <c r="DXM347" s="45"/>
      <c r="DXN347" s="45"/>
      <c r="DXO347" s="45"/>
      <c r="DXP347" s="45"/>
      <c r="DXQ347" s="45"/>
      <c r="DXR347" s="45"/>
      <c r="DXS347" s="45"/>
      <c r="DXT347" s="45"/>
      <c r="DXU347" s="45"/>
      <c r="DXV347" s="45"/>
      <c r="DXW347" s="45"/>
      <c r="DXX347" s="45"/>
      <c r="DXY347" s="45"/>
      <c r="DXZ347" s="45"/>
      <c r="DYA347" s="45"/>
      <c r="DYB347" s="45"/>
      <c r="DYC347" s="45"/>
      <c r="DYD347" s="45"/>
      <c r="DYE347" s="45"/>
      <c r="DYF347" s="45"/>
      <c r="DYG347" s="45"/>
      <c r="DYH347" s="45"/>
      <c r="DYI347" s="45"/>
      <c r="DYJ347" s="45"/>
      <c r="DYK347" s="45"/>
      <c r="DYL347" s="45"/>
      <c r="DYM347" s="45"/>
      <c r="DYN347" s="45"/>
      <c r="DYO347" s="45"/>
      <c r="DYP347" s="45"/>
      <c r="DYQ347" s="45"/>
      <c r="DYR347" s="45"/>
      <c r="DYS347" s="45"/>
      <c r="DYT347" s="45"/>
      <c r="DYU347" s="45"/>
      <c r="DYV347" s="45"/>
      <c r="DYW347" s="45"/>
      <c r="DYX347" s="45"/>
      <c r="DYY347" s="45"/>
      <c r="DYZ347" s="45"/>
      <c r="DZA347" s="45"/>
      <c r="DZB347" s="45"/>
      <c r="DZC347" s="45"/>
      <c r="DZD347" s="45"/>
      <c r="DZE347" s="45"/>
      <c r="DZF347" s="45"/>
      <c r="DZG347" s="45"/>
      <c r="DZH347" s="45"/>
      <c r="DZI347" s="45"/>
      <c r="DZJ347" s="45"/>
      <c r="DZK347" s="45"/>
      <c r="DZL347" s="45"/>
      <c r="DZM347" s="45"/>
      <c r="DZN347" s="45"/>
      <c r="DZO347" s="45"/>
      <c r="DZP347" s="45"/>
      <c r="DZQ347" s="45"/>
      <c r="DZR347" s="45"/>
      <c r="DZS347" s="45"/>
      <c r="DZT347" s="45"/>
      <c r="DZU347" s="45"/>
      <c r="DZV347" s="45"/>
      <c r="DZW347" s="45"/>
      <c r="DZX347" s="45"/>
      <c r="DZY347" s="45"/>
      <c r="DZZ347" s="45"/>
      <c r="EAA347" s="45"/>
      <c r="EAB347" s="45"/>
      <c r="EAC347" s="45"/>
      <c r="EAD347" s="45"/>
      <c r="EAE347" s="45"/>
      <c r="EAF347" s="45"/>
      <c r="EAG347" s="45"/>
      <c r="EAH347" s="45"/>
      <c r="EAI347" s="45"/>
      <c r="EAJ347" s="45"/>
      <c r="EAK347" s="45"/>
      <c r="EAL347" s="45"/>
      <c r="EAM347" s="45"/>
      <c r="EAN347" s="45"/>
      <c r="EAO347" s="45"/>
      <c r="EAP347" s="45"/>
      <c r="EAQ347" s="45"/>
      <c r="EAR347" s="45"/>
      <c r="EAS347" s="45"/>
      <c r="EAT347" s="45"/>
      <c r="EAU347" s="45"/>
      <c r="EAV347" s="45"/>
      <c r="EAW347" s="45"/>
      <c r="EAX347" s="45"/>
      <c r="EAY347" s="45"/>
      <c r="EAZ347" s="45"/>
      <c r="EBA347" s="45"/>
      <c r="EBB347" s="45"/>
      <c r="EBC347" s="45"/>
      <c r="EBD347" s="45"/>
      <c r="EBE347" s="45"/>
      <c r="EBF347" s="45"/>
      <c r="EBG347" s="45"/>
      <c r="EBH347" s="45"/>
      <c r="EBI347" s="45"/>
      <c r="EBJ347" s="45"/>
      <c r="EBK347" s="45"/>
      <c r="EBL347" s="45"/>
      <c r="EBM347" s="45"/>
      <c r="EBN347" s="45"/>
      <c r="EBO347" s="45"/>
      <c r="EBP347" s="45"/>
      <c r="EBQ347" s="45"/>
      <c r="EBR347" s="45"/>
      <c r="EBS347" s="45"/>
      <c r="EBT347" s="45"/>
      <c r="EBU347" s="45"/>
      <c r="EBV347" s="45"/>
      <c r="EBW347" s="45"/>
      <c r="EBX347" s="45"/>
      <c r="EBY347" s="45"/>
      <c r="EBZ347" s="45"/>
      <c r="ECA347" s="45"/>
      <c r="ECB347" s="45"/>
      <c r="ECC347" s="45"/>
      <c r="ECD347" s="45"/>
      <c r="ECE347" s="45"/>
      <c r="ECF347" s="45"/>
      <c r="ECG347" s="45"/>
      <c r="ECH347" s="45"/>
      <c r="ECI347" s="45"/>
      <c r="ECJ347" s="45"/>
      <c r="ECK347" s="45"/>
      <c r="ECL347" s="45"/>
      <c r="ECM347" s="45"/>
      <c r="ECN347" s="45"/>
      <c r="ECO347" s="45"/>
      <c r="ECP347" s="45"/>
      <c r="ECQ347" s="45"/>
      <c r="ECR347" s="45"/>
      <c r="ECS347" s="45"/>
      <c r="ECT347" s="45"/>
      <c r="ECU347" s="45"/>
      <c r="ECV347" s="45"/>
      <c r="ECW347" s="45"/>
      <c r="ECX347" s="45"/>
      <c r="ECY347" s="45"/>
      <c r="ECZ347" s="45"/>
      <c r="EDA347" s="45"/>
      <c r="EDB347" s="45"/>
      <c r="EDC347" s="45"/>
      <c r="EDD347" s="45"/>
      <c r="EDE347" s="45"/>
      <c r="EDF347" s="45"/>
      <c r="EDG347" s="45"/>
      <c r="EDH347" s="45"/>
      <c r="EDI347" s="45"/>
      <c r="EDJ347" s="45"/>
      <c r="EDK347" s="45"/>
      <c r="EDL347" s="45"/>
      <c r="EDM347" s="45"/>
      <c r="EDN347" s="45"/>
      <c r="EDO347" s="45"/>
      <c r="EDP347" s="45"/>
      <c r="EDQ347" s="45"/>
      <c r="EDR347" s="45"/>
      <c r="EDS347" s="45"/>
      <c r="EDT347" s="45"/>
      <c r="EDU347" s="45"/>
      <c r="EDV347" s="45"/>
      <c r="EDW347" s="45"/>
      <c r="EDX347" s="45"/>
      <c r="EDY347" s="45"/>
      <c r="EDZ347" s="45"/>
      <c r="EEA347" s="45"/>
      <c r="EEB347" s="45"/>
      <c r="EEC347" s="45"/>
      <c r="EED347" s="45"/>
      <c r="EEE347" s="45"/>
      <c r="EEF347" s="45"/>
      <c r="EEG347" s="45"/>
      <c r="EEH347" s="45"/>
      <c r="EEI347" s="45"/>
      <c r="EEJ347" s="45"/>
      <c r="EEK347" s="45"/>
      <c r="EEL347" s="45"/>
      <c r="EEM347" s="45"/>
      <c r="EEN347" s="45"/>
      <c r="EEO347" s="45"/>
      <c r="EEP347" s="45"/>
      <c r="EEQ347" s="45"/>
      <c r="EER347" s="45"/>
      <c r="EES347" s="45"/>
      <c r="EET347" s="45"/>
      <c r="EEU347" s="45"/>
      <c r="EEV347" s="45"/>
      <c r="EEW347" s="45"/>
      <c r="EEX347" s="45"/>
      <c r="EEY347" s="45"/>
      <c r="EEZ347" s="45"/>
      <c r="EFA347" s="45"/>
      <c r="EFB347" s="45"/>
      <c r="EFC347" s="45"/>
      <c r="EFD347" s="45"/>
      <c r="EFE347" s="45"/>
      <c r="EFF347" s="45"/>
      <c r="EFG347" s="45"/>
      <c r="EFH347" s="45"/>
      <c r="EFI347" s="45"/>
      <c r="EFJ347" s="45"/>
      <c r="EFK347" s="45"/>
      <c r="EFL347" s="45"/>
      <c r="EFM347" s="45"/>
      <c r="EFN347" s="45"/>
      <c r="EFO347" s="45"/>
      <c r="EFP347" s="45"/>
      <c r="EFQ347" s="45"/>
      <c r="EFR347" s="45"/>
      <c r="EFS347" s="45"/>
      <c r="EFT347" s="45"/>
      <c r="EFU347" s="45"/>
      <c r="EFV347" s="45"/>
      <c r="EFW347" s="45"/>
      <c r="EFX347" s="45"/>
      <c r="EFY347" s="45"/>
      <c r="EFZ347" s="45"/>
      <c r="EGA347" s="45"/>
      <c r="EGB347" s="45"/>
      <c r="EGC347" s="45"/>
      <c r="EGD347" s="45"/>
      <c r="EGE347" s="45"/>
      <c r="EGF347" s="45"/>
      <c r="EGG347" s="45"/>
      <c r="EGH347" s="45"/>
      <c r="EGI347" s="45"/>
      <c r="EGJ347" s="45"/>
      <c r="EGK347" s="45"/>
      <c r="EGL347" s="45"/>
      <c r="EGM347" s="45"/>
      <c r="EGN347" s="45"/>
      <c r="EGO347" s="45"/>
      <c r="EGP347" s="45"/>
      <c r="EGQ347" s="45"/>
      <c r="EGR347" s="45"/>
      <c r="EGS347" s="45"/>
      <c r="EGT347" s="45"/>
      <c r="EGU347" s="45"/>
      <c r="EGV347" s="45"/>
      <c r="EGW347" s="45"/>
      <c r="EGX347" s="45"/>
      <c r="EGY347" s="45"/>
      <c r="EGZ347" s="45"/>
      <c r="EHA347" s="45"/>
      <c r="EHB347" s="45"/>
      <c r="EHC347" s="45"/>
      <c r="EHD347" s="45"/>
      <c r="EHE347" s="45"/>
      <c r="EHF347" s="45"/>
      <c r="EHG347" s="45"/>
      <c r="EHH347" s="45"/>
      <c r="EHI347" s="45"/>
      <c r="EHJ347" s="45"/>
      <c r="EHK347" s="45"/>
      <c r="EHL347" s="45"/>
      <c r="EHM347" s="45"/>
      <c r="EHN347" s="45"/>
      <c r="EHO347" s="45"/>
      <c r="EHP347" s="45"/>
      <c r="EHQ347" s="45"/>
      <c r="EHR347" s="45"/>
      <c r="EHS347" s="45"/>
      <c r="EHT347" s="45"/>
      <c r="EHU347" s="45"/>
      <c r="EHV347" s="45"/>
      <c r="EHW347" s="45"/>
      <c r="EHX347" s="45"/>
      <c r="EHY347" s="45"/>
      <c r="EHZ347" s="45"/>
      <c r="EIA347" s="45"/>
      <c r="EIB347" s="45"/>
      <c r="EIC347" s="45"/>
      <c r="EID347" s="45"/>
      <c r="EIE347" s="45"/>
      <c r="EIF347" s="45"/>
      <c r="EIG347" s="45"/>
      <c r="EIH347" s="45"/>
      <c r="EII347" s="45"/>
      <c r="EIJ347" s="45"/>
      <c r="EIK347" s="45"/>
      <c r="EIL347" s="45"/>
      <c r="EIM347" s="45"/>
      <c r="EIN347" s="45"/>
      <c r="EIO347" s="45"/>
      <c r="EIP347" s="45"/>
      <c r="EIQ347" s="45"/>
      <c r="EIR347" s="45"/>
      <c r="EIS347" s="45"/>
      <c r="EIT347" s="45"/>
      <c r="EIU347" s="45"/>
      <c r="EIV347" s="45"/>
      <c r="EIW347" s="45"/>
      <c r="EIX347" s="45"/>
      <c r="EIY347" s="45"/>
      <c r="EIZ347" s="45"/>
      <c r="EJA347" s="45"/>
      <c r="EJB347" s="45"/>
      <c r="EJC347" s="45"/>
      <c r="EJD347" s="45"/>
      <c r="EJE347" s="45"/>
      <c r="EJF347" s="45"/>
      <c r="EJG347" s="45"/>
      <c r="EJH347" s="45"/>
      <c r="EJI347" s="45"/>
      <c r="EJJ347" s="45"/>
      <c r="EJK347" s="45"/>
      <c r="EJL347" s="45"/>
      <c r="EJM347" s="45"/>
      <c r="EJN347" s="45"/>
      <c r="EJO347" s="45"/>
      <c r="EJP347" s="45"/>
      <c r="EJQ347" s="45"/>
      <c r="EJR347" s="45"/>
      <c r="EJS347" s="45"/>
      <c r="EJT347" s="45"/>
      <c r="EJU347" s="45"/>
      <c r="EJV347" s="45"/>
      <c r="EJW347" s="45"/>
      <c r="EJX347" s="45"/>
      <c r="EJY347" s="45"/>
      <c r="EJZ347" s="45"/>
      <c r="EKA347" s="45"/>
      <c r="EKB347" s="45"/>
      <c r="EKC347" s="45"/>
      <c r="EKD347" s="45"/>
      <c r="EKE347" s="45"/>
      <c r="EKF347" s="45"/>
      <c r="EKG347" s="45"/>
      <c r="EKH347" s="45"/>
      <c r="EKI347" s="45"/>
      <c r="EKJ347" s="45"/>
      <c r="EKK347" s="45"/>
      <c r="EKL347" s="45"/>
      <c r="EKM347" s="45"/>
      <c r="EKN347" s="45"/>
      <c r="EKO347" s="45"/>
      <c r="EKP347" s="45"/>
      <c r="EKQ347" s="45"/>
      <c r="EKR347" s="45"/>
      <c r="EKS347" s="45"/>
      <c r="EKT347" s="45"/>
      <c r="EKU347" s="45"/>
      <c r="EKV347" s="45"/>
      <c r="EKW347" s="45"/>
      <c r="EKX347" s="45"/>
      <c r="EKY347" s="45"/>
      <c r="EKZ347" s="45"/>
      <c r="ELA347" s="45"/>
      <c r="ELB347" s="45"/>
      <c r="ELC347" s="45"/>
      <c r="ELD347" s="45"/>
      <c r="ELE347" s="45"/>
      <c r="ELF347" s="45"/>
      <c r="ELG347" s="45"/>
      <c r="ELH347" s="45"/>
      <c r="ELI347" s="45"/>
      <c r="ELJ347" s="45"/>
      <c r="ELK347" s="45"/>
      <c r="ELL347" s="45"/>
      <c r="ELM347" s="45"/>
      <c r="ELN347" s="45"/>
      <c r="ELO347" s="45"/>
      <c r="ELP347" s="45"/>
      <c r="ELQ347" s="45"/>
      <c r="ELR347" s="45"/>
      <c r="ELS347" s="45"/>
      <c r="ELT347" s="45"/>
      <c r="ELU347" s="45"/>
      <c r="ELV347" s="45"/>
      <c r="ELW347" s="45"/>
      <c r="ELX347" s="45"/>
      <c r="ELY347" s="45"/>
      <c r="ELZ347" s="45"/>
      <c r="EMA347" s="45"/>
      <c r="EMB347" s="45"/>
      <c r="EMC347" s="45"/>
      <c r="EMD347" s="45"/>
      <c r="EME347" s="45"/>
      <c r="EMF347" s="45"/>
      <c r="EMG347" s="45"/>
      <c r="EMH347" s="45"/>
      <c r="EMI347" s="45"/>
      <c r="EMJ347" s="45"/>
      <c r="EMK347" s="45"/>
      <c r="EML347" s="45"/>
      <c r="EMM347" s="45"/>
      <c r="EMN347" s="45"/>
      <c r="EMO347" s="45"/>
      <c r="EMP347" s="45"/>
      <c r="EMQ347" s="45"/>
      <c r="EMR347" s="45"/>
      <c r="EMS347" s="45"/>
      <c r="EMT347" s="45"/>
      <c r="EMU347" s="45"/>
      <c r="EMV347" s="45"/>
      <c r="EMW347" s="45"/>
      <c r="EMX347" s="45"/>
      <c r="EMY347" s="45"/>
      <c r="EMZ347" s="45"/>
      <c r="ENA347" s="45"/>
      <c r="ENB347" s="45"/>
      <c r="ENC347" s="45"/>
      <c r="END347" s="45"/>
      <c r="ENE347" s="45"/>
      <c r="ENF347" s="45"/>
      <c r="ENG347" s="45"/>
      <c r="ENH347" s="45"/>
      <c r="ENI347" s="45"/>
      <c r="ENJ347" s="45"/>
      <c r="ENK347" s="45"/>
      <c r="ENL347" s="45"/>
      <c r="ENM347" s="45"/>
      <c r="ENN347" s="45"/>
      <c r="ENO347" s="45"/>
      <c r="ENP347" s="45"/>
      <c r="ENQ347" s="45"/>
      <c r="ENR347" s="45"/>
      <c r="ENS347" s="45"/>
      <c r="ENT347" s="45"/>
      <c r="ENU347" s="45"/>
      <c r="ENV347" s="45"/>
      <c r="ENW347" s="45"/>
      <c r="ENX347" s="45"/>
      <c r="ENY347" s="45"/>
      <c r="ENZ347" s="45"/>
      <c r="EOA347" s="45"/>
      <c r="EOB347" s="45"/>
      <c r="EOC347" s="45"/>
      <c r="EOD347" s="45"/>
      <c r="EOE347" s="45"/>
      <c r="EOF347" s="45"/>
      <c r="EOG347" s="45"/>
      <c r="EOH347" s="45"/>
      <c r="EOI347" s="45"/>
      <c r="EOJ347" s="45"/>
      <c r="EOK347" s="45"/>
      <c r="EOL347" s="45"/>
      <c r="EOM347" s="45"/>
      <c r="EON347" s="45"/>
      <c r="EOO347" s="45"/>
      <c r="EOP347" s="45"/>
      <c r="EOQ347" s="45"/>
      <c r="EOR347" s="45"/>
      <c r="EOS347" s="45"/>
      <c r="EOT347" s="45"/>
      <c r="EOU347" s="45"/>
      <c r="EOV347" s="45"/>
      <c r="EOW347" s="45"/>
      <c r="EOX347" s="45"/>
      <c r="EOY347" s="45"/>
      <c r="EOZ347" s="45"/>
      <c r="EPA347" s="45"/>
      <c r="EPB347" s="45"/>
      <c r="EPC347" s="45"/>
      <c r="EPD347" s="45"/>
      <c r="EPE347" s="45"/>
      <c r="EPF347" s="45"/>
      <c r="EPG347" s="45"/>
      <c r="EPH347" s="45"/>
      <c r="EPI347" s="45"/>
      <c r="EPJ347" s="45"/>
      <c r="EPK347" s="45"/>
      <c r="EPL347" s="45"/>
      <c r="EPM347" s="45"/>
      <c r="EPN347" s="45"/>
      <c r="EPO347" s="45"/>
      <c r="EPP347" s="45"/>
      <c r="EPQ347" s="45"/>
      <c r="EPR347" s="45"/>
      <c r="EPS347" s="45"/>
      <c r="EPT347" s="45"/>
      <c r="EPU347" s="45"/>
      <c r="EPV347" s="45"/>
      <c r="EPW347" s="45"/>
      <c r="EPX347" s="45"/>
      <c r="EPY347" s="45"/>
      <c r="EPZ347" s="45"/>
      <c r="EQA347" s="45"/>
      <c r="EQB347" s="45"/>
      <c r="EQC347" s="45"/>
      <c r="EQD347" s="45"/>
      <c r="EQE347" s="45"/>
      <c r="EQF347" s="45"/>
      <c r="EQG347" s="45"/>
      <c r="EQH347" s="45"/>
      <c r="EQI347" s="45"/>
      <c r="EQJ347" s="45"/>
      <c r="EQK347" s="45"/>
      <c r="EQL347" s="45"/>
      <c r="EQM347" s="45"/>
      <c r="EQN347" s="45"/>
      <c r="EQO347" s="45"/>
      <c r="EQP347" s="45"/>
      <c r="EQQ347" s="45"/>
      <c r="EQR347" s="45"/>
      <c r="EQS347" s="45"/>
      <c r="EQT347" s="45"/>
      <c r="EQU347" s="45"/>
      <c r="EQV347" s="45"/>
      <c r="EQW347" s="45"/>
      <c r="EQX347" s="45"/>
      <c r="EQY347" s="45"/>
      <c r="EQZ347" s="45"/>
      <c r="ERA347" s="45"/>
      <c r="ERB347" s="45"/>
      <c r="ERC347" s="45"/>
      <c r="ERD347" s="45"/>
      <c r="ERE347" s="45"/>
      <c r="ERF347" s="45"/>
      <c r="ERG347" s="45"/>
      <c r="ERH347" s="45"/>
      <c r="ERI347" s="45"/>
      <c r="ERJ347" s="45"/>
      <c r="ERK347" s="45"/>
      <c r="ERL347" s="45"/>
      <c r="ERM347" s="45"/>
      <c r="ERN347" s="45"/>
      <c r="ERO347" s="45"/>
      <c r="ERP347" s="45"/>
      <c r="ERQ347" s="45"/>
      <c r="ERR347" s="45"/>
      <c r="ERS347" s="45"/>
      <c r="ERT347" s="45"/>
      <c r="ERU347" s="45"/>
      <c r="ERV347" s="45"/>
      <c r="ERW347" s="45"/>
      <c r="ERX347" s="45"/>
      <c r="ERY347" s="45"/>
      <c r="ERZ347" s="45"/>
      <c r="ESA347" s="45"/>
      <c r="ESB347" s="45"/>
      <c r="ESC347" s="45"/>
      <c r="ESD347" s="45"/>
      <c r="ESE347" s="45"/>
      <c r="ESF347" s="45"/>
      <c r="ESG347" s="45"/>
      <c r="ESH347" s="45"/>
      <c r="ESI347" s="45"/>
      <c r="ESJ347" s="45"/>
      <c r="ESK347" s="45"/>
      <c r="ESL347" s="45"/>
      <c r="ESM347" s="45"/>
      <c r="ESN347" s="45"/>
      <c r="ESO347" s="45"/>
      <c r="ESP347" s="45"/>
      <c r="ESQ347" s="45"/>
      <c r="ESR347" s="45"/>
      <c r="ESS347" s="45"/>
      <c r="EST347" s="45"/>
      <c r="ESU347" s="45"/>
      <c r="ESV347" s="45"/>
      <c r="ESW347" s="45"/>
      <c r="ESX347" s="45"/>
      <c r="ESY347" s="45"/>
      <c r="ESZ347" s="45"/>
      <c r="ETA347" s="45"/>
      <c r="ETB347" s="45"/>
      <c r="ETC347" s="45"/>
      <c r="ETD347" s="45"/>
      <c r="ETE347" s="45"/>
      <c r="ETF347" s="45"/>
      <c r="ETG347" s="45"/>
      <c r="ETH347" s="45"/>
      <c r="ETI347" s="45"/>
      <c r="ETJ347" s="45"/>
      <c r="ETK347" s="45"/>
      <c r="ETL347" s="45"/>
      <c r="ETM347" s="45"/>
      <c r="ETN347" s="45"/>
      <c r="ETO347" s="45"/>
      <c r="ETP347" s="45"/>
      <c r="ETQ347" s="45"/>
      <c r="ETR347" s="45"/>
      <c r="ETS347" s="45"/>
      <c r="ETT347" s="45"/>
      <c r="ETU347" s="45"/>
      <c r="ETV347" s="45"/>
      <c r="ETW347" s="45"/>
      <c r="ETX347" s="45"/>
      <c r="ETY347" s="45"/>
      <c r="ETZ347" s="45"/>
      <c r="EUA347" s="45"/>
      <c r="EUB347" s="45"/>
      <c r="EUC347" s="45"/>
      <c r="EUD347" s="45"/>
      <c r="EUE347" s="45"/>
      <c r="EUF347" s="45"/>
      <c r="EUG347" s="45"/>
      <c r="EUH347" s="45"/>
      <c r="EUI347" s="45"/>
      <c r="EUJ347" s="45"/>
      <c r="EUK347" s="45"/>
      <c r="EUL347" s="45"/>
      <c r="EUM347" s="45"/>
      <c r="EUN347" s="45"/>
      <c r="EUO347" s="45"/>
      <c r="EUP347" s="45"/>
      <c r="EUQ347" s="45"/>
      <c r="EUR347" s="45"/>
      <c r="EUS347" s="45"/>
      <c r="EUT347" s="45"/>
      <c r="EUU347" s="45"/>
      <c r="EUV347" s="45"/>
      <c r="EUW347" s="45"/>
      <c r="EUX347" s="45"/>
      <c r="EUY347" s="45"/>
      <c r="EUZ347" s="45"/>
      <c r="EVA347" s="45"/>
      <c r="EVB347" s="45"/>
      <c r="EVC347" s="45"/>
      <c r="EVD347" s="45"/>
      <c r="EVE347" s="45"/>
      <c r="EVF347" s="45"/>
      <c r="EVG347" s="45"/>
      <c r="EVH347" s="45"/>
      <c r="EVI347" s="45"/>
      <c r="EVJ347" s="45"/>
      <c r="EVK347" s="45"/>
      <c r="EVL347" s="45"/>
      <c r="EVM347" s="45"/>
      <c r="EVN347" s="45"/>
      <c r="EVO347" s="45"/>
      <c r="EVP347" s="45"/>
      <c r="EVQ347" s="45"/>
      <c r="EVR347" s="45"/>
      <c r="EVS347" s="45"/>
      <c r="EVT347" s="45"/>
      <c r="EVU347" s="45"/>
      <c r="EVV347" s="45"/>
      <c r="EVW347" s="45"/>
      <c r="EVX347" s="45"/>
      <c r="EVY347" s="45"/>
      <c r="EVZ347" s="45"/>
      <c r="EWA347" s="45"/>
      <c r="EWB347" s="45"/>
      <c r="EWC347" s="45"/>
      <c r="EWD347" s="45"/>
      <c r="EWE347" s="45"/>
      <c r="EWF347" s="45"/>
      <c r="EWG347" s="45"/>
      <c r="EWH347" s="45"/>
      <c r="EWI347" s="45"/>
      <c r="EWJ347" s="45"/>
      <c r="EWK347" s="45"/>
      <c r="EWL347" s="45"/>
      <c r="EWM347" s="45"/>
      <c r="EWN347" s="45"/>
      <c r="EWO347" s="45"/>
      <c r="EWP347" s="45"/>
      <c r="EWQ347" s="45"/>
      <c r="EWR347" s="45"/>
      <c r="EWS347" s="45"/>
      <c r="EWT347" s="45"/>
      <c r="EWU347" s="45"/>
      <c r="EWV347" s="45"/>
      <c r="EWW347" s="45"/>
      <c r="EWX347" s="45"/>
      <c r="EWY347" s="45"/>
      <c r="EWZ347" s="45"/>
      <c r="EXA347" s="45"/>
      <c r="EXB347" s="45"/>
      <c r="EXC347" s="45"/>
      <c r="EXD347" s="45"/>
      <c r="EXE347" s="45"/>
      <c r="EXF347" s="45"/>
      <c r="EXG347" s="45"/>
      <c r="EXH347" s="45"/>
      <c r="EXI347" s="45"/>
      <c r="EXJ347" s="45"/>
      <c r="EXK347" s="45"/>
      <c r="EXL347" s="45"/>
      <c r="EXM347" s="45"/>
      <c r="EXN347" s="45"/>
      <c r="EXO347" s="45"/>
      <c r="EXP347" s="45"/>
      <c r="EXQ347" s="45"/>
      <c r="EXR347" s="45"/>
      <c r="EXS347" s="45"/>
      <c r="EXT347" s="45"/>
      <c r="EXU347" s="45"/>
      <c r="EXV347" s="45"/>
      <c r="EXW347" s="45"/>
      <c r="EXX347" s="45"/>
      <c r="EXY347" s="45"/>
      <c r="EXZ347" s="45"/>
      <c r="EYA347" s="45"/>
      <c r="EYB347" s="45"/>
      <c r="EYC347" s="45"/>
      <c r="EYD347" s="45"/>
      <c r="EYE347" s="45"/>
      <c r="EYF347" s="45"/>
      <c r="EYG347" s="45"/>
      <c r="EYH347" s="45"/>
      <c r="EYI347" s="45"/>
      <c r="EYJ347" s="45"/>
      <c r="EYK347" s="45"/>
      <c r="EYL347" s="45"/>
      <c r="EYM347" s="45"/>
      <c r="EYN347" s="45"/>
      <c r="EYO347" s="45"/>
      <c r="EYP347" s="45"/>
      <c r="EYQ347" s="45"/>
      <c r="EYR347" s="45"/>
      <c r="EYS347" s="45"/>
      <c r="EYT347" s="45"/>
      <c r="EYU347" s="45"/>
      <c r="EYV347" s="45"/>
      <c r="EYW347" s="45"/>
      <c r="EYX347" s="45"/>
      <c r="EYY347" s="45"/>
      <c r="EYZ347" s="45"/>
      <c r="EZA347" s="45"/>
      <c r="EZB347" s="45"/>
      <c r="EZC347" s="45"/>
      <c r="EZD347" s="45"/>
      <c r="EZE347" s="45"/>
      <c r="EZF347" s="45"/>
      <c r="EZG347" s="45"/>
      <c r="EZH347" s="45"/>
      <c r="EZI347" s="45"/>
      <c r="EZJ347" s="45"/>
      <c r="EZK347" s="45"/>
      <c r="EZL347" s="45"/>
      <c r="EZM347" s="45"/>
      <c r="EZN347" s="45"/>
      <c r="EZO347" s="45"/>
      <c r="EZP347" s="45"/>
      <c r="EZQ347" s="45"/>
      <c r="EZR347" s="45"/>
      <c r="EZS347" s="45"/>
      <c r="EZT347" s="45"/>
      <c r="EZU347" s="45"/>
      <c r="EZV347" s="45"/>
      <c r="EZW347" s="45"/>
      <c r="EZX347" s="45"/>
      <c r="EZY347" s="45"/>
      <c r="EZZ347" s="45"/>
      <c r="FAA347" s="45"/>
      <c r="FAB347" s="45"/>
      <c r="FAC347" s="45"/>
      <c r="FAD347" s="45"/>
      <c r="FAE347" s="45"/>
      <c r="FAF347" s="45"/>
      <c r="FAG347" s="45"/>
      <c r="FAH347" s="45"/>
      <c r="FAI347" s="45"/>
      <c r="FAJ347" s="45"/>
      <c r="FAK347" s="45"/>
      <c r="FAL347" s="45"/>
      <c r="FAM347" s="45"/>
      <c r="FAN347" s="45"/>
      <c r="FAO347" s="45"/>
      <c r="FAP347" s="45"/>
      <c r="FAQ347" s="45"/>
      <c r="FAR347" s="45"/>
      <c r="FAS347" s="45"/>
      <c r="FAT347" s="45"/>
      <c r="FAU347" s="45"/>
      <c r="FAV347" s="45"/>
      <c r="FAW347" s="45"/>
      <c r="FAX347" s="45"/>
      <c r="FAY347" s="45"/>
      <c r="FAZ347" s="45"/>
      <c r="FBA347" s="45"/>
      <c r="FBB347" s="45"/>
      <c r="FBC347" s="45"/>
      <c r="FBD347" s="45"/>
      <c r="FBE347" s="45"/>
      <c r="FBF347" s="45"/>
      <c r="FBG347" s="45"/>
      <c r="FBH347" s="45"/>
      <c r="FBI347" s="45"/>
      <c r="FBJ347" s="45"/>
      <c r="FBK347" s="45"/>
      <c r="FBL347" s="45"/>
      <c r="FBM347" s="45"/>
      <c r="FBN347" s="45"/>
      <c r="FBO347" s="45"/>
      <c r="FBP347" s="45"/>
      <c r="FBQ347" s="45"/>
      <c r="FBR347" s="45"/>
      <c r="FBS347" s="45"/>
      <c r="FBT347" s="45"/>
      <c r="FBU347" s="45"/>
      <c r="FBV347" s="45"/>
      <c r="FBW347" s="45"/>
      <c r="FBX347" s="45"/>
      <c r="FBY347" s="45"/>
      <c r="FBZ347" s="45"/>
      <c r="FCA347" s="45"/>
      <c r="FCB347" s="45"/>
      <c r="FCC347" s="45"/>
      <c r="FCD347" s="45"/>
      <c r="FCE347" s="45"/>
      <c r="FCF347" s="45"/>
      <c r="FCG347" s="45"/>
      <c r="FCH347" s="45"/>
      <c r="FCI347" s="45"/>
      <c r="FCJ347" s="45"/>
      <c r="FCK347" s="45"/>
      <c r="FCL347" s="45"/>
      <c r="FCM347" s="45"/>
      <c r="FCN347" s="45"/>
      <c r="FCO347" s="45"/>
      <c r="FCP347" s="45"/>
      <c r="FCQ347" s="45"/>
      <c r="FCR347" s="45"/>
      <c r="FCS347" s="45"/>
      <c r="FCT347" s="45"/>
      <c r="FCU347" s="45"/>
      <c r="FCV347" s="45"/>
      <c r="FCW347" s="45"/>
      <c r="FCX347" s="45"/>
      <c r="FCY347" s="45"/>
      <c r="FCZ347" s="45"/>
      <c r="FDA347" s="45"/>
      <c r="FDB347" s="45"/>
      <c r="FDC347" s="45"/>
      <c r="FDD347" s="45"/>
      <c r="FDE347" s="45"/>
      <c r="FDF347" s="45"/>
      <c r="FDG347" s="45"/>
      <c r="FDH347" s="45"/>
      <c r="FDI347" s="45"/>
      <c r="FDJ347" s="45"/>
      <c r="FDK347" s="45"/>
      <c r="FDL347" s="45"/>
      <c r="FDM347" s="45"/>
      <c r="FDN347" s="45"/>
      <c r="FDO347" s="45"/>
      <c r="FDP347" s="45"/>
      <c r="FDQ347" s="45"/>
      <c r="FDR347" s="45"/>
      <c r="FDS347" s="45"/>
      <c r="FDT347" s="45"/>
      <c r="FDU347" s="45"/>
      <c r="FDV347" s="45"/>
      <c r="FDW347" s="45"/>
      <c r="FDX347" s="45"/>
      <c r="FDY347" s="45"/>
      <c r="FDZ347" s="45"/>
      <c r="FEA347" s="45"/>
      <c r="FEB347" s="45"/>
      <c r="FEC347" s="45"/>
      <c r="FED347" s="45"/>
      <c r="FEE347" s="45"/>
      <c r="FEF347" s="45"/>
      <c r="FEG347" s="45"/>
      <c r="FEH347" s="45"/>
      <c r="FEI347" s="45"/>
      <c r="FEJ347" s="45"/>
      <c r="FEK347" s="45"/>
      <c r="FEL347" s="45"/>
      <c r="FEM347" s="45"/>
      <c r="FEN347" s="45"/>
      <c r="FEO347" s="45"/>
      <c r="FEP347" s="45"/>
      <c r="FEQ347" s="45"/>
      <c r="FER347" s="45"/>
      <c r="FES347" s="45"/>
      <c r="FET347" s="45"/>
      <c r="FEU347" s="45"/>
      <c r="FEV347" s="45"/>
      <c r="FEW347" s="45"/>
      <c r="FEX347" s="45"/>
      <c r="FEY347" s="45"/>
      <c r="FEZ347" s="45"/>
      <c r="FFA347" s="45"/>
      <c r="FFB347" s="45"/>
      <c r="FFC347" s="45"/>
      <c r="FFD347" s="45"/>
      <c r="FFE347" s="45"/>
      <c r="FFF347" s="45"/>
      <c r="FFG347" s="45"/>
      <c r="FFH347" s="45"/>
      <c r="FFI347" s="45"/>
      <c r="FFJ347" s="45"/>
      <c r="FFK347" s="45"/>
      <c r="FFL347" s="45"/>
      <c r="FFM347" s="45"/>
      <c r="FFN347" s="45"/>
      <c r="FFO347" s="45"/>
      <c r="FFP347" s="45"/>
      <c r="FFQ347" s="45"/>
      <c r="FFR347" s="45"/>
      <c r="FFS347" s="45"/>
      <c r="FFT347" s="45"/>
      <c r="FFU347" s="45"/>
      <c r="FFV347" s="45"/>
      <c r="FFW347" s="45"/>
      <c r="FFX347" s="45"/>
      <c r="FFY347" s="45"/>
      <c r="FFZ347" s="45"/>
      <c r="FGA347" s="45"/>
      <c r="FGB347" s="45"/>
      <c r="FGC347" s="45"/>
      <c r="FGD347" s="45"/>
      <c r="FGE347" s="45"/>
      <c r="FGF347" s="45"/>
      <c r="FGG347" s="45"/>
      <c r="FGH347" s="45"/>
      <c r="FGI347" s="45"/>
      <c r="FGJ347" s="45"/>
      <c r="FGK347" s="45"/>
      <c r="FGL347" s="45"/>
      <c r="FGM347" s="45"/>
      <c r="FGN347" s="45"/>
      <c r="FGO347" s="45"/>
      <c r="FGP347" s="45"/>
      <c r="FGQ347" s="45"/>
      <c r="FGR347" s="45"/>
      <c r="FGS347" s="45"/>
      <c r="FGT347" s="45"/>
      <c r="FGU347" s="45"/>
      <c r="FGV347" s="45"/>
      <c r="FGW347" s="45"/>
      <c r="FGX347" s="45"/>
      <c r="FGY347" s="45"/>
      <c r="FGZ347" s="45"/>
      <c r="FHA347" s="45"/>
      <c r="FHB347" s="45"/>
      <c r="FHC347" s="45"/>
      <c r="FHD347" s="45"/>
      <c r="FHE347" s="45"/>
      <c r="FHF347" s="45"/>
      <c r="FHG347" s="45"/>
      <c r="FHH347" s="45"/>
      <c r="FHI347" s="45"/>
      <c r="FHJ347" s="45"/>
      <c r="FHK347" s="45"/>
      <c r="FHL347" s="45"/>
      <c r="FHM347" s="45"/>
      <c r="FHN347" s="45"/>
      <c r="FHO347" s="45"/>
      <c r="FHP347" s="45"/>
      <c r="FHQ347" s="45"/>
      <c r="FHR347" s="45"/>
      <c r="FHS347" s="45"/>
      <c r="FHT347" s="45"/>
      <c r="FHU347" s="45"/>
      <c r="FHV347" s="45"/>
      <c r="FHW347" s="45"/>
      <c r="FHX347" s="45"/>
      <c r="FHY347" s="45"/>
      <c r="FHZ347" s="45"/>
      <c r="FIA347" s="45"/>
      <c r="FIB347" s="45"/>
      <c r="FIC347" s="45"/>
      <c r="FID347" s="45"/>
      <c r="FIE347" s="45"/>
      <c r="FIF347" s="45"/>
      <c r="FIG347" s="45"/>
      <c r="FIH347" s="45"/>
      <c r="FII347" s="45"/>
      <c r="FIJ347" s="45"/>
      <c r="FIK347" s="45"/>
      <c r="FIL347" s="45"/>
      <c r="FIM347" s="45"/>
      <c r="FIN347" s="45"/>
      <c r="FIO347" s="45"/>
      <c r="FIP347" s="45"/>
      <c r="FIQ347" s="45"/>
      <c r="FIR347" s="45"/>
      <c r="FIS347" s="45"/>
      <c r="FIT347" s="45"/>
      <c r="FIU347" s="45"/>
      <c r="FIV347" s="45"/>
      <c r="FIW347" s="45"/>
      <c r="FIX347" s="45"/>
      <c r="FIY347" s="45"/>
      <c r="FIZ347" s="45"/>
      <c r="FJA347" s="45"/>
      <c r="FJB347" s="45"/>
      <c r="FJC347" s="45"/>
      <c r="FJD347" s="45"/>
      <c r="FJE347" s="45"/>
      <c r="FJF347" s="45"/>
      <c r="FJG347" s="45"/>
      <c r="FJH347" s="45"/>
      <c r="FJI347" s="45"/>
      <c r="FJJ347" s="45"/>
      <c r="FJK347" s="45"/>
      <c r="FJL347" s="45"/>
      <c r="FJM347" s="45"/>
      <c r="FJN347" s="45"/>
      <c r="FJO347" s="45"/>
      <c r="FJP347" s="45"/>
      <c r="FJQ347" s="45"/>
      <c r="FJR347" s="45"/>
      <c r="FJS347" s="45"/>
      <c r="FJT347" s="45"/>
      <c r="FJU347" s="45"/>
      <c r="FJV347" s="45"/>
      <c r="FJW347" s="45"/>
      <c r="FJX347" s="45"/>
      <c r="FJY347" s="45"/>
      <c r="FJZ347" s="45"/>
      <c r="FKA347" s="45"/>
      <c r="FKB347" s="45"/>
      <c r="FKC347" s="45"/>
      <c r="FKD347" s="45"/>
      <c r="FKE347" s="45"/>
      <c r="FKF347" s="45"/>
      <c r="FKG347" s="45"/>
      <c r="FKH347" s="45"/>
      <c r="FKI347" s="45"/>
      <c r="FKJ347" s="45"/>
      <c r="FKK347" s="45"/>
      <c r="FKL347" s="45"/>
      <c r="FKM347" s="45"/>
      <c r="FKN347" s="45"/>
      <c r="FKO347" s="45"/>
      <c r="FKP347" s="45"/>
      <c r="FKQ347" s="45"/>
      <c r="FKR347" s="45"/>
      <c r="FKS347" s="45"/>
      <c r="FKT347" s="45"/>
      <c r="FKU347" s="45"/>
      <c r="FKV347" s="45"/>
      <c r="FKW347" s="45"/>
      <c r="FKX347" s="45"/>
      <c r="FKY347" s="45"/>
      <c r="FKZ347" s="45"/>
      <c r="FLA347" s="45"/>
      <c r="FLB347" s="45"/>
      <c r="FLC347" s="45"/>
      <c r="FLD347" s="45"/>
      <c r="FLE347" s="45"/>
      <c r="FLF347" s="45"/>
      <c r="FLG347" s="45"/>
      <c r="FLH347" s="45"/>
      <c r="FLI347" s="45"/>
      <c r="FLJ347" s="45"/>
      <c r="FLK347" s="45"/>
      <c r="FLL347" s="45"/>
      <c r="FLM347" s="45"/>
      <c r="FLN347" s="45"/>
      <c r="FLO347" s="45"/>
      <c r="FLP347" s="45"/>
      <c r="FLQ347" s="45"/>
      <c r="FLR347" s="45"/>
      <c r="FLS347" s="45"/>
      <c r="FLT347" s="45"/>
      <c r="FLU347" s="45"/>
      <c r="FLV347" s="45"/>
      <c r="FLW347" s="45"/>
      <c r="FLX347" s="45"/>
    </row>
    <row r="348" spans="1:4392">
      <c r="A348" s="22"/>
      <c r="B348" s="15" t="s">
        <v>12</v>
      </c>
      <c r="C348" s="15"/>
      <c r="D348" s="15"/>
      <c r="E348" s="25" t="s">
        <v>13</v>
      </c>
      <c r="F348" s="23">
        <v>16605.264999999996</v>
      </c>
      <c r="G348" s="23">
        <v>16726.645999999997</v>
      </c>
    </row>
    <row r="349" spans="1:4392">
      <c r="A349" s="22"/>
      <c r="B349" s="15" t="s">
        <v>41</v>
      </c>
      <c r="C349" s="15"/>
      <c r="D349" s="15"/>
      <c r="E349" s="29" t="s">
        <v>42</v>
      </c>
      <c r="F349" s="23">
        <v>16605.264999999996</v>
      </c>
      <c r="G349" s="23">
        <v>16726.645999999997</v>
      </c>
    </row>
    <row r="350" spans="1:4392" ht="25.5">
      <c r="A350" s="22"/>
      <c r="B350" s="15"/>
      <c r="C350" s="15" t="s">
        <v>480</v>
      </c>
      <c r="D350" s="15"/>
      <c r="E350" s="25" t="s">
        <v>211</v>
      </c>
      <c r="F350" s="23">
        <v>16519.164999999997</v>
      </c>
      <c r="G350" s="23">
        <v>16640.545999999998</v>
      </c>
    </row>
    <row r="351" spans="1:4392" ht="41.25" customHeight="1">
      <c r="A351" s="22"/>
      <c r="B351" s="15"/>
      <c r="C351" s="15" t="s">
        <v>481</v>
      </c>
      <c r="D351" s="15"/>
      <c r="E351" s="151" t="s">
        <v>482</v>
      </c>
      <c r="F351" s="23">
        <v>5775.7070000000003</v>
      </c>
      <c r="G351" s="23">
        <v>5897.0879999999997</v>
      </c>
    </row>
    <row r="352" spans="1:4392" ht="41.25" customHeight="1">
      <c r="A352" s="22"/>
      <c r="B352" s="15"/>
      <c r="C352" s="15" t="s">
        <v>483</v>
      </c>
      <c r="D352" s="15"/>
      <c r="E352" s="128" t="s">
        <v>484</v>
      </c>
      <c r="F352" s="23">
        <v>178</v>
      </c>
      <c r="G352" s="23">
        <v>178</v>
      </c>
    </row>
    <row r="353" spans="1:7" ht="31.5" customHeight="1">
      <c r="A353" s="22"/>
      <c r="B353" s="15"/>
      <c r="C353" s="15" t="s">
        <v>485</v>
      </c>
      <c r="D353" s="15"/>
      <c r="E353" s="25" t="s">
        <v>212</v>
      </c>
      <c r="F353" s="23">
        <v>58</v>
      </c>
      <c r="G353" s="23">
        <v>58</v>
      </c>
    </row>
    <row r="354" spans="1:7" ht="25.5">
      <c r="A354" s="22"/>
      <c r="B354" s="15"/>
      <c r="C354" s="15"/>
      <c r="D354" s="15" t="s">
        <v>22</v>
      </c>
      <c r="E354" s="25" t="s">
        <v>847</v>
      </c>
      <c r="F354" s="23">
        <v>58</v>
      </c>
      <c r="G354" s="23">
        <v>58</v>
      </c>
    </row>
    <row r="355" spans="1:7" ht="25.5">
      <c r="A355" s="22"/>
      <c r="B355" s="15"/>
      <c r="C355" s="15" t="s">
        <v>486</v>
      </c>
      <c r="D355" s="15"/>
      <c r="E355" s="25" t="s">
        <v>213</v>
      </c>
      <c r="F355" s="23">
        <v>120</v>
      </c>
      <c r="G355" s="23">
        <v>120</v>
      </c>
    </row>
    <row r="356" spans="1:7" ht="25.5">
      <c r="A356" s="22"/>
      <c r="B356" s="15"/>
      <c r="C356" s="15"/>
      <c r="D356" s="15" t="s">
        <v>22</v>
      </c>
      <c r="E356" s="25" t="s">
        <v>847</v>
      </c>
      <c r="F356" s="23">
        <v>120</v>
      </c>
      <c r="G356" s="23">
        <v>120</v>
      </c>
    </row>
    <row r="357" spans="1:7" ht="38.25">
      <c r="A357" s="22"/>
      <c r="B357" s="15"/>
      <c r="C357" s="15" t="s">
        <v>487</v>
      </c>
      <c r="D357" s="15"/>
      <c r="E357" s="126" t="s">
        <v>488</v>
      </c>
      <c r="F357" s="23">
        <v>25.8</v>
      </c>
      <c r="G357" s="23">
        <v>25.8</v>
      </c>
    </row>
    <row r="358" spans="1:7" ht="25.5">
      <c r="A358" s="22"/>
      <c r="B358" s="15"/>
      <c r="C358" s="15" t="s">
        <v>489</v>
      </c>
      <c r="D358" s="15"/>
      <c r="E358" s="25" t="s">
        <v>214</v>
      </c>
      <c r="F358" s="23">
        <v>25.8</v>
      </c>
      <c r="G358" s="23">
        <v>25.8</v>
      </c>
    </row>
    <row r="359" spans="1:7" ht="27.75" customHeight="1">
      <c r="A359" s="22"/>
      <c r="B359" s="15"/>
      <c r="C359" s="15"/>
      <c r="D359" s="15" t="s">
        <v>22</v>
      </c>
      <c r="E359" s="25" t="s">
        <v>23</v>
      </c>
      <c r="F359" s="23">
        <v>25.8</v>
      </c>
      <c r="G359" s="23">
        <v>25.8</v>
      </c>
    </row>
    <row r="360" spans="1:7" ht="37.5" customHeight="1">
      <c r="A360" s="22"/>
      <c r="B360" s="15"/>
      <c r="C360" s="15" t="s">
        <v>491</v>
      </c>
      <c r="D360" s="15"/>
      <c r="E360" s="126" t="s">
        <v>492</v>
      </c>
      <c r="F360" s="23">
        <v>5571.9070000000002</v>
      </c>
      <c r="G360" s="23">
        <v>5693.2879999999996</v>
      </c>
    </row>
    <row r="361" spans="1:7" ht="15" customHeight="1">
      <c r="A361" s="22"/>
      <c r="B361" s="15"/>
      <c r="C361" s="15" t="s">
        <v>493</v>
      </c>
      <c r="D361" s="15"/>
      <c r="E361" s="25" t="s">
        <v>837</v>
      </c>
      <c r="F361" s="23">
        <v>4922.7380000000003</v>
      </c>
      <c r="G361" s="23">
        <v>4984.5329999999994</v>
      </c>
    </row>
    <row r="362" spans="1:7" ht="25.5">
      <c r="A362" s="22"/>
      <c r="B362" s="15"/>
      <c r="C362" s="15"/>
      <c r="D362" s="15" t="s">
        <v>22</v>
      </c>
      <c r="E362" s="25" t="s">
        <v>847</v>
      </c>
      <c r="F362" s="23">
        <v>4909.3980000000001</v>
      </c>
      <c r="G362" s="23">
        <v>4971.1929999999993</v>
      </c>
    </row>
    <row r="363" spans="1:7">
      <c r="A363" s="22"/>
      <c r="B363" s="15"/>
      <c r="C363" s="15"/>
      <c r="D363" s="15" t="s">
        <v>24</v>
      </c>
      <c r="E363" s="25" t="s">
        <v>25</v>
      </c>
      <c r="F363" s="23">
        <v>13.34</v>
      </c>
      <c r="G363" s="23">
        <v>13.34</v>
      </c>
    </row>
    <row r="364" spans="1:7">
      <c r="A364" s="22"/>
      <c r="B364" s="15"/>
      <c r="C364" s="15" t="s">
        <v>494</v>
      </c>
      <c r="D364" s="15"/>
      <c r="E364" s="25" t="s">
        <v>215</v>
      </c>
      <c r="F364" s="23">
        <v>649.16899999999998</v>
      </c>
      <c r="G364" s="23">
        <v>708.755</v>
      </c>
    </row>
    <row r="365" spans="1:7" ht="25.5">
      <c r="A365" s="22"/>
      <c r="B365" s="15"/>
      <c r="C365" s="15"/>
      <c r="D365" s="15" t="s">
        <v>22</v>
      </c>
      <c r="E365" s="25" t="s">
        <v>847</v>
      </c>
      <c r="F365" s="23">
        <v>649.16899999999998</v>
      </c>
      <c r="G365" s="23">
        <v>708.755</v>
      </c>
    </row>
    <row r="366" spans="1:7" ht="28.5" customHeight="1">
      <c r="A366" s="22"/>
      <c r="B366" s="15"/>
      <c r="C366" s="15" t="s">
        <v>495</v>
      </c>
      <c r="D366" s="15"/>
      <c r="E366" s="29" t="s">
        <v>496</v>
      </c>
      <c r="F366" s="23">
        <v>720.3</v>
      </c>
      <c r="G366" s="23">
        <v>720.3</v>
      </c>
    </row>
    <row r="367" spans="1:7" ht="36" customHeight="1">
      <c r="A367" s="22"/>
      <c r="B367" s="15"/>
      <c r="C367" s="15" t="s">
        <v>497</v>
      </c>
      <c r="D367" s="15"/>
      <c r="E367" s="126" t="s">
        <v>869</v>
      </c>
      <c r="F367" s="23">
        <v>720.3</v>
      </c>
      <c r="G367" s="23">
        <v>720.3</v>
      </c>
    </row>
    <row r="368" spans="1:7" ht="25.5">
      <c r="A368" s="22"/>
      <c r="B368" s="15"/>
      <c r="C368" s="15" t="s">
        <v>498</v>
      </c>
      <c r="D368" s="15"/>
      <c r="E368" s="25" t="s">
        <v>216</v>
      </c>
      <c r="F368" s="23">
        <v>576</v>
      </c>
      <c r="G368" s="23">
        <v>576</v>
      </c>
    </row>
    <row r="369" spans="1:7" ht="25.5">
      <c r="A369" s="22"/>
      <c r="B369" s="15"/>
      <c r="C369" s="15"/>
      <c r="D369" s="15" t="s">
        <v>22</v>
      </c>
      <c r="E369" s="25" t="s">
        <v>847</v>
      </c>
      <c r="F369" s="23">
        <v>576</v>
      </c>
      <c r="G369" s="23">
        <v>576</v>
      </c>
    </row>
    <row r="370" spans="1:7" ht="25.5">
      <c r="A370" s="22"/>
      <c r="B370" s="15"/>
      <c r="C370" s="15" t="s">
        <v>500</v>
      </c>
      <c r="D370" s="15"/>
      <c r="E370" s="25" t="s">
        <v>218</v>
      </c>
      <c r="F370" s="23">
        <v>144.30000000000001</v>
      </c>
      <c r="G370" s="23">
        <v>144.30000000000001</v>
      </c>
    </row>
    <row r="371" spans="1:7" ht="25.5">
      <c r="A371" s="22"/>
      <c r="B371" s="15"/>
      <c r="C371" s="15"/>
      <c r="D371" s="15" t="s">
        <v>22</v>
      </c>
      <c r="E371" s="25" t="s">
        <v>847</v>
      </c>
      <c r="F371" s="23">
        <v>144.30000000000001</v>
      </c>
      <c r="G371" s="23">
        <v>144.30000000000001</v>
      </c>
    </row>
    <row r="372" spans="1:7" ht="25.5">
      <c r="A372" s="22"/>
      <c r="B372" s="15"/>
      <c r="C372" s="15" t="s">
        <v>501</v>
      </c>
      <c r="D372" s="15"/>
      <c r="E372" s="29" t="s">
        <v>362</v>
      </c>
      <c r="F372" s="23">
        <v>10023.157999999998</v>
      </c>
      <c r="G372" s="23">
        <v>10023.157999999998</v>
      </c>
    </row>
    <row r="373" spans="1:7" ht="25.5">
      <c r="A373" s="22"/>
      <c r="B373" s="15"/>
      <c r="C373" s="15" t="s">
        <v>502</v>
      </c>
      <c r="D373" s="15"/>
      <c r="E373" s="18" t="s">
        <v>503</v>
      </c>
      <c r="F373" s="23">
        <v>10023.157999999998</v>
      </c>
      <c r="G373" s="23">
        <v>10023.157999999998</v>
      </c>
    </row>
    <row r="374" spans="1:7">
      <c r="A374" s="22"/>
      <c r="B374" s="15"/>
      <c r="C374" s="15" t="s">
        <v>504</v>
      </c>
      <c r="D374" s="15"/>
      <c r="E374" s="121" t="s">
        <v>366</v>
      </c>
      <c r="F374" s="23">
        <v>9260.757999999998</v>
      </c>
      <c r="G374" s="23">
        <v>9260.757999999998</v>
      </c>
    </row>
    <row r="375" spans="1:7" ht="51">
      <c r="A375" s="22"/>
      <c r="B375" s="15"/>
      <c r="C375" s="15"/>
      <c r="D375" s="15" t="s">
        <v>17</v>
      </c>
      <c r="E375" s="25" t="s">
        <v>169</v>
      </c>
      <c r="F375" s="23">
        <v>8464.6459999999988</v>
      </c>
      <c r="G375" s="23">
        <v>8464.6459999999988</v>
      </c>
    </row>
    <row r="376" spans="1:7" ht="25.5">
      <c r="A376" s="22"/>
      <c r="B376" s="15"/>
      <c r="C376" s="15"/>
      <c r="D376" s="15" t="s">
        <v>22</v>
      </c>
      <c r="E376" s="25" t="s">
        <v>847</v>
      </c>
      <c r="F376" s="23">
        <v>796.11199999999997</v>
      </c>
      <c r="G376" s="23">
        <v>796.11199999999997</v>
      </c>
    </row>
    <row r="377" spans="1:7" ht="25.5">
      <c r="A377" s="22"/>
      <c r="B377" s="15"/>
      <c r="C377" s="15" t="s">
        <v>767</v>
      </c>
      <c r="D377" s="15"/>
      <c r="E377" s="126" t="s">
        <v>768</v>
      </c>
      <c r="F377" s="23">
        <v>762.4</v>
      </c>
      <c r="G377" s="23">
        <v>762.4</v>
      </c>
    </row>
    <row r="378" spans="1:7" ht="51">
      <c r="A378" s="22"/>
      <c r="B378" s="15"/>
      <c r="C378" s="15"/>
      <c r="D378" s="15" t="s">
        <v>17</v>
      </c>
      <c r="E378" s="25" t="s">
        <v>169</v>
      </c>
      <c r="F378" s="23">
        <v>725.6</v>
      </c>
      <c r="G378" s="23">
        <v>725.6</v>
      </c>
    </row>
    <row r="379" spans="1:7" ht="25.5">
      <c r="A379" s="22"/>
      <c r="B379" s="15"/>
      <c r="C379" s="15"/>
      <c r="D379" s="15" t="s">
        <v>22</v>
      </c>
      <c r="E379" s="25" t="s">
        <v>847</v>
      </c>
      <c r="F379" s="23">
        <v>36.799999999999997</v>
      </c>
      <c r="G379" s="23">
        <v>36.799999999999997</v>
      </c>
    </row>
    <row r="380" spans="1:7" ht="38.25">
      <c r="A380" s="22"/>
      <c r="B380" s="15"/>
      <c r="C380" s="15" t="s">
        <v>368</v>
      </c>
      <c r="D380" s="15"/>
      <c r="E380" s="25" t="s">
        <v>34</v>
      </c>
      <c r="F380" s="23">
        <v>84</v>
      </c>
      <c r="G380" s="23">
        <v>84</v>
      </c>
    </row>
    <row r="381" spans="1:7" ht="25.5">
      <c r="A381" s="22"/>
      <c r="B381" s="15"/>
      <c r="C381" s="15" t="s">
        <v>369</v>
      </c>
      <c r="D381" s="15"/>
      <c r="E381" s="153" t="s">
        <v>461</v>
      </c>
      <c r="F381" s="23">
        <v>84</v>
      </c>
      <c r="G381" s="23">
        <v>84</v>
      </c>
    </row>
    <row r="382" spans="1:7" ht="25.5">
      <c r="A382" s="22"/>
      <c r="B382" s="15"/>
      <c r="C382" s="15" t="s">
        <v>370</v>
      </c>
      <c r="D382" s="15"/>
      <c r="E382" s="18" t="s">
        <v>462</v>
      </c>
      <c r="F382" s="23">
        <v>84</v>
      </c>
      <c r="G382" s="23">
        <v>84</v>
      </c>
    </row>
    <row r="383" spans="1:7" ht="38.25">
      <c r="A383" s="22"/>
      <c r="B383" s="15"/>
      <c r="C383" s="15" t="s">
        <v>372</v>
      </c>
      <c r="D383" s="15"/>
      <c r="E383" s="126" t="s">
        <v>441</v>
      </c>
      <c r="F383" s="23">
        <v>84</v>
      </c>
      <c r="G383" s="23">
        <v>84</v>
      </c>
    </row>
    <row r="384" spans="1:7" ht="51">
      <c r="A384" s="22"/>
      <c r="B384" s="15"/>
      <c r="C384" s="15"/>
      <c r="D384" s="15" t="s">
        <v>17</v>
      </c>
      <c r="E384" s="25" t="s">
        <v>169</v>
      </c>
      <c r="F384" s="23">
        <v>25</v>
      </c>
      <c r="G384" s="23">
        <v>25</v>
      </c>
    </row>
    <row r="385" spans="1:4392" ht="25.5">
      <c r="A385" s="22"/>
      <c r="B385" s="15"/>
      <c r="C385" s="15"/>
      <c r="D385" s="15" t="s">
        <v>22</v>
      </c>
      <c r="E385" s="25" t="s">
        <v>847</v>
      </c>
      <c r="F385" s="23">
        <v>59</v>
      </c>
      <c r="G385" s="23">
        <v>59</v>
      </c>
    </row>
    <row r="386" spans="1:4392">
      <c r="A386" s="22"/>
      <c r="B386" s="15"/>
      <c r="C386" s="15" t="s">
        <v>468</v>
      </c>
      <c r="D386" s="22"/>
      <c r="E386" s="152" t="s">
        <v>15</v>
      </c>
      <c r="F386" s="23">
        <v>2.1</v>
      </c>
      <c r="G386" s="23">
        <v>2.1</v>
      </c>
    </row>
    <row r="387" spans="1:4392" ht="51">
      <c r="A387" s="22"/>
      <c r="B387" s="15"/>
      <c r="C387" s="15" t="s">
        <v>508</v>
      </c>
      <c r="D387" s="22"/>
      <c r="E387" s="18" t="s">
        <v>31</v>
      </c>
      <c r="F387" s="23">
        <v>2.1</v>
      </c>
      <c r="G387" s="23">
        <v>2.1</v>
      </c>
    </row>
    <row r="388" spans="1:4392" ht="51">
      <c r="A388" s="22"/>
      <c r="B388" s="15"/>
      <c r="C388" s="15"/>
      <c r="D388" s="15" t="s">
        <v>17</v>
      </c>
      <c r="E388" s="25" t="s">
        <v>169</v>
      </c>
      <c r="F388" s="23">
        <v>2.1</v>
      </c>
      <c r="G388" s="23">
        <v>2.1</v>
      </c>
    </row>
    <row r="389" spans="1:4392">
      <c r="A389" s="22"/>
      <c r="B389" s="15" t="s">
        <v>91</v>
      </c>
      <c r="C389" s="15"/>
      <c r="D389" s="15"/>
      <c r="E389" s="25" t="s">
        <v>92</v>
      </c>
      <c r="F389" s="23">
        <v>82717.407000000007</v>
      </c>
      <c r="G389" s="23">
        <v>85034.1</v>
      </c>
    </row>
    <row r="390" spans="1:4392">
      <c r="A390" s="22"/>
      <c r="B390" s="15" t="s">
        <v>98</v>
      </c>
      <c r="C390" s="15"/>
      <c r="D390" s="22"/>
      <c r="E390" s="75" t="s">
        <v>99</v>
      </c>
      <c r="F390" s="23">
        <v>82717.407000000007</v>
      </c>
      <c r="G390" s="23">
        <v>85034.1</v>
      </c>
    </row>
    <row r="391" spans="1:4392" ht="25.5">
      <c r="A391" s="22"/>
      <c r="B391" s="15"/>
      <c r="C391" s="15" t="s">
        <v>376</v>
      </c>
      <c r="D391" s="15"/>
      <c r="E391" s="25" t="s">
        <v>95</v>
      </c>
      <c r="F391" s="23">
        <v>82717.407000000007</v>
      </c>
      <c r="G391" s="23">
        <v>85034.1</v>
      </c>
    </row>
    <row r="392" spans="1:4392" ht="25.5">
      <c r="A392" s="22"/>
      <c r="B392" s="15"/>
      <c r="C392" s="15" t="s">
        <v>407</v>
      </c>
      <c r="D392" s="22"/>
      <c r="E392" s="147" t="s">
        <v>408</v>
      </c>
      <c r="F392" s="23">
        <v>82717.407000000007</v>
      </c>
      <c r="G392" s="23">
        <v>85034.1</v>
      </c>
    </row>
    <row r="393" spans="1:4392" ht="51">
      <c r="A393" s="22"/>
      <c r="B393" s="15"/>
      <c r="C393" s="15" t="s">
        <v>409</v>
      </c>
      <c r="D393" s="22"/>
      <c r="E393" s="18" t="s">
        <v>410</v>
      </c>
      <c r="F393" s="23">
        <v>82717.407000000007</v>
      </c>
      <c r="G393" s="23">
        <v>85034.1</v>
      </c>
    </row>
    <row r="394" spans="1:4392" ht="25.5">
      <c r="A394" s="22"/>
      <c r="B394" s="15"/>
      <c r="C394" s="15" t="s">
        <v>717</v>
      </c>
      <c r="D394" s="22"/>
      <c r="E394" s="18" t="s">
        <v>718</v>
      </c>
      <c r="F394" s="23">
        <v>20679.351999999999</v>
      </c>
      <c r="G394" s="23">
        <v>21258.525000000001</v>
      </c>
    </row>
    <row r="395" spans="1:4392" ht="25.5">
      <c r="A395" s="22"/>
      <c r="B395" s="15"/>
      <c r="C395" s="15"/>
      <c r="D395" s="22">
        <v>400</v>
      </c>
      <c r="E395" s="42" t="s">
        <v>260</v>
      </c>
      <c r="F395" s="23">
        <v>20679.351999999999</v>
      </c>
      <c r="G395" s="23">
        <v>21258.525000000001</v>
      </c>
    </row>
    <row r="396" spans="1:4392" ht="51">
      <c r="A396" s="22"/>
      <c r="B396" s="15"/>
      <c r="C396" s="15" t="s">
        <v>415</v>
      </c>
      <c r="D396" s="22"/>
      <c r="E396" s="126" t="s">
        <v>262</v>
      </c>
      <c r="F396" s="23">
        <v>62038.055</v>
      </c>
      <c r="G396" s="23">
        <v>63775.574999999997</v>
      </c>
    </row>
    <row r="397" spans="1:4392" ht="25.5">
      <c r="A397" s="22"/>
      <c r="B397" s="15"/>
      <c r="C397" s="15"/>
      <c r="D397" s="22">
        <v>400</v>
      </c>
      <c r="E397" s="42" t="s">
        <v>260</v>
      </c>
      <c r="F397" s="23">
        <v>62038.055</v>
      </c>
      <c r="G397" s="23">
        <v>63775.574999999997</v>
      </c>
    </row>
    <row r="398" spans="1:4392" s="9" customFormat="1">
      <c r="A398" s="80">
        <v>915</v>
      </c>
      <c r="B398" s="27"/>
      <c r="C398" s="27"/>
      <c r="D398" s="80"/>
      <c r="E398" s="82" t="s">
        <v>235</v>
      </c>
      <c r="F398" s="47">
        <v>68663.788</v>
      </c>
      <c r="G398" s="47">
        <v>68694.280000000013</v>
      </c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  <c r="DH398" s="45"/>
      <c r="DI398" s="45"/>
      <c r="DJ398" s="45"/>
      <c r="DK398" s="45"/>
      <c r="DL398" s="45"/>
      <c r="DM398" s="45"/>
      <c r="DN398" s="45"/>
      <c r="DO398" s="45"/>
      <c r="DP398" s="45"/>
      <c r="DQ398" s="45"/>
      <c r="DR398" s="45"/>
      <c r="DS398" s="45"/>
      <c r="DT398" s="45"/>
      <c r="DU398" s="45"/>
      <c r="DV398" s="45"/>
      <c r="DW398" s="45"/>
      <c r="DX398" s="45"/>
      <c r="DY398" s="45"/>
      <c r="DZ398" s="45"/>
      <c r="EA398" s="45"/>
      <c r="EB398" s="45"/>
      <c r="EC398" s="45"/>
      <c r="ED398" s="45"/>
      <c r="EE398" s="45"/>
      <c r="EF398" s="45"/>
      <c r="EG398" s="45"/>
      <c r="EH398" s="45"/>
      <c r="EI398" s="45"/>
      <c r="EJ398" s="45"/>
      <c r="EK398" s="45"/>
      <c r="EL398" s="45"/>
      <c r="EM398" s="45"/>
      <c r="EN398" s="45"/>
      <c r="EO398" s="45"/>
      <c r="EP398" s="45"/>
      <c r="EQ398" s="45"/>
      <c r="ER398" s="45"/>
      <c r="ES398" s="45"/>
      <c r="ET398" s="45"/>
      <c r="EU398" s="45"/>
      <c r="EV398" s="45"/>
      <c r="EW398" s="45"/>
      <c r="EX398" s="45"/>
      <c r="EY398" s="45"/>
      <c r="EZ398" s="45"/>
      <c r="FA398" s="45"/>
      <c r="FB398" s="45"/>
      <c r="FC398" s="45"/>
      <c r="FD398" s="45"/>
      <c r="FE398" s="45"/>
      <c r="FF398" s="45"/>
      <c r="FG398" s="45"/>
      <c r="FH398" s="45"/>
      <c r="FI398" s="45"/>
      <c r="FJ398" s="45"/>
      <c r="FK398" s="45"/>
      <c r="FL398" s="45"/>
      <c r="FM398" s="45"/>
      <c r="FN398" s="45"/>
      <c r="FO398" s="45"/>
      <c r="FP398" s="45"/>
      <c r="FQ398" s="45"/>
      <c r="FR398" s="45"/>
      <c r="FS398" s="45"/>
      <c r="FT398" s="45"/>
      <c r="FU398" s="45"/>
      <c r="FV398" s="45"/>
      <c r="FW398" s="45"/>
      <c r="FX398" s="45"/>
      <c r="FY398" s="45"/>
      <c r="FZ398" s="45"/>
      <c r="GA398" s="45"/>
      <c r="GB398" s="45"/>
      <c r="GC398" s="45"/>
      <c r="GD398" s="45"/>
      <c r="GE398" s="45"/>
      <c r="GF398" s="45"/>
      <c r="GG398" s="45"/>
      <c r="GH398" s="45"/>
      <c r="GI398" s="45"/>
      <c r="GJ398" s="45"/>
      <c r="GK398" s="45"/>
      <c r="GL398" s="45"/>
      <c r="GM398" s="45"/>
      <c r="GN398" s="45"/>
      <c r="GO398" s="45"/>
      <c r="GP398" s="45"/>
      <c r="GQ398" s="45"/>
      <c r="GR398" s="45"/>
      <c r="GS398" s="45"/>
      <c r="GT398" s="45"/>
      <c r="GU398" s="45"/>
      <c r="GV398" s="45"/>
      <c r="GW398" s="45"/>
      <c r="GX398" s="45"/>
      <c r="GY398" s="45"/>
      <c r="GZ398" s="45"/>
      <c r="HA398" s="45"/>
      <c r="HB398" s="45"/>
      <c r="HC398" s="45"/>
      <c r="HD398" s="45"/>
      <c r="HE398" s="45"/>
      <c r="HF398" s="45"/>
      <c r="HG398" s="45"/>
      <c r="HH398" s="45"/>
      <c r="HI398" s="45"/>
      <c r="HJ398" s="45"/>
      <c r="HK398" s="45"/>
      <c r="HL398" s="45"/>
      <c r="HM398" s="45"/>
      <c r="HN398" s="45"/>
      <c r="HO398" s="45"/>
      <c r="HP398" s="45"/>
      <c r="HQ398" s="45"/>
      <c r="HR398" s="45"/>
      <c r="HS398" s="45"/>
      <c r="HT398" s="45"/>
      <c r="HU398" s="45"/>
      <c r="HV398" s="45"/>
      <c r="HW398" s="45"/>
      <c r="HX398" s="45"/>
      <c r="HY398" s="45"/>
      <c r="HZ398" s="45"/>
      <c r="IA398" s="45"/>
      <c r="IB398" s="45"/>
      <c r="IC398" s="45"/>
      <c r="ID398" s="45"/>
      <c r="IE398" s="45"/>
      <c r="IF398" s="45"/>
      <c r="IG398" s="45"/>
      <c r="IH398" s="45"/>
      <c r="II398" s="45"/>
      <c r="IJ398" s="45"/>
      <c r="IK398" s="45"/>
      <c r="IL398" s="45"/>
      <c r="IM398" s="45"/>
      <c r="IN398" s="45"/>
      <c r="IO398" s="45"/>
      <c r="IP398" s="45"/>
      <c r="IQ398" s="45"/>
      <c r="IR398" s="45"/>
      <c r="IS398" s="45"/>
      <c r="IT398" s="45"/>
      <c r="IU398" s="45"/>
      <c r="IV398" s="45"/>
      <c r="IW398" s="45"/>
      <c r="IX398" s="45"/>
      <c r="IY398" s="45"/>
      <c r="IZ398" s="45"/>
      <c r="JA398" s="45"/>
      <c r="JB398" s="45"/>
      <c r="JC398" s="45"/>
      <c r="JD398" s="45"/>
      <c r="JE398" s="45"/>
      <c r="JF398" s="45"/>
      <c r="JG398" s="45"/>
      <c r="JH398" s="45"/>
      <c r="JI398" s="45"/>
      <c r="JJ398" s="45"/>
      <c r="JK398" s="45"/>
      <c r="JL398" s="45"/>
      <c r="JM398" s="45"/>
      <c r="JN398" s="45"/>
      <c r="JO398" s="45"/>
      <c r="JP398" s="45"/>
      <c r="JQ398" s="45"/>
      <c r="JR398" s="45"/>
      <c r="JS398" s="45"/>
      <c r="JT398" s="45"/>
      <c r="JU398" s="45"/>
      <c r="JV398" s="45"/>
      <c r="JW398" s="45"/>
      <c r="JX398" s="45"/>
      <c r="JY398" s="45"/>
      <c r="JZ398" s="45"/>
      <c r="KA398" s="45"/>
      <c r="KB398" s="45"/>
      <c r="KC398" s="45"/>
      <c r="KD398" s="45"/>
      <c r="KE398" s="45"/>
      <c r="KF398" s="45"/>
      <c r="KG398" s="45"/>
      <c r="KH398" s="45"/>
      <c r="KI398" s="45"/>
      <c r="KJ398" s="45"/>
      <c r="KK398" s="45"/>
      <c r="KL398" s="45"/>
      <c r="KM398" s="45"/>
      <c r="KN398" s="45"/>
      <c r="KO398" s="45"/>
      <c r="KP398" s="45"/>
      <c r="KQ398" s="45"/>
      <c r="KR398" s="45"/>
      <c r="KS398" s="45"/>
      <c r="KT398" s="45"/>
      <c r="KU398" s="45"/>
      <c r="KV398" s="45"/>
      <c r="KW398" s="45"/>
      <c r="KX398" s="45"/>
      <c r="KY398" s="45"/>
      <c r="KZ398" s="45"/>
      <c r="LA398" s="45"/>
      <c r="LB398" s="45"/>
      <c r="LC398" s="45"/>
      <c r="LD398" s="45"/>
      <c r="LE398" s="45"/>
      <c r="LF398" s="45"/>
      <c r="LG398" s="45"/>
      <c r="LH398" s="45"/>
      <c r="LI398" s="45"/>
      <c r="LJ398" s="45"/>
      <c r="LK398" s="45"/>
      <c r="LL398" s="45"/>
      <c r="LM398" s="45"/>
      <c r="LN398" s="45"/>
      <c r="LO398" s="45"/>
      <c r="LP398" s="45"/>
      <c r="LQ398" s="45"/>
      <c r="LR398" s="45"/>
      <c r="LS398" s="45"/>
      <c r="LT398" s="45"/>
      <c r="LU398" s="45"/>
      <c r="LV398" s="45"/>
      <c r="LW398" s="45"/>
      <c r="LX398" s="45"/>
      <c r="LY398" s="45"/>
      <c r="LZ398" s="45"/>
      <c r="MA398" s="45"/>
      <c r="MB398" s="45"/>
      <c r="MC398" s="45"/>
      <c r="MD398" s="45"/>
      <c r="ME398" s="45"/>
      <c r="MF398" s="45"/>
      <c r="MG398" s="45"/>
      <c r="MH398" s="45"/>
      <c r="MI398" s="45"/>
      <c r="MJ398" s="45"/>
      <c r="MK398" s="45"/>
      <c r="ML398" s="45"/>
      <c r="MM398" s="45"/>
      <c r="MN398" s="45"/>
      <c r="MO398" s="45"/>
      <c r="MP398" s="45"/>
      <c r="MQ398" s="45"/>
      <c r="MR398" s="45"/>
      <c r="MS398" s="45"/>
      <c r="MT398" s="45"/>
      <c r="MU398" s="45"/>
      <c r="MV398" s="45"/>
      <c r="MW398" s="45"/>
      <c r="MX398" s="45"/>
      <c r="MY398" s="45"/>
      <c r="MZ398" s="45"/>
      <c r="NA398" s="45"/>
      <c r="NB398" s="45"/>
      <c r="NC398" s="45"/>
      <c r="ND398" s="45"/>
      <c r="NE398" s="45"/>
      <c r="NF398" s="45"/>
      <c r="NG398" s="45"/>
      <c r="NH398" s="45"/>
      <c r="NI398" s="45"/>
      <c r="NJ398" s="45"/>
      <c r="NK398" s="45"/>
      <c r="NL398" s="45"/>
      <c r="NM398" s="45"/>
      <c r="NN398" s="45"/>
      <c r="NO398" s="45"/>
      <c r="NP398" s="45"/>
      <c r="NQ398" s="45"/>
      <c r="NR398" s="45"/>
      <c r="NS398" s="45"/>
      <c r="NT398" s="45"/>
      <c r="NU398" s="45"/>
      <c r="NV398" s="45"/>
      <c r="NW398" s="45"/>
      <c r="NX398" s="45"/>
      <c r="NY398" s="45"/>
      <c r="NZ398" s="45"/>
      <c r="OA398" s="45"/>
      <c r="OB398" s="45"/>
      <c r="OC398" s="45"/>
      <c r="OD398" s="45"/>
      <c r="OE398" s="45"/>
      <c r="OF398" s="45"/>
      <c r="OG398" s="45"/>
      <c r="OH398" s="45"/>
      <c r="OI398" s="45"/>
      <c r="OJ398" s="45"/>
      <c r="OK398" s="45"/>
      <c r="OL398" s="45"/>
      <c r="OM398" s="45"/>
      <c r="ON398" s="45"/>
      <c r="OO398" s="45"/>
      <c r="OP398" s="45"/>
      <c r="OQ398" s="45"/>
      <c r="OR398" s="45"/>
      <c r="OS398" s="45"/>
      <c r="OT398" s="45"/>
      <c r="OU398" s="45"/>
      <c r="OV398" s="45"/>
      <c r="OW398" s="45"/>
      <c r="OX398" s="45"/>
      <c r="OY398" s="45"/>
      <c r="OZ398" s="45"/>
      <c r="PA398" s="45"/>
      <c r="PB398" s="45"/>
      <c r="PC398" s="45"/>
      <c r="PD398" s="45"/>
      <c r="PE398" s="45"/>
      <c r="PF398" s="45"/>
      <c r="PG398" s="45"/>
      <c r="PH398" s="45"/>
      <c r="PI398" s="45"/>
      <c r="PJ398" s="45"/>
      <c r="PK398" s="45"/>
      <c r="PL398" s="45"/>
      <c r="PM398" s="45"/>
      <c r="PN398" s="45"/>
      <c r="PO398" s="45"/>
      <c r="PP398" s="45"/>
      <c r="PQ398" s="45"/>
      <c r="PR398" s="45"/>
      <c r="PS398" s="45"/>
      <c r="PT398" s="45"/>
      <c r="PU398" s="45"/>
      <c r="PV398" s="45"/>
      <c r="PW398" s="45"/>
      <c r="PX398" s="45"/>
      <c r="PY398" s="45"/>
      <c r="PZ398" s="45"/>
      <c r="QA398" s="45"/>
      <c r="QB398" s="45"/>
      <c r="QC398" s="45"/>
      <c r="QD398" s="45"/>
      <c r="QE398" s="45"/>
      <c r="QF398" s="45"/>
      <c r="QG398" s="45"/>
      <c r="QH398" s="45"/>
      <c r="QI398" s="45"/>
      <c r="QJ398" s="45"/>
      <c r="QK398" s="45"/>
      <c r="QL398" s="45"/>
      <c r="QM398" s="45"/>
      <c r="QN398" s="45"/>
      <c r="QO398" s="45"/>
      <c r="QP398" s="45"/>
      <c r="QQ398" s="45"/>
      <c r="QR398" s="45"/>
      <c r="QS398" s="45"/>
      <c r="QT398" s="45"/>
      <c r="QU398" s="45"/>
      <c r="QV398" s="45"/>
      <c r="QW398" s="45"/>
      <c r="QX398" s="45"/>
      <c r="QY398" s="45"/>
      <c r="QZ398" s="45"/>
      <c r="RA398" s="45"/>
      <c r="RB398" s="45"/>
      <c r="RC398" s="45"/>
      <c r="RD398" s="45"/>
      <c r="RE398" s="45"/>
      <c r="RF398" s="45"/>
      <c r="RG398" s="45"/>
      <c r="RH398" s="45"/>
      <c r="RI398" s="45"/>
      <c r="RJ398" s="45"/>
      <c r="RK398" s="45"/>
      <c r="RL398" s="45"/>
      <c r="RM398" s="45"/>
      <c r="RN398" s="45"/>
      <c r="RO398" s="45"/>
      <c r="RP398" s="45"/>
      <c r="RQ398" s="45"/>
      <c r="RR398" s="45"/>
      <c r="RS398" s="45"/>
      <c r="RT398" s="45"/>
      <c r="RU398" s="45"/>
      <c r="RV398" s="45"/>
      <c r="RW398" s="45"/>
      <c r="RX398" s="45"/>
      <c r="RY398" s="45"/>
      <c r="RZ398" s="45"/>
      <c r="SA398" s="45"/>
      <c r="SB398" s="45"/>
      <c r="SC398" s="45"/>
      <c r="SD398" s="45"/>
      <c r="SE398" s="45"/>
      <c r="SF398" s="45"/>
      <c r="SG398" s="45"/>
      <c r="SH398" s="45"/>
      <c r="SI398" s="45"/>
      <c r="SJ398" s="45"/>
      <c r="SK398" s="45"/>
      <c r="SL398" s="45"/>
      <c r="SM398" s="45"/>
      <c r="SN398" s="45"/>
      <c r="SO398" s="45"/>
      <c r="SP398" s="45"/>
      <c r="SQ398" s="45"/>
      <c r="SR398" s="45"/>
      <c r="SS398" s="45"/>
      <c r="ST398" s="45"/>
      <c r="SU398" s="45"/>
      <c r="SV398" s="45"/>
      <c r="SW398" s="45"/>
      <c r="SX398" s="45"/>
      <c r="SY398" s="45"/>
      <c r="SZ398" s="45"/>
      <c r="TA398" s="45"/>
      <c r="TB398" s="45"/>
      <c r="TC398" s="45"/>
      <c r="TD398" s="45"/>
      <c r="TE398" s="45"/>
      <c r="TF398" s="45"/>
      <c r="TG398" s="45"/>
      <c r="TH398" s="45"/>
      <c r="TI398" s="45"/>
      <c r="TJ398" s="45"/>
      <c r="TK398" s="45"/>
      <c r="TL398" s="45"/>
      <c r="TM398" s="45"/>
      <c r="TN398" s="45"/>
      <c r="TO398" s="45"/>
      <c r="TP398" s="45"/>
      <c r="TQ398" s="45"/>
      <c r="TR398" s="45"/>
      <c r="TS398" s="45"/>
      <c r="TT398" s="45"/>
      <c r="TU398" s="45"/>
      <c r="TV398" s="45"/>
      <c r="TW398" s="45"/>
      <c r="TX398" s="45"/>
      <c r="TY398" s="45"/>
      <c r="TZ398" s="45"/>
      <c r="UA398" s="45"/>
      <c r="UB398" s="45"/>
      <c r="UC398" s="45"/>
      <c r="UD398" s="45"/>
      <c r="UE398" s="45"/>
      <c r="UF398" s="45"/>
      <c r="UG398" s="45"/>
      <c r="UH398" s="45"/>
      <c r="UI398" s="45"/>
      <c r="UJ398" s="45"/>
      <c r="UK398" s="45"/>
      <c r="UL398" s="45"/>
      <c r="UM398" s="45"/>
      <c r="UN398" s="45"/>
      <c r="UO398" s="45"/>
      <c r="UP398" s="45"/>
      <c r="UQ398" s="45"/>
      <c r="UR398" s="45"/>
      <c r="US398" s="45"/>
      <c r="UT398" s="45"/>
      <c r="UU398" s="45"/>
      <c r="UV398" s="45"/>
      <c r="UW398" s="45"/>
      <c r="UX398" s="45"/>
      <c r="UY398" s="45"/>
      <c r="UZ398" s="45"/>
      <c r="VA398" s="45"/>
      <c r="VB398" s="45"/>
      <c r="VC398" s="45"/>
      <c r="VD398" s="45"/>
      <c r="VE398" s="45"/>
      <c r="VF398" s="45"/>
      <c r="VG398" s="45"/>
      <c r="VH398" s="45"/>
      <c r="VI398" s="45"/>
      <c r="VJ398" s="45"/>
      <c r="VK398" s="45"/>
      <c r="VL398" s="45"/>
      <c r="VM398" s="45"/>
      <c r="VN398" s="45"/>
      <c r="VO398" s="45"/>
      <c r="VP398" s="45"/>
      <c r="VQ398" s="45"/>
      <c r="VR398" s="45"/>
      <c r="VS398" s="45"/>
      <c r="VT398" s="45"/>
      <c r="VU398" s="45"/>
      <c r="VV398" s="45"/>
      <c r="VW398" s="45"/>
      <c r="VX398" s="45"/>
      <c r="VY398" s="45"/>
      <c r="VZ398" s="45"/>
      <c r="WA398" s="45"/>
      <c r="WB398" s="45"/>
      <c r="WC398" s="45"/>
      <c r="WD398" s="45"/>
      <c r="WE398" s="45"/>
      <c r="WF398" s="45"/>
      <c r="WG398" s="45"/>
      <c r="WH398" s="45"/>
      <c r="WI398" s="45"/>
      <c r="WJ398" s="45"/>
      <c r="WK398" s="45"/>
      <c r="WL398" s="45"/>
      <c r="WM398" s="45"/>
      <c r="WN398" s="45"/>
      <c r="WO398" s="45"/>
      <c r="WP398" s="45"/>
      <c r="WQ398" s="45"/>
      <c r="WR398" s="45"/>
      <c r="WS398" s="45"/>
      <c r="WT398" s="45"/>
      <c r="WU398" s="45"/>
      <c r="WV398" s="45"/>
      <c r="WW398" s="45"/>
      <c r="WX398" s="45"/>
      <c r="WY398" s="45"/>
      <c r="WZ398" s="45"/>
      <c r="XA398" s="45"/>
      <c r="XB398" s="45"/>
      <c r="XC398" s="45"/>
      <c r="XD398" s="45"/>
      <c r="XE398" s="45"/>
      <c r="XF398" s="45"/>
      <c r="XG398" s="45"/>
      <c r="XH398" s="45"/>
      <c r="XI398" s="45"/>
      <c r="XJ398" s="45"/>
      <c r="XK398" s="45"/>
      <c r="XL398" s="45"/>
      <c r="XM398" s="45"/>
      <c r="XN398" s="45"/>
      <c r="XO398" s="45"/>
      <c r="XP398" s="45"/>
      <c r="XQ398" s="45"/>
      <c r="XR398" s="45"/>
      <c r="XS398" s="45"/>
      <c r="XT398" s="45"/>
      <c r="XU398" s="45"/>
      <c r="XV398" s="45"/>
      <c r="XW398" s="45"/>
      <c r="XX398" s="45"/>
      <c r="XY398" s="45"/>
      <c r="XZ398" s="45"/>
      <c r="YA398" s="45"/>
      <c r="YB398" s="45"/>
      <c r="YC398" s="45"/>
      <c r="YD398" s="45"/>
      <c r="YE398" s="45"/>
      <c r="YF398" s="45"/>
      <c r="YG398" s="45"/>
      <c r="YH398" s="45"/>
      <c r="YI398" s="45"/>
      <c r="YJ398" s="45"/>
      <c r="YK398" s="45"/>
      <c r="YL398" s="45"/>
      <c r="YM398" s="45"/>
      <c r="YN398" s="45"/>
      <c r="YO398" s="45"/>
      <c r="YP398" s="45"/>
      <c r="YQ398" s="45"/>
      <c r="YR398" s="45"/>
      <c r="YS398" s="45"/>
      <c r="YT398" s="45"/>
      <c r="YU398" s="45"/>
      <c r="YV398" s="45"/>
      <c r="YW398" s="45"/>
      <c r="YX398" s="45"/>
      <c r="YY398" s="45"/>
      <c r="YZ398" s="45"/>
      <c r="ZA398" s="45"/>
      <c r="ZB398" s="45"/>
      <c r="ZC398" s="45"/>
      <c r="ZD398" s="45"/>
      <c r="ZE398" s="45"/>
      <c r="ZF398" s="45"/>
      <c r="ZG398" s="45"/>
      <c r="ZH398" s="45"/>
      <c r="ZI398" s="45"/>
      <c r="ZJ398" s="45"/>
      <c r="ZK398" s="45"/>
      <c r="ZL398" s="45"/>
      <c r="ZM398" s="45"/>
      <c r="ZN398" s="45"/>
      <c r="ZO398" s="45"/>
      <c r="ZP398" s="45"/>
      <c r="ZQ398" s="45"/>
      <c r="ZR398" s="45"/>
      <c r="ZS398" s="45"/>
      <c r="ZT398" s="45"/>
      <c r="ZU398" s="45"/>
      <c r="ZV398" s="45"/>
      <c r="ZW398" s="45"/>
      <c r="ZX398" s="45"/>
      <c r="ZY398" s="45"/>
      <c r="ZZ398" s="45"/>
      <c r="AAA398" s="45"/>
      <c r="AAB398" s="45"/>
      <c r="AAC398" s="45"/>
      <c r="AAD398" s="45"/>
      <c r="AAE398" s="45"/>
      <c r="AAF398" s="45"/>
      <c r="AAG398" s="45"/>
      <c r="AAH398" s="45"/>
      <c r="AAI398" s="45"/>
      <c r="AAJ398" s="45"/>
      <c r="AAK398" s="45"/>
      <c r="AAL398" s="45"/>
      <c r="AAM398" s="45"/>
      <c r="AAN398" s="45"/>
      <c r="AAO398" s="45"/>
      <c r="AAP398" s="45"/>
      <c r="AAQ398" s="45"/>
      <c r="AAR398" s="45"/>
      <c r="AAS398" s="45"/>
      <c r="AAT398" s="45"/>
      <c r="AAU398" s="45"/>
      <c r="AAV398" s="45"/>
      <c r="AAW398" s="45"/>
      <c r="AAX398" s="45"/>
      <c r="AAY398" s="45"/>
      <c r="AAZ398" s="45"/>
      <c r="ABA398" s="45"/>
      <c r="ABB398" s="45"/>
      <c r="ABC398" s="45"/>
      <c r="ABD398" s="45"/>
      <c r="ABE398" s="45"/>
      <c r="ABF398" s="45"/>
      <c r="ABG398" s="45"/>
      <c r="ABH398" s="45"/>
      <c r="ABI398" s="45"/>
      <c r="ABJ398" s="45"/>
      <c r="ABK398" s="45"/>
      <c r="ABL398" s="45"/>
      <c r="ABM398" s="45"/>
      <c r="ABN398" s="45"/>
      <c r="ABO398" s="45"/>
      <c r="ABP398" s="45"/>
      <c r="ABQ398" s="45"/>
      <c r="ABR398" s="45"/>
      <c r="ABS398" s="45"/>
      <c r="ABT398" s="45"/>
      <c r="ABU398" s="45"/>
      <c r="ABV398" s="45"/>
      <c r="ABW398" s="45"/>
      <c r="ABX398" s="45"/>
      <c r="ABY398" s="45"/>
      <c r="ABZ398" s="45"/>
      <c r="ACA398" s="45"/>
      <c r="ACB398" s="45"/>
      <c r="ACC398" s="45"/>
      <c r="ACD398" s="45"/>
      <c r="ACE398" s="45"/>
      <c r="ACF398" s="45"/>
      <c r="ACG398" s="45"/>
      <c r="ACH398" s="45"/>
      <c r="ACI398" s="45"/>
      <c r="ACJ398" s="45"/>
      <c r="ACK398" s="45"/>
      <c r="ACL398" s="45"/>
      <c r="ACM398" s="45"/>
      <c r="ACN398" s="45"/>
      <c r="ACO398" s="45"/>
      <c r="ACP398" s="45"/>
      <c r="ACQ398" s="45"/>
      <c r="ACR398" s="45"/>
      <c r="ACS398" s="45"/>
      <c r="ACT398" s="45"/>
      <c r="ACU398" s="45"/>
      <c r="ACV398" s="45"/>
      <c r="ACW398" s="45"/>
      <c r="ACX398" s="45"/>
      <c r="ACY398" s="45"/>
      <c r="ACZ398" s="45"/>
      <c r="ADA398" s="45"/>
      <c r="ADB398" s="45"/>
      <c r="ADC398" s="45"/>
      <c r="ADD398" s="45"/>
      <c r="ADE398" s="45"/>
      <c r="ADF398" s="45"/>
      <c r="ADG398" s="45"/>
      <c r="ADH398" s="45"/>
      <c r="ADI398" s="45"/>
      <c r="ADJ398" s="45"/>
      <c r="ADK398" s="45"/>
      <c r="ADL398" s="45"/>
      <c r="ADM398" s="45"/>
      <c r="ADN398" s="45"/>
      <c r="ADO398" s="45"/>
      <c r="ADP398" s="45"/>
      <c r="ADQ398" s="45"/>
      <c r="ADR398" s="45"/>
      <c r="ADS398" s="45"/>
      <c r="ADT398" s="45"/>
      <c r="ADU398" s="45"/>
      <c r="ADV398" s="45"/>
      <c r="ADW398" s="45"/>
      <c r="ADX398" s="45"/>
      <c r="ADY398" s="45"/>
      <c r="ADZ398" s="45"/>
      <c r="AEA398" s="45"/>
      <c r="AEB398" s="45"/>
      <c r="AEC398" s="45"/>
      <c r="AED398" s="45"/>
      <c r="AEE398" s="45"/>
      <c r="AEF398" s="45"/>
      <c r="AEG398" s="45"/>
      <c r="AEH398" s="45"/>
      <c r="AEI398" s="45"/>
      <c r="AEJ398" s="45"/>
      <c r="AEK398" s="45"/>
      <c r="AEL398" s="45"/>
      <c r="AEM398" s="45"/>
      <c r="AEN398" s="45"/>
      <c r="AEO398" s="45"/>
      <c r="AEP398" s="45"/>
      <c r="AEQ398" s="45"/>
      <c r="AER398" s="45"/>
      <c r="AES398" s="45"/>
      <c r="AET398" s="45"/>
      <c r="AEU398" s="45"/>
      <c r="AEV398" s="45"/>
      <c r="AEW398" s="45"/>
      <c r="AEX398" s="45"/>
      <c r="AEY398" s="45"/>
      <c r="AEZ398" s="45"/>
      <c r="AFA398" s="45"/>
      <c r="AFB398" s="45"/>
      <c r="AFC398" s="45"/>
      <c r="AFD398" s="45"/>
      <c r="AFE398" s="45"/>
      <c r="AFF398" s="45"/>
      <c r="AFG398" s="45"/>
      <c r="AFH398" s="45"/>
      <c r="AFI398" s="45"/>
      <c r="AFJ398" s="45"/>
      <c r="AFK398" s="45"/>
      <c r="AFL398" s="45"/>
      <c r="AFM398" s="45"/>
      <c r="AFN398" s="45"/>
      <c r="AFO398" s="45"/>
      <c r="AFP398" s="45"/>
      <c r="AFQ398" s="45"/>
      <c r="AFR398" s="45"/>
      <c r="AFS398" s="45"/>
      <c r="AFT398" s="45"/>
      <c r="AFU398" s="45"/>
      <c r="AFV398" s="45"/>
      <c r="AFW398" s="45"/>
      <c r="AFX398" s="45"/>
      <c r="AFY398" s="45"/>
      <c r="AFZ398" s="45"/>
      <c r="AGA398" s="45"/>
      <c r="AGB398" s="45"/>
      <c r="AGC398" s="45"/>
      <c r="AGD398" s="45"/>
      <c r="AGE398" s="45"/>
      <c r="AGF398" s="45"/>
      <c r="AGG398" s="45"/>
      <c r="AGH398" s="45"/>
      <c r="AGI398" s="45"/>
      <c r="AGJ398" s="45"/>
      <c r="AGK398" s="45"/>
      <c r="AGL398" s="45"/>
      <c r="AGM398" s="45"/>
      <c r="AGN398" s="45"/>
      <c r="AGO398" s="45"/>
      <c r="AGP398" s="45"/>
      <c r="AGQ398" s="45"/>
      <c r="AGR398" s="45"/>
      <c r="AGS398" s="45"/>
      <c r="AGT398" s="45"/>
      <c r="AGU398" s="45"/>
      <c r="AGV398" s="45"/>
      <c r="AGW398" s="45"/>
      <c r="AGX398" s="45"/>
      <c r="AGY398" s="45"/>
      <c r="AGZ398" s="45"/>
      <c r="AHA398" s="45"/>
      <c r="AHB398" s="45"/>
      <c r="AHC398" s="45"/>
      <c r="AHD398" s="45"/>
      <c r="AHE398" s="45"/>
      <c r="AHF398" s="45"/>
      <c r="AHG398" s="45"/>
      <c r="AHH398" s="45"/>
      <c r="AHI398" s="45"/>
      <c r="AHJ398" s="45"/>
      <c r="AHK398" s="45"/>
      <c r="AHL398" s="45"/>
      <c r="AHM398" s="45"/>
      <c r="AHN398" s="45"/>
      <c r="AHO398" s="45"/>
      <c r="AHP398" s="45"/>
      <c r="AHQ398" s="45"/>
      <c r="AHR398" s="45"/>
      <c r="AHS398" s="45"/>
      <c r="AHT398" s="45"/>
      <c r="AHU398" s="45"/>
      <c r="AHV398" s="45"/>
      <c r="AHW398" s="45"/>
      <c r="AHX398" s="45"/>
      <c r="AHY398" s="45"/>
      <c r="AHZ398" s="45"/>
      <c r="AIA398" s="45"/>
      <c r="AIB398" s="45"/>
      <c r="AIC398" s="45"/>
      <c r="AID398" s="45"/>
      <c r="AIE398" s="45"/>
      <c r="AIF398" s="45"/>
      <c r="AIG398" s="45"/>
      <c r="AIH398" s="45"/>
      <c r="AII398" s="45"/>
      <c r="AIJ398" s="45"/>
      <c r="AIK398" s="45"/>
      <c r="AIL398" s="45"/>
      <c r="AIM398" s="45"/>
      <c r="AIN398" s="45"/>
      <c r="AIO398" s="45"/>
      <c r="AIP398" s="45"/>
      <c r="AIQ398" s="45"/>
      <c r="AIR398" s="45"/>
      <c r="AIS398" s="45"/>
      <c r="AIT398" s="45"/>
      <c r="AIU398" s="45"/>
      <c r="AIV398" s="45"/>
      <c r="AIW398" s="45"/>
      <c r="AIX398" s="45"/>
      <c r="AIY398" s="45"/>
      <c r="AIZ398" s="45"/>
      <c r="AJA398" s="45"/>
      <c r="AJB398" s="45"/>
      <c r="AJC398" s="45"/>
      <c r="AJD398" s="45"/>
      <c r="AJE398" s="45"/>
      <c r="AJF398" s="45"/>
      <c r="AJG398" s="45"/>
      <c r="AJH398" s="45"/>
      <c r="AJI398" s="45"/>
      <c r="AJJ398" s="45"/>
      <c r="AJK398" s="45"/>
      <c r="AJL398" s="45"/>
      <c r="AJM398" s="45"/>
      <c r="AJN398" s="45"/>
      <c r="AJO398" s="45"/>
      <c r="AJP398" s="45"/>
      <c r="AJQ398" s="45"/>
      <c r="AJR398" s="45"/>
      <c r="AJS398" s="45"/>
      <c r="AJT398" s="45"/>
      <c r="AJU398" s="45"/>
      <c r="AJV398" s="45"/>
      <c r="AJW398" s="45"/>
      <c r="AJX398" s="45"/>
      <c r="AJY398" s="45"/>
      <c r="AJZ398" s="45"/>
      <c r="AKA398" s="45"/>
      <c r="AKB398" s="45"/>
      <c r="AKC398" s="45"/>
      <c r="AKD398" s="45"/>
      <c r="AKE398" s="45"/>
      <c r="AKF398" s="45"/>
      <c r="AKG398" s="45"/>
      <c r="AKH398" s="45"/>
      <c r="AKI398" s="45"/>
      <c r="AKJ398" s="45"/>
      <c r="AKK398" s="45"/>
      <c r="AKL398" s="45"/>
      <c r="AKM398" s="45"/>
      <c r="AKN398" s="45"/>
      <c r="AKO398" s="45"/>
      <c r="AKP398" s="45"/>
      <c r="AKQ398" s="45"/>
      <c r="AKR398" s="45"/>
      <c r="AKS398" s="45"/>
      <c r="AKT398" s="45"/>
      <c r="AKU398" s="45"/>
      <c r="AKV398" s="45"/>
      <c r="AKW398" s="45"/>
      <c r="AKX398" s="45"/>
      <c r="AKY398" s="45"/>
      <c r="AKZ398" s="45"/>
      <c r="ALA398" s="45"/>
      <c r="ALB398" s="45"/>
      <c r="ALC398" s="45"/>
      <c r="ALD398" s="45"/>
      <c r="ALE398" s="45"/>
      <c r="ALF398" s="45"/>
      <c r="ALG398" s="45"/>
      <c r="ALH398" s="45"/>
      <c r="ALI398" s="45"/>
      <c r="ALJ398" s="45"/>
      <c r="ALK398" s="45"/>
      <c r="ALL398" s="45"/>
      <c r="ALM398" s="45"/>
      <c r="ALN398" s="45"/>
      <c r="ALO398" s="45"/>
      <c r="ALP398" s="45"/>
      <c r="ALQ398" s="45"/>
      <c r="ALR398" s="45"/>
      <c r="ALS398" s="45"/>
      <c r="ALT398" s="45"/>
      <c r="ALU398" s="45"/>
      <c r="ALV398" s="45"/>
      <c r="ALW398" s="45"/>
      <c r="ALX398" s="45"/>
      <c r="ALY398" s="45"/>
      <c r="ALZ398" s="45"/>
      <c r="AMA398" s="45"/>
      <c r="AMB398" s="45"/>
      <c r="AMC398" s="45"/>
      <c r="AMD398" s="45"/>
      <c r="AME398" s="45"/>
      <c r="AMF398" s="45"/>
      <c r="AMG398" s="45"/>
      <c r="AMH398" s="45"/>
      <c r="AMI398" s="45"/>
      <c r="AMJ398" s="45"/>
      <c r="AMK398" s="45"/>
      <c r="AML398" s="45"/>
      <c r="AMM398" s="45"/>
      <c r="AMN398" s="45"/>
      <c r="AMO398" s="45"/>
      <c r="AMP398" s="45"/>
      <c r="AMQ398" s="45"/>
      <c r="AMR398" s="45"/>
      <c r="AMS398" s="45"/>
      <c r="AMT398" s="45"/>
      <c r="AMU398" s="45"/>
      <c r="AMV398" s="45"/>
      <c r="AMW398" s="45"/>
      <c r="AMX398" s="45"/>
      <c r="AMY398" s="45"/>
      <c r="AMZ398" s="45"/>
      <c r="ANA398" s="45"/>
      <c r="ANB398" s="45"/>
      <c r="ANC398" s="45"/>
      <c r="AND398" s="45"/>
      <c r="ANE398" s="45"/>
      <c r="ANF398" s="45"/>
      <c r="ANG398" s="45"/>
      <c r="ANH398" s="45"/>
      <c r="ANI398" s="45"/>
      <c r="ANJ398" s="45"/>
      <c r="ANK398" s="45"/>
      <c r="ANL398" s="45"/>
      <c r="ANM398" s="45"/>
      <c r="ANN398" s="45"/>
      <c r="ANO398" s="45"/>
      <c r="ANP398" s="45"/>
      <c r="ANQ398" s="45"/>
      <c r="ANR398" s="45"/>
      <c r="ANS398" s="45"/>
      <c r="ANT398" s="45"/>
      <c r="ANU398" s="45"/>
      <c r="ANV398" s="45"/>
      <c r="ANW398" s="45"/>
      <c r="ANX398" s="45"/>
      <c r="ANY398" s="45"/>
      <c r="ANZ398" s="45"/>
      <c r="AOA398" s="45"/>
      <c r="AOB398" s="45"/>
      <c r="AOC398" s="45"/>
      <c r="AOD398" s="45"/>
      <c r="AOE398" s="45"/>
      <c r="AOF398" s="45"/>
      <c r="AOG398" s="45"/>
      <c r="AOH398" s="45"/>
      <c r="AOI398" s="45"/>
      <c r="AOJ398" s="45"/>
      <c r="AOK398" s="45"/>
      <c r="AOL398" s="45"/>
      <c r="AOM398" s="45"/>
      <c r="AON398" s="45"/>
      <c r="AOO398" s="45"/>
      <c r="AOP398" s="45"/>
      <c r="AOQ398" s="45"/>
      <c r="AOR398" s="45"/>
      <c r="AOS398" s="45"/>
      <c r="AOT398" s="45"/>
      <c r="AOU398" s="45"/>
      <c r="AOV398" s="45"/>
      <c r="AOW398" s="45"/>
      <c r="AOX398" s="45"/>
      <c r="AOY398" s="45"/>
      <c r="AOZ398" s="45"/>
      <c r="APA398" s="45"/>
      <c r="APB398" s="45"/>
      <c r="APC398" s="45"/>
      <c r="APD398" s="45"/>
      <c r="APE398" s="45"/>
      <c r="APF398" s="45"/>
      <c r="APG398" s="45"/>
      <c r="APH398" s="45"/>
      <c r="API398" s="45"/>
      <c r="APJ398" s="45"/>
      <c r="APK398" s="45"/>
      <c r="APL398" s="45"/>
      <c r="APM398" s="45"/>
      <c r="APN398" s="45"/>
      <c r="APO398" s="45"/>
      <c r="APP398" s="45"/>
      <c r="APQ398" s="45"/>
      <c r="APR398" s="45"/>
      <c r="APS398" s="45"/>
      <c r="APT398" s="45"/>
      <c r="APU398" s="45"/>
      <c r="APV398" s="45"/>
      <c r="APW398" s="45"/>
      <c r="APX398" s="45"/>
      <c r="APY398" s="45"/>
      <c r="APZ398" s="45"/>
      <c r="AQA398" s="45"/>
      <c r="AQB398" s="45"/>
      <c r="AQC398" s="45"/>
      <c r="AQD398" s="45"/>
      <c r="AQE398" s="45"/>
      <c r="AQF398" s="45"/>
      <c r="AQG398" s="45"/>
      <c r="AQH398" s="45"/>
      <c r="AQI398" s="45"/>
      <c r="AQJ398" s="45"/>
      <c r="AQK398" s="45"/>
      <c r="AQL398" s="45"/>
      <c r="AQM398" s="45"/>
      <c r="AQN398" s="45"/>
      <c r="AQO398" s="45"/>
      <c r="AQP398" s="45"/>
      <c r="AQQ398" s="45"/>
      <c r="AQR398" s="45"/>
      <c r="AQS398" s="45"/>
      <c r="AQT398" s="45"/>
      <c r="AQU398" s="45"/>
      <c r="AQV398" s="45"/>
      <c r="AQW398" s="45"/>
      <c r="AQX398" s="45"/>
      <c r="AQY398" s="45"/>
      <c r="AQZ398" s="45"/>
      <c r="ARA398" s="45"/>
      <c r="ARB398" s="45"/>
      <c r="ARC398" s="45"/>
      <c r="ARD398" s="45"/>
      <c r="ARE398" s="45"/>
      <c r="ARF398" s="45"/>
      <c r="ARG398" s="45"/>
      <c r="ARH398" s="45"/>
      <c r="ARI398" s="45"/>
      <c r="ARJ398" s="45"/>
      <c r="ARK398" s="45"/>
      <c r="ARL398" s="45"/>
      <c r="ARM398" s="45"/>
      <c r="ARN398" s="45"/>
      <c r="ARO398" s="45"/>
      <c r="ARP398" s="45"/>
      <c r="ARQ398" s="45"/>
      <c r="ARR398" s="45"/>
      <c r="ARS398" s="45"/>
      <c r="ART398" s="45"/>
      <c r="ARU398" s="45"/>
      <c r="ARV398" s="45"/>
      <c r="ARW398" s="45"/>
      <c r="ARX398" s="45"/>
      <c r="ARY398" s="45"/>
      <c r="ARZ398" s="45"/>
      <c r="ASA398" s="45"/>
      <c r="ASB398" s="45"/>
      <c r="ASC398" s="45"/>
      <c r="ASD398" s="45"/>
      <c r="ASE398" s="45"/>
      <c r="ASF398" s="45"/>
      <c r="ASG398" s="45"/>
      <c r="ASH398" s="45"/>
      <c r="ASI398" s="45"/>
      <c r="ASJ398" s="45"/>
      <c r="ASK398" s="45"/>
      <c r="ASL398" s="45"/>
      <c r="ASM398" s="45"/>
      <c r="ASN398" s="45"/>
      <c r="ASO398" s="45"/>
      <c r="ASP398" s="45"/>
      <c r="ASQ398" s="45"/>
      <c r="ASR398" s="45"/>
      <c r="ASS398" s="45"/>
      <c r="AST398" s="45"/>
      <c r="ASU398" s="45"/>
      <c r="ASV398" s="45"/>
      <c r="ASW398" s="45"/>
      <c r="ASX398" s="45"/>
      <c r="ASY398" s="45"/>
      <c r="ASZ398" s="45"/>
      <c r="ATA398" s="45"/>
      <c r="ATB398" s="45"/>
      <c r="ATC398" s="45"/>
      <c r="ATD398" s="45"/>
      <c r="ATE398" s="45"/>
      <c r="ATF398" s="45"/>
      <c r="ATG398" s="45"/>
      <c r="ATH398" s="45"/>
      <c r="ATI398" s="45"/>
      <c r="ATJ398" s="45"/>
      <c r="ATK398" s="45"/>
      <c r="ATL398" s="45"/>
      <c r="ATM398" s="45"/>
      <c r="ATN398" s="45"/>
      <c r="ATO398" s="45"/>
      <c r="ATP398" s="45"/>
      <c r="ATQ398" s="45"/>
      <c r="ATR398" s="45"/>
      <c r="ATS398" s="45"/>
      <c r="ATT398" s="45"/>
      <c r="ATU398" s="45"/>
      <c r="ATV398" s="45"/>
      <c r="ATW398" s="45"/>
      <c r="ATX398" s="45"/>
      <c r="ATY398" s="45"/>
      <c r="ATZ398" s="45"/>
      <c r="AUA398" s="45"/>
      <c r="AUB398" s="45"/>
      <c r="AUC398" s="45"/>
      <c r="AUD398" s="45"/>
      <c r="AUE398" s="45"/>
      <c r="AUF398" s="45"/>
      <c r="AUG398" s="45"/>
      <c r="AUH398" s="45"/>
      <c r="AUI398" s="45"/>
      <c r="AUJ398" s="45"/>
      <c r="AUK398" s="45"/>
      <c r="AUL398" s="45"/>
      <c r="AUM398" s="45"/>
      <c r="AUN398" s="45"/>
      <c r="AUO398" s="45"/>
      <c r="AUP398" s="45"/>
      <c r="AUQ398" s="45"/>
      <c r="AUR398" s="45"/>
      <c r="AUS398" s="45"/>
      <c r="AUT398" s="45"/>
      <c r="AUU398" s="45"/>
      <c r="AUV398" s="45"/>
      <c r="AUW398" s="45"/>
      <c r="AUX398" s="45"/>
      <c r="AUY398" s="45"/>
      <c r="AUZ398" s="45"/>
      <c r="AVA398" s="45"/>
      <c r="AVB398" s="45"/>
      <c r="AVC398" s="45"/>
      <c r="AVD398" s="45"/>
      <c r="AVE398" s="45"/>
      <c r="AVF398" s="45"/>
      <c r="AVG398" s="45"/>
      <c r="AVH398" s="45"/>
      <c r="AVI398" s="45"/>
      <c r="AVJ398" s="45"/>
      <c r="AVK398" s="45"/>
      <c r="AVL398" s="45"/>
      <c r="AVM398" s="45"/>
      <c r="AVN398" s="45"/>
      <c r="AVO398" s="45"/>
      <c r="AVP398" s="45"/>
      <c r="AVQ398" s="45"/>
      <c r="AVR398" s="45"/>
      <c r="AVS398" s="45"/>
      <c r="AVT398" s="45"/>
      <c r="AVU398" s="45"/>
      <c r="AVV398" s="45"/>
      <c r="AVW398" s="45"/>
      <c r="AVX398" s="45"/>
      <c r="AVY398" s="45"/>
      <c r="AVZ398" s="45"/>
      <c r="AWA398" s="45"/>
      <c r="AWB398" s="45"/>
      <c r="AWC398" s="45"/>
      <c r="AWD398" s="45"/>
      <c r="AWE398" s="45"/>
      <c r="AWF398" s="45"/>
      <c r="AWG398" s="45"/>
      <c r="AWH398" s="45"/>
      <c r="AWI398" s="45"/>
      <c r="AWJ398" s="45"/>
      <c r="AWK398" s="45"/>
      <c r="AWL398" s="45"/>
      <c r="AWM398" s="45"/>
      <c r="AWN398" s="45"/>
      <c r="AWO398" s="45"/>
      <c r="AWP398" s="45"/>
      <c r="AWQ398" s="45"/>
      <c r="AWR398" s="45"/>
      <c r="AWS398" s="45"/>
      <c r="AWT398" s="45"/>
      <c r="AWU398" s="45"/>
      <c r="AWV398" s="45"/>
      <c r="AWW398" s="45"/>
      <c r="AWX398" s="45"/>
      <c r="AWY398" s="45"/>
      <c r="AWZ398" s="45"/>
      <c r="AXA398" s="45"/>
      <c r="AXB398" s="45"/>
      <c r="AXC398" s="45"/>
      <c r="AXD398" s="45"/>
      <c r="AXE398" s="45"/>
      <c r="AXF398" s="45"/>
      <c r="AXG398" s="45"/>
      <c r="AXH398" s="45"/>
      <c r="AXI398" s="45"/>
      <c r="AXJ398" s="45"/>
      <c r="AXK398" s="45"/>
      <c r="AXL398" s="45"/>
      <c r="AXM398" s="45"/>
      <c r="AXN398" s="45"/>
      <c r="AXO398" s="45"/>
      <c r="AXP398" s="45"/>
      <c r="AXQ398" s="45"/>
      <c r="AXR398" s="45"/>
      <c r="AXS398" s="45"/>
      <c r="AXT398" s="45"/>
      <c r="AXU398" s="45"/>
      <c r="AXV398" s="45"/>
      <c r="AXW398" s="45"/>
      <c r="AXX398" s="45"/>
      <c r="AXY398" s="45"/>
      <c r="AXZ398" s="45"/>
      <c r="AYA398" s="45"/>
      <c r="AYB398" s="45"/>
      <c r="AYC398" s="45"/>
      <c r="AYD398" s="45"/>
      <c r="AYE398" s="45"/>
      <c r="AYF398" s="45"/>
      <c r="AYG398" s="45"/>
      <c r="AYH398" s="45"/>
      <c r="AYI398" s="45"/>
      <c r="AYJ398" s="45"/>
      <c r="AYK398" s="45"/>
      <c r="AYL398" s="45"/>
      <c r="AYM398" s="45"/>
      <c r="AYN398" s="45"/>
      <c r="AYO398" s="45"/>
      <c r="AYP398" s="45"/>
      <c r="AYQ398" s="45"/>
      <c r="AYR398" s="45"/>
      <c r="AYS398" s="45"/>
      <c r="AYT398" s="45"/>
      <c r="AYU398" s="45"/>
      <c r="AYV398" s="45"/>
      <c r="AYW398" s="45"/>
      <c r="AYX398" s="45"/>
      <c r="AYY398" s="45"/>
      <c r="AYZ398" s="45"/>
      <c r="AZA398" s="45"/>
      <c r="AZB398" s="45"/>
      <c r="AZC398" s="45"/>
      <c r="AZD398" s="45"/>
      <c r="AZE398" s="45"/>
      <c r="AZF398" s="45"/>
      <c r="AZG398" s="45"/>
      <c r="AZH398" s="45"/>
      <c r="AZI398" s="45"/>
      <c r="AZJ398" s="45"/>
      <c r="AZK398" s="45"/>
      <c r="AZL398" s="45"/>
      <c r="AZM398" s="45"/>
      <c r="AZN398" s="45"/>
      <c r="AZO398" s="45"/>
      <c r="AZP398" s="45"/>
      <c r="AZQ398" s="45"/>
      <c r="AZR398" s="45"/>
      <c r="AZS398" s="45"/>
      <c r="AZT398" s="45"/>
      <c r="AZU398" s="45"/>
      <c r="AZV398" s="45"/>
      <c r="AZW398" s="45"/>
      <c r="AZX398" s="45"/>
      <c r="AZY398" s="45"/>
      <c r="AZZ398" s="45"/>
      <c r="BAA398" s="45"/>
      <c r="BAB398" s="45"/>
      <c r="BAC398" s="45"/>
      <c r="BAD398" s="45"/>
      <c r="BAE398" s="45"/>
      <c r="BAF398" s="45"/>
      <c r="BAG398" s="45"/>
      <c r="BAH398" s="45"/>
      <c r="BAI398" s="45"/>
      <c r="BAJ398" s="45"/>
      <c r="BAK398" s="45"/>
      <c r="BAL398" s="45"/>
      <c r="BAM398" s="45"/>
      <c r="BAN398" s="45"/>
      <c r="BAO398" s="45"/>
      <c r="BAP398" s="45"/>
      <c r="BAQ398" s="45"/>
      <c r="BAR398" s="45"/>
      <c r="BAS398" s="45"/>
      <c r="BAT398" s="45"/>
      <c r="BAU398" s="45"/>
      <c r="BAV398" s="45"/>
      <c r="BAW398" s="45"/>
      <c r="BAX398" s="45"/>
      <c r="BAY398" s="45"/>
      <c r="BAZ398" s="45"/>
      <c r="BBA398" s="45"/>
      <c r="BBB398" s="45"/>
      <c r="BBC398" s="45"/>
      <c r="BBD398" s="45"/>
      <c r="BBE398" s="45"/>
      <c r="BBF398" s="45"/>
      <c r="BBG398" s="45"/>
      <c r="BBH398" s="45"/>
      <c r="BBI398" s="45"/>
      <c r="BBJ398" s="45"/>
      <c r="BBK398" s="45"/>
      <c r="BBL398" s="45"/>
      <c r="BBM398" s="45"/>
      <c r="BBN398" s="45"/>
      <c r="BBO398" s="45"/>
      <c r="BBP398" s="45"/>
      <c r="BBQ398" s="45"/>
      <c r="BBR398" s="45"/>
      <c r="BBS398" s="45"/>
      <c r="BBT398" s="45"/>
      <c r="BBU398" s="45"/>
      <c r="BBV398" s="45"/>
      <c r="BBW398" s="45"/>
      <c r="BBX398" s="45"/>
      <c r="BBY398" s="45"/>
      <c r="BBZ398" s="45"/>
      <c r="BCA398" s="45"/>
      <c r="BCB398" s="45"/>
      <c r="BCC398" s="45"/>
      <c r="BCD398" s="45"/>
      <c r="BCE398" s="45"/>
      <c r="BCF398" s="45"/>
      <c r="BCG398" s="45"/>
      <c r="BCH398" s="45"/>
      <c r="BCI398" s="45"/>
      <c r="BCJ398" s="45"/>
      <c r="BCK398" s="45"/>
      <c r="BCL398" s="45"/>
      <c r="BCM398" s="45"/>
      <c r="BCN398" s="45"/>
      <c r="BCO398" s="45"/>
      <c r="BCP398" s="45"/>
      <c r="BCQ398" s="45"/>
      <c r="BCR398" s="45"/>
      <c r="BCS398" s="45"/>
      <c r="BCT398" s="45"/>
      <c r="BCU398" s="45"/>
      <c r="BCV398" s="45"/>
      <c r="BCW398" s="45"/>
      <c r="BCX398" s="45"/>
      <c r="BCY398" s="45"/>
      <c r="BCZ398" s="45"/>
      <c r="BDA398" s="45"/>
      <c r="BDB398" s="45"/>
      <c r="BDC398" s="45"/>
      <c r="BDD398" s="45"/>
      <c r="BDE398" s="45"/>
      <c r="BDF398" s="45"/>
      <c r="BDG398" s="45"/>
      <c r="BDH398" s="45"/>
      <c r="BDI398" s="45"/>
      <c r="BDJ398" s="45"/>
      <c r="BDK398" s="45"/>
      <c r="BDL398" s="45"/>
      <c r="BDM398" s="45"/>
      <c r="BDN398" s="45"/>
      <c r="BDO398" s="45"/>
      <c r="BDP398" s="45"/>
      <c r="BDQ398" s="45"/>
      <c r="BDR398" s="45"/>
      <c r="BDS398" s="45"/>
      <c r="BDT398" s="45"/>
      <c r="BDU398" s="45"/>
      <c r="BDV398" s="45"/>
      <c r="BDW398" s="45"/>
      <c r="BDX398" s="45"/>
      <c r="BDY398" s="45"/>
      <c r="BDZ398" s="45"/>
      <c r="BEA398" s="45"/>
      <c r="BEB398" s="45"/>
      <c r="BEC398" s="45"/>
      <c r="BED398" s="45"/>
      <c r="BEE398" s="45"/>
      <c r="BEF398" s="45"/>
      <c r="BEG398" s="45"/>
      <c r="BEH398" s="45"/>
      <c r="BEI398" s="45"/>
      <c r="BEJ398" s="45"/>
      <c r="BEK398" s="45"/>
      <c r="BEL398" s="45"/>
      <c r="BEM398" s="45"/>
      <c r="BEN398" s="45"/>
      <c r="BEO398" s="45"/>
      <c r="BEP398" s="45"/>
      <c r="BEQ398" s="45"/>
      <c r="BER398" s="45"/>
      <c r="BES398" s="45"/>
      <c r="BET398" s="45"/>
      <c r="BEU398" s="45"/>
      <c r="BEV398" s="45"/>
      <c r="BEW398" s="45"/>
      <c r="BEX398" s="45"/>
      <c r="BEY398" s="45"/>
      <c r="BEZ398" s="45"/>
      <c r="BFA398" s="45"/>
      <c r="BFB398" s="45"/>
      <c r="BFC398" s="45"/>
      <c r="BFD398" s="45"/>
      <c r="BFE398" s="45"/>
      <c r="BFF398" s="45"/>
      <c r="BFG398" s="45"/>
      <c r="BFH398" s="45"/>
      <c r="BFI398" s="45"/>
      <c r="BFJ398" s="45"/>
      <c r="BFK398" s="45"/>
      <c r="BFL398" s="45"/>
      <c r="BFM398" s="45"/>
      <c r="BFN398" s="45"/>
      <c r="BFO398" s="45"/>
      <c r="BFP398" s="45"/>
      <c r="BFQ398" s="45"/>
      <c r="BFR398" s="45"/>
      <c r="BFS398" s="45"/>
      <c r="BFT398" s="45"/>
      <c r="BFU398" s="45"/>
      <c r="BFV398" s="45"/>
      <c r="BFW398" s="45"/>
      <c r="BFX398" s="45"/>
      <c r="BFY398" s="45"/>
      <c r="BFZ398" s="45"/>
      <c r="BGA398" s="45"/>
      <c r="BGB398" s="45"/>
      <c r="BGC398" s="45"/>
      <c r="BGD398" s="45"/>
      <c r="BGE398" s="45"/>
      <c r="BGF398" s="45"/>
      <c r="BGG398" s="45"/>
      <c r="BGH398" s="45"/>
      <c r="BGI398" s="45"/>
      <c r="BGJ398" s="45"/>
      <c r="BGK398" s="45"/>
      <c r="BGL398" s="45"/>
      <c r="BGM398" s="45"/>
      <c r="BGN398" s="45"/>
      <c r="BGO398" s="45"/>
      <c r="BGP398" s="45"/>
      <c r="BGQ398" s="45"/>
      <c r="BGR398" s="45"/>
      <c r="BGS398" s="45"/>
      <c r="BGT398" s="45"/>
      <c r="BGU398" s="45"/>
      <c r="BGV398" s="45"/>
      <c r="BGW398" s="45"/>
      <c r="BGX398" s="45"/>
      <c r="BGY398" s="45"/>
      <c r="BGZ398" s="45"/>
      <c r="BHA398" s="45"/>
      <c r="BHB398" s="45"/>
      <c r="BHC398" s="45"/>
      <c r="BHD398" s="45"/>
      <c r="BHE398" s="45"/>
      <c r="BHF398" s="45"/>
      <c r="BHG398" s="45"/>
      <c r="BHH398" s="45"/>
      <c r="BHI398" s="45"/>
      <c r="BHJ398" s="45"/>
      <c r="BHK398" s="45"/>
      <c r="BHL398" s="45"/>
      <c r="BHM398" s="45"/>
      <c r="BHN398" s="45"/>
      <c r="BHO398" s="45"/>
      <c r="BHP398" s="45"/>
      <c r="BHQ398" s="45"/>
      <c r="BHR398" s="45"/>
      <c r="BHS398" s="45"/>
      <c r="BHT398" s="45"/>
      <c r="BHU398" s="45"/>
      <c r="BHV398" s="45"/>
      <c r="BHW398" s="45"/>
      <c r="BHX398" s="45"/>
      <c r="BHY398" s="45"/>
      <c r="BHZ398" s="45"/>
      <c r="BIA398" s="45"/>
      <c r="BIB398" s="45"/>
      <c r="BIC398" s="45"/>
      <c r="BID398" s="45"/>
      <c r="BIE398" s="45"/>
      <c r="BIF398" s="45"/>
      <c r="BIG398" s="45"/>
      <c r="BIH398" s="45"/>
      <c r="BII398" s="45"/>
      <c r="BIJ398" s="45"/>
      <c r="BIK398" s="45"/>
      <c r="BIL398" s="45"/>
      <c r="BIM398" s="45"/>
      <c r="BIN398" s="45"/>
      <c r="BIO398" s="45"/>
      <c r="BIP398" s="45"/>
      <c r="BIQ398" s="45"/>
      <c r="BIR398" s="45"/>
      <c r="BIS398" s="45"/>
      <c r="BIT398" s="45"/>
      <c r="BIU398" s="45"/>
      <c r="BIV398" s="45"/>
      <c r="BIW398" s="45"/>
      <c r="BIX398" s="45"/>
      <c r="BIY398" s="45"/>
      <c r="BIZ398" s="45"/>
      <c r="BJA398" s="45"/>
      <c r="BJB398" s="45"/>
      <c r="BJC398" s="45"/>
      <c r="BJD398" s="45"/>
      <c r="BJE398" s="45"/>
      <c r="BJF398" s="45"/>
      <c r="BJG398" s="45"/>
      <c r="BJH398" s="45"/>
      <c r="BJI398" s="45"/>
      <c r="BJJ398" s="45"/>
      <c r="BJK398" s="45"/>
      <c r="BJL398" s="45"/>
      <c r="BJM398" s="45"/>
      <c r="BJN398" s="45"/>
      <c r="BJO398" s="45"/>
      <c r="BJP398" s="45"/>
      <c r="BJQ398" s="45"/>
      <c r="BJR398" s="45"/>
      <c r="BJS398" s="45"/>
      <c r="BJT398" s="45"/>
      <c r="BJU398" s="45"/>
      <c r="BJV398" s="45"/>
      <c r="BJW398" s="45"/>
      <c r="BJX398" s="45"/>
      <c r="BJY398" s="45"/>
      <c r="BJZ398" s="45"/>
      <c r="BKA398" s="45"/>
      <c r="BKB398" s="45"/>
      <c r="BKC398" s="45"/>
      <c r="BKD398" s="45"/>
      <c r="BKE398" s="45"/>
      <c r="BKF398" s="45"/>
      <c r="BKG398" s="45"/>
      <c r="BKH398" s="45"/>
      <c r="BKI398" s="45"/>
      <c r="BKJ398" s="45"/>
      <c r="BKK398" s="45"/>
      <c r="BKL398" s="45"/>
      <c r="BKM398" s="45"/>
      <c r="BKN398" s="45"/>
      <c r="BKO398" s="45"/>
      <c r="BKP398" s="45"/>
      <c r="BKQ398" s="45"/>
      <c r="BKR398" s="45"/>
      <c r="BKS398" s="45"/>
      <c r="BKT398" s="45"/>
      <c r="BKU398" s="45"/>
      <c r="BKV398" s="45"/>
      <c r="BKW398" s="45"/>
      <c r="BKX398" s="45"/>
      <c r="BKY398" s="45"/>
      <c r="BKZ398" s="45"/>
      <c r="BLA398" s="45"/>
      <c r="BLB398" s="45"/>
      <c r="BLC398" s="45"/>
      <c r="BLD398" s="45"/>
      <c r="BLE398" s="45"/>
      <c r="BLF398" s="45"/>
      <c r="BLG398" s="45"/>
      <c r="BLH398" s="45"/>
      <c r="BLI398" s="45"/>
      <c r="BLJ398" s="45"/>
      <c r="BLK398" s="45"/>
      <c r="BLL398" s="45"/>
      <c r="BLM398" s="45"/>
      <c r="BLN398" s="45"/>
      <c r="BLO398" s="45"/>
      <c r="BLP398" s="45"/>
      <c r="BLQ398" s="45"/>
      <c r="BLR398" s="45"/>
      <c r="BLS398" s="45"/>
      <c r="BLT398" s="45"/>
      <c r="BLU398" s="45"/>
      <c r="BLV398" s="45"/>
      <c r="BLW398" s="45"/>
      <c r="BLX398" s="45"/>
      <c r="BLY398" s="45"/>
      <c r="BLZ398" s="45"/>
      <c r="BMA398" s="45"/>
      <c r="BMB398" s="45"/>
      <c r="BMC398" s="45"/>
      <c r="BMD398" s="45"/>
      <c r="BME398" s="45"/>
      <c r="BMF398" s="45"/>
      <c r="BMG398" s="45"/>
      <c r="BMH398" s="45"/>
      <c r="BMI398" s="45"/>
      <c r="BMJ398" s="45"/>
      <c r="BMK398" s="45"/>
      <c r="BML398" s="45"/>
      <c r="BMM398" s="45"/>
      <c r="BMN398" s="45"/>
      <c r="BMO398" s="45"/>
      <c r="BMP398" s="45"/>
      <c r="BMQ398" s="45"/>
      <c r="BMR398" s="45"/>
      <c r="BMS398" s="45"/>
      <c r="BMT398" s="45"/>
      <c r="BMU398" s="45"/>
      <c r="BMV398" s="45"/>
      <c r="BMW398" s="45"/>
      <c r="BMX398" s="45"/>
      <c r="BMY398" s="45"/>
      <c r="BMZ398" s="45"/>
      <c r="BNA398" s="45"/>
      <c r="BNB398" s="45"/>
      <c r="BNC398" s="45"/>
      <c r="BND398" s="45"/>
      <c r="BNE398" s="45"/>
      <c r="BNF398" s="45"/>
      <c r="BNG398" s="45"/>
      <c r="BNH398" s="45"/>
      <c r="BNI398" s="45"/>
      <c r="BNJ398" s="45"/>
      <c r="BNK398" s="45"/>
      <c r="BNL398" s="45"/>
      <c r="BNM398" s="45"/>
      <c r="BNN398" s="45"/>
      <c r="BNO398" s="45"/>
      <c r="BNP398" s="45"/>
      <c r="BNQ398" s="45"/>
      <c r="BNR398" s="45"/>
      <c r="BNS398" s="45"/>
      <c r="BNT398" s="45"/>
      <c r="BNU398" s="45"/>
      <c r="BNV398" s="45"/>
      <c r="BNW398" s="45"/>
      <c r="BNX398" s="45"/>
      <c r="BNY398" s="45"/>
      <c r="BNZ398" s="45"/>
      <c r="BOA398" s="45"/>
      <c r="BOB398" s="45"/>
      <c r="BOC398" s="45"/>
      <c r="BOD398" s="45"/>
      <c r="BOE398" s="45"/>
      <c r="BOF398" s="45"/>
      <c r="BOG398" s="45"/>
      <c r="BOH398" s="45"/>
      <c r="BOI398" s="45"/>
      <c r="BOJ398" s="45"/>
      <c r="BOK398" s="45"/>
      <c r="BOL398" s="45"/>
      <c r="BOM398" s="45"/>
      <c r="BON398" s="45"/>
      <c r="BOO398" s="45"/>
      <c r="BOP398" s="45"/>
      <c r="BOQ398" s="45"/>
      <c r="BOR398" s="45"/>
      <c r="BOS398" s="45"/>
      <c r="BOT398" s="45"/>
      <c r="BOU398" s="45"/>
      <c r="BOV398" s="45"/>
      <c r="BOW398" s="45"/>
      <c r="BOX398" s="45"/>
      <c r="BOY398" s="45"/>
      <c r="BOZ398" s="45"/>
      <c r="BPA398" s="45"/>
      <c r="BPB398" s="45"/>
      <c r="BPC398" s="45"/>
      <c r="BPD398" s="45"/>
      <c r="BPE398" s="45"/>
      <c r="BPF398" s="45"/>
      <c r="BPG398" s="45"/>
      <c r="BPH398" s="45"/>
      <c r="BPI398" s="45"/>
      <c r="BPJ398" s="45"/>
      <c r="BPK398" s="45"/>
      <c r="BPL398" s="45"/>
      <c r="BPM398" s="45"/>
      <c r="BPN398" s="45"/>
      <c r="BPO398" s="45"/>
      <c r="BPP398" s="45"/>
      <c r="BPQ398" s="45"/>
      <c r="BPR398" s="45"/>
      <c r="BPS398" s="45"/>
      <c r="BPT398" s="45"/>
      <c r="BPU398" s="45"/>
      <c r="BPV398" s="45"/>
      <c r="BPW398" s="45"/>
      <c r="BPX398" s="45"/>
      <c r="BPY398" s="45"/>
      <c r="BPZ398" s="45"/>
      <c r="BQA398" s="45"/>
      <c r="BQB398" s="45"/>
      <c r="BQC398" s="45"/>
      <c r="BQD398" s="45"/>
      <c r="BQE398" s="45"/>
      <c r="BQF398" s="45"/>
      <c r="BQG398" s="45"/>
      <c r="BQH398" s="45"/>
      <c r="BQI398" s="45"/>
      <c r="BQJ398" s="45"/>
      <c r="BQK398" s="45"/>
      <c r="BQL398" s="45"/>
      <c r="BQM398" s="45"/>
      <c r="BQN398" s="45"/>
      <c r="BQO398" s="45"/>
      <c r="BQP398" s="45"/>
      <c r="BQQ398" s="45"/>
      <c r="BQR398" s="45"/>
      <c r="BQS398" s="45"/>
      <c r="BQT398" s="45"/>
      <c r="BQU398" s="45"/>
      <c r="BQV398" s="45"/>
      <c r="BQW398" s="45"/>
      <c r="BQX398" s="45"/>
      <c r="BQY398" s="45"/>
      <c r="BQZ398" s="45"/>
      <c r="BRA398" s="45"/>
      <c r="BRB398" s="45"/>
      <c r="BRC398" s="45"/>
      <c r="BRD398" s="45"/>
      <c r="BRE398" s="45"/>
      <c r="BRF398" s="45"/>
      <c r="BRG398" s="45"/>
      <c r="BRH398" s="45"/>
      <c r="BRI398" s="45"/>
      <c r="BRJ398" s="45"/>
      <c r="BRK398" s="45"/>
      <c r="BRL398" s="45"/>
      <c r="BRM398" s="45"/>
      <c r="BRN398" s="45"/>
      <c r="BRO398" s="45"/>
      <c r="BRP398" s="45"/>
      <c r="BRQ398" s="45"/>
      <c r="BRR398" s="45"/>
      <c r="BRS398" s="45"/>
      <c r="BRT398" s="45"/>
      <c r="BRU398" s="45"/>
      <c r="BRV398" s="45"/>
      <c r="BRW398" s="45"/>
      <c r="BRX398" s="45"/>
      <c r="BRY398" s="45"/>
      <c r="BRZ398" s="45"/>
      <c r="BSA398" s="45"/>
      <c r="BSB398" s="45"/>
      <c r="BSC398" s="45"/>
      <c r="BSD398" s="45"/>
      <c r="BSE398" s="45"/>
      <c r="BSF398" s="45"/>
      <c r="BSG398" s="45"/>
      <c r="BSH398" s="45"/>
      <c r="BSI398" s="45"/>
      <c r="BSJ398" s="45"/>
      <c r="BSK398" s="45"/>
      <c r="BSL398" s="45"/>
      <c r="BSM398" s="45"/>
      <c r="BSN398" s="45"/>
      <c r="BSO398" s="45"/>
      <c r="BSP398" s="45"/>
      <c r="BSQ398" s="45"/>
      <c r="BSR398" s="45"/>
      <c r="BSS398" s="45"/>
      <c r="BST398" s="45"/>
      <c r="BSU398" s="45"/>
      <c r="BSV398" s="45"/>
      <c r="BSW398" s="45"/>
      <c r="BSX398" s="45"/>
      <c r="BSY398" s="45"/>
      <c r="BSZ398" s="45"/>
      <c r="BTA398" s="45"/>
      <c r="BTB398" s="45"/>
      <c r="BTC398" s="45"/>
      <c r="BTD398" s="45"/>
      <c r="BTE398" s="45"/>
      <c r="BTF398" s="45"/>
      <c r="BTG398" s="45"/>
      <c r="BTH398" s="45"/>
      <c r="BTI398" s="45"/>
      <c r="BTJ398" s="45"/>
      <c r="BTK398" s="45"/>
      <c r="BTL398" s="45"/>
      <c r="BTM398" s="45"/>
      <c r="BTN398" s="45"/>
      <c r="BTO398" s="45"/>
      <c r="BTP398" s="45"/>
      <c r="BTQ398" s="45"/>
      <c r="BTR398" s="45"/>
      <c r="BTS398" s="45"/>
      <c r="BTT398" s="45"/>
      <c r="BTU398" s="45"/>
      <c r="BTV398" s="45"/>
      <c r="BTW398" s="45"/>
      <c r="BTX398" s="45"/>
      <c r="BTY398" s="45"/>
      <c r="BTZ398" s="45"/>
      <c r="BUA398" s="45"/>
      <c r="BUB398" s="45"/>
      <c r="BUC398" s="45"/>
      <c r="BUD398" s="45"/>
      <c r="BUE398" s="45"/>
      <c r="BUF398" s="45"/>
      <c r="BUG398" s="45"/>
      <c r="BUH398" s="45"/>
      <c r="BUI398" s="45"/>
      <c r="BUJ398" s="45"/>
      <c r="BUK398" s="45"/>
      <c r="BUL398" s="45"/>
      <c r="BUM398" s="45"/>
      <c r="BUN398" s="45"/>
      <c r="BUO398" s="45"/>
      <c r="BUP398" s="45"/>
      <c r="BUQ398" s="45"/>
      <c r="BUR398" s="45"/>
      <c r="BUS398" s="45"/>
      <c r="BUT398" s="45"/>
      <c r="BUU398" s="45"/>
      <c r="BUV398" s="45"/>
      <c r="BUW398" s="45"/>
      <c r="BUX398" s="45"/>
      <c r="BUY398" s="45"/>
      <c r="BUZ398" s="45"/>
      <c r="BVA398" s="45"/>
      <c r="BVB398" s="45"/>
      <c r="BVC398" s="45"/>
      <c r="BVD398" s="45"/>
      <c r="BVE398" s="45"/>
      <c r="BVF398" s="45"/>
      <c r="BVG398" s="45"/>
      <c r="BVH398" s="45"/>
      <c r="BVI398" s="45"/>
      <c r="BVJ398" s="45"/>
      <c r="BVK398" s="45"/>
      <c r="BVL398" s="45"/>
      <c r="BVM398" s="45"/>
      <c r="BVN398" s="45"/>
      <c r="BVO398" s="45"/>
      <c r="BVP398" s="45"/>
      <c r="BVQ398" s="45"/>
      <c r="BVR398" s="45"/>
      <c r="BVS398" s="45"/>
      <c r="BVT398" s="45"/>
      <c r="BVU398" s="45"/>
      <c r="BVV398" s="45"/>
      <c r="BVW398" s="45"/>
      <c r="BVX398" s="45"/>
      <c r="BVY398" s="45"/>
      <c r="BVZ398" s="45"/>
      <c r="BWA398" s="45"/>
      <c r="BWB398" s="45"/>
      <c r="BWC398" s="45"/>
      <c r="BWD398" s="45"/>
      <c r="BWE398" s="45"/>
      <c r="BWF398" s="45"/>
      <c r="BWG398" s="45"/>
      <c r="BWH398" s="45"/>
      <c r="BWI398" s="45"/>
      <c r="BWJ398" s="45"/>
      <c r="BWK398" s="45"/>
      <c r="BWL398" s="45"/>
      <c r="BWM398" s="45"/>
      <c r="BWN398" s="45"/>
      <c r="BWO398" s="45"/>
      <c r="BWP398" s="45"/>
      <c r="BWQ398" s="45"/>
      <c r="BWR398" s="45"/>
      <c r="BWS398" s="45"/>
      <c r="BWT398" s="45"/>
      <c r="BWU398" s="45"/>
      <c r="BWV398" s="45"/>
      <c r="BWW398" s="45"/>
      <c r="BWX398" s="45"/>
      <c r="BWY398" s="45"/>
      <c r="BWZ398" s="45"/>
      <c r="BXA398" s="45"/>
      <c r="BXB398" s="45"/>
      <c r="BXC398" s="45"/>
      <c r="BXD398" s="45"/>
      <c r="BXE398" s="45"/>
      <c r="BXF398" s="45"/>
      <c r="BXG398" s="45"/>
      <c r="BXH398" s="45"/>
      <c r="BXI398" s="45"/>
      <c r="BXJ398" s="45"/>
      <c r="BXK398" s="45"/>
      <c r="BXL398" s="45"/>
      <c r="BXM398" s="45"/>
      <c r="BXN398" s="45"/>
      <c r="BXO398" s="45"/>
      <c r="BXP398" s="45"/>
      <c r="BXQ398" s="45"/>
      <c r="BXR398" s="45"/>
      <c r="BXS398" s="45"/>
      <c r="BXT398" s="45"/>
      <c r="BXU398" s="45"/>
      <c r="BXV398" s="45"/>
      <c r="BXW398" s="45"/>
      <c r="BXX398" s="45"/>
      <c r="BXY398" s="45"/>
      <c r="BXZ398" s="45"/>
      <c r="BYA398" s="45"/>
      <c r="BYB398" s="45"/>
      <c r="BYC398" s="45"/>
      <c r="BYD398" s="45"/>
      <c r="BYE398" s="45"/>
      <c r="BYF398" s="45"/>
      <c r="BYG398" s="45"/>
      <c r="BYH398" s="45"/>
      <c r="BYI398" s="45"/>
      <c r="BYJ398" s="45"/>
      <c r="BYK398" s="45"/>
      <c r="BYL398" s="45"/>
      <c r="BYM398" s="45"/>
      <c r="BYN398" s="45"/>
      <c r="BYO398" s="45"/>
      <c r="BYP398" s="45"/>
      <c r="BYQ398" s="45"/>
      <c r="BYR398" s="45"/>
      <c r="BYS398" s="45"/>
      <c r="BYT398" s="45"/>
      <c r="BYU398" s="45"/>
      <c r="BYV398" s="45"/>
      <c r="BYW398" s="45"/>
      <c r="BYX398" s="45"/>
      <c r="BYY398" s="45"/>
      <c r="BYZ398" s="45"/>
      <c r="BZA398" s="45"/>
      <c r="BZB398" s="45"/>
      <c r="BZC398" s="45"/>
      <c r="BZD398" s="45"/>
      <c r="BZE398" s="45"/>
      <c r="BZF398" s="45"/>
      <c r="BZG398" s="45"/>
      <c r="BZH398" s="45"/>
      <c r="BZI398" s="45"/>
      <c r="BZJ398" s="45"/>
      <c r="BZK398" s="45"/>
      <c r="BZL398" s="45"/>
      <c r="BZM398" s="45"/>
      <c r="BZN398" s="45"/>
      <c r="BZO398" s="45"/>
      <c r="BZP398" s="45"/>
      <c r="BZQ398" s="45"/>
      <c r="BZR398" s="45"/>
      <c r="BZS398" s="45"/>
      <c r="BZT398" s="45"/>
      <c r="BZU398" s="45"/>
      <c r="BZV398" s="45"/>
      <c r="BZW398" s="45"/>
      <c r="BZX398" s="45"/>
      <c r="BZY398" s="45"/>
      <c r="BZZ398" s="45"/>
      <c r="CAA398" s="45"/>
      <c r="CAB398" s="45"/>
      <c r="CAC398" s="45"/>
      <c r="CAD398" s="45"/>
      <c r="CAE398" s="45"/>
      <c r="CAF398" s="45"/>
      <c r="CAG398" s="45"/>
      <c r="CAH398" s="45"/>
      <c r="CAI398" s="45"/>
      <c r="CAJ398" s="45"/>
      <c r="CAK398" s="45"/>
      <c r="CAL398" s="45"/>
      <c r="CAM398" s="45"/>
      <c r="CAN398" s="45"/>
      <c r="CAO398" s="45"/>
      <c r="CAP398" s="45"/>
      <c r="CAQ398" s="45"/>
      <c r="CAR398" s="45"/>
      <c r="CAS398" s="45"/>
      <c r="CAT398" s="45"/>
      <c r="CAU398" s="45"/>
      <c r="CAV398" s="45"/>
      <c r="CAW398" s="45"/>
      <c r="CAX398" s="45"/>
      <c r="CAY398" s="45"/>
      <c r="CAZ398" s="45"/>
      <c r="CBA398" s="45"/>
      <c r="CBB398" s="45"/>
      <c r="CBC398" s="45"/>
      <c r="CBD398" s="45"/>
      <c r="CBE398" s="45"/>
      <c r="CBF398" s="45"/>
      <c r="CBG398" s="45"/>
      <c r="CBH398" s="45"/>
      <c r="CBI398" s="45"/>
      <c r="CBJ398" s="45"/>
      <c r="CBK398" s="45"/>
      <c r="CBL398" s="45"/>
      <c r="CBM398" s="45"/>
      <c r="CBN398" s="45"/>
      <c r="CBO398" s="45"/>
      <c r="CBP398" s="45"/>
      <c r="CBQ398" s="45"/>
      <c r="CBR398" s="45"/>
      <c r="CBS398" s="45"/>
      <c r="CBT398" s="45"/>
      <c r="CBU398" s="45"/>
      <c r="CBV398" s="45"/>
      <c r="CBW398" s="45"/>
      <c r="CBX398" s="45"/>
      <c r="CBY398" s="45"/>
      <c r="CBZ398" s="45"/>
      <c r="CCA398" s="45"/>
      <c r="CCB398" s="45"/>
      <c r="CCC398" s="45"/>
      <c r="CCD398" s="45"/>
      <c r="CCE398" s="45"/>
      <c r="CCF398" s="45"/>
      <c r="CCG398" s="45"/>
      <c r="CCH398" s="45"/>
      <c r="CCI398" s="45"/>
      <c r="CCJ398" s="45"/>
      <c r="CCK398" s="45"/>
      <c r="CCL398" s="45"/>
      <c r="CCM398" s="45"/>
      <c r="CCN398" s="45"/>
      <c r="CCO398" s="45"/>
      <c r="CCP398" s="45"/>
      <c r="CCQ398" s="45"/>
      <c r="CCR398" s="45"/>
      <c r="CCS398" s="45"/>
      <c r="CCT398" s="45"/>
      <c r="CCU398" s="45"/>
      <c r="CCV398" s="45"/>
      <c r="CCW398" s="45"/>
      <c r="CCX398" s="45"/>
      <c r="CCY398" s="45"/>
      <c r="CCZ398" s="45"/>
      <c r="CDA398" s="45"/>
      <c r="CDB398" s="45"/>
      <c r="CDC398" s="45"/>
      <c r="CDD398" s="45"/>
      <c r="CDE398" s="45"/>
      <c r="CDF398" s="45"/>
      <c r="CDG398" s="45"/>
      <c r="CDH398" s="45"/>
      <c r="CDI398" s="45"/>
      <c r="CDJ398" s="45"/>
      <c r="CDK398" s="45"/>
      <c r="CDL398" s="45"/>
      <c r="CDM398" s="45"/>
      <c r="CDN398" s="45"/>
      <c r="CDO398" s="45"/>
      <c r="CDP398" s="45"/>
      <c r="CDQ398" s="45"/>
      <c r="CDR398" s="45"/>
      <c r="CDS398" s="45"/>
      <c r="CDT398" s="45"/>
      <c r="CDU398" s="45"/>
      <c r="CDV398" s="45"/>
      <c r="CDW398" s="45"/>
      <c r="CDX398" s="45"/>
      <c r="CDY398" s="45"/>
      <c r="CDZ398" s="45"/>
      <c r="CEA398" s="45"/>
      <c r="CEB398" s="45"/>
      <c r="CEC398" s="45"/>
      <c r="CED398" s="45"/>
      <c r="CEE398" s="45"/>
      <c r="CEF398" s="45"/>
      <c r="CEG398" s="45"/>
      <c r="CEH398" s="45"/>
      <c r="CEI398" s="45"/>
      <c r="CEJ398" s="45"/>
      <c r="CEK398" s="45"/>
      <c r="CEL398" s="45"/>
      <c r="CEM398" s="45"/>
      <c r="CEN398" s="45"/>
      <c r="CEO398" s="45"/>
      <c r="CEP398" s="45"/>
      <c r="CEQ398" s="45"/>
      <c r="CER398" s="45"/>
      <c r="CES398" s="45"/>
      <c r="CET398" s="45"/>
      <c r="CEU398" s="45"/>
      <c r="CEV398" s="45"/>
      <c r="CEW398" s="45"/>
      <c r="CEX398" s="45"/>
      <c r="CEY398" s="45"/>
      <c r="CEZ398" s="45"/>
      <c r="CFA398" s="45"/>
      <c r="CFB398" s="45"/>
      <c r="CFC398" s="45"/>
      <c r="CFD398" s="45"/>
      <c r="CFE398" s="45"/>
      <c r="CFF398" s="45"/>
      <c r="CFG398" s="45"/>
      <c r="CFH398" s="45"/>
      <c r="CFI398" s="45"/>
      <c r="CFJ398" s="45"/>
      <c r="CFK398" s="45"/>
      <c r="CFL398" s="45"/>
      <c r="CFM398" s="45"/>
      <c r="CFN398" s="45"/>
      <c r="CFO398" s="45"/>
      <c r="CFP398" s="45"/>
      <c r="CFQ398" s="45"/>
      <c r="CFR398" s="45"/>
      <c r="CFS398" s="45"/>
      <c r="CFT398" s="45"/>
      <c r="CFU398" s="45"/>
      <c r="CFV398" s="45"/>
      <c r="CFW398" s="45"/>
      <c r="CFX398" s="45"/>
      <c r="CFY398" s="45"/>
      <c r="CFZ398" s="45"/>
      <c r="CGA398" s="45"/>
      <c r="CGB398" s="45"/>
      <c r="CGC398" s="45"/>
      <c r="CGD398" s="45"/>
      <c r="CGE398" s="45"/>
      <c r="CGF398" s="45"/>
      <c r="CGG398" s="45"/>
      <c r="CGH398" s="45"/>
      <c r="CGI398" s="45"/>
      <c r="CGJ398" s="45"/>
      <c r="CGK398" s="45"/>
      <c r="CGL398" s="45"/>
      <c r="CGM398" s="45"/>
      <c r="CGN398" s="45"/>
      <c r="CGO398" s="45"/>
      <c r="CGP398" s="45"/>
      <c r="CGQ398" s="45"/>
      <c r="CGR398" s="45"/>
      <c r="CGS398" s="45"/>
      <c r="CGT398" s="45"/>
      <c r="CGU398" s="45"/>
      <c r="CGV398" s="45"/>
      <c r="CGW398" s="45"/>
      <c r="CGX398" s="45"/>
      <c r="CGY398" s="45"/>
      <c r="CGZ398" s="45"/>
      <c r="CHA398" s="45"/>
      <c r="CHB398" s="45"/>
      <c r="CHC398" s="45"/>
      <c r="CHD398" s="45"/>
      <c r="CHE398" s="45"/>
      <c r="CHF398" s="45"/>
      <c r="CHG398" s="45"/>
      <c r="CHH398" s="45"/>
      <c r="CHI398" s="45"/>
      <c r="CHJ398" s="45"/>
      <c r="CHK398" s="45"/>
      <c r="CHL398" s="45"/>
      <c r="CHM398" s="45"/>
      <c r="CHN398" s="45"/>
      <c r="CHO398" s="45"/>
      <c r="CHP398" s="45"/>
      <c r="CHQ398" s="45"/>
      <c r="CHR398" s="45"/>
      <c r="CHS398" s="45"/>
      <c r="CHT398" s="45"/>
      <c r="CHU398" s="45"/>
      <c r="CHV398" s="45"/>
      <c r="CHW398" s="45"/>
      <c r="CHX398" s="45"/>
      <c r="CHY398" s="45"/>
      <c r="CHZ398" s="45"/>
      <c r="CIA398" s="45"/>
      <c r="CIB398" s="45"/>
      <c r="CIC398" s="45"/>
      <c r="CID398" s="45"/>
      <c r="CIE398" s="45"/>
      <c r="CIF398" s="45"/>
      <c r="CIG398" s="45"/>
      <c r="CIH398" s="45"/>
      <c r="CII398" s="45"/>
      <c r="CIJ398" s="45"/>
      <c r="CIK398" s="45"/>
      <c r="CIL398" s="45"/>
      <c r="CIM398" s="45"/>
      <c r="CIN398" s="45"/>
      <c r="CIO398" s="45"/>
      <c r="CIP398" s="45"/>
      <c r="CIQ398" s="45"/>
      <c r="CIR398" s="45"/>
      <c r="CIS398" s="45"/>
      <c r="CIT398" s="45"/>
      <c r="CIU398" s="45"/>
      <c r="CIV398" s="45"/>
      <c r="CIW398" s="45"/>
      <c r="CIX398" s="45"/>
      <c r="CIY398" s="45"/>
      <c r="CIZ398" s="45"/>
      <c r="CJA398" s="45"/>
      <c r="CJB398" s="45"/>
      <c r="CJC398" s="45"/>
      <c r="CJD398" s="45"/>
      <c r="CJE398" s="45"/>
      <c r="CJF398" s="45"/>
      <c r="CJG398" s="45"/>
      <c r="CJH398" s="45"/>
      <c r="CJI398" s="45"/>
      <c r="CJJ398" s="45"/>
      <c r="CJK398" s="45"/>
      <c r="CJL398" s="45"/>
      <c r="CJM398" s="45"/>
      <c r="CJN398" s="45"/>
      <c r="CJO398" s="45"/>
      <c r="CJP398" s="45"/>
      <c r="CJQ398" s="45"/>
      <c r="CJR398" s="45"/>
      <c r="CJS398" s="45"/>
      <c r="CJT398" s="45"/>
      <c r="CJU398" s="45"/>
      <c r="CJV398" s="45"/>
      <c r="CJW398" s="45"/>
      <c r="CJX398" s="45"/>
      <c r="CJY398" s="45"/>
      <c r="CJZ398" s="45"/>
      <c r="CKA398" s="45"/>
      <c r="CKB398" s="45"/>
      <c r="CKC398" s="45"/>
      <c r="CKD398" s="45"/>
      <c r="CKE398" s="45"/>
      <c r="CKF398" s="45"/>
      <c r="CKG398" s="45"/>
      <c r="CKH398" s="45"/>
      <c r="CKI398" s="45"/>
      <c r="CKJ398" s="45"/>
      <c r="CKK398" s="45"/>
      <c r="CKL398" s="45"/>
      <c r="CKM398" s="45"/>
      <c r="CKN398" s="45"/>
      <c r="CKO398" s="45"/>
      <c r="CKP398" s="45"/>
      <c r="CKQ398" s="45"/>
      <c r="CKR398" s="45"/>
      <c r="CKS398" s="45"/>
      <c r="CKT398" s="45"/>
      <c r="CKU398" s="45"/>
      <c r="CKV398" s="45"/>
      <c r="CKW398" s="45"/>
      <c r="CKX398" s="45"/>
      <c r="CKY398" s="45"/>
      <c r="CKZ398" s="45"/>
      <c r="CLA398" s="45"/>
      <c r="CLB398" s="45"/>
      <c r="CLC398" s="45"/>
      <c r="CLD398" s="45"/>
      <c r="CLE398" s="45"/>
      <c r="CLF398" s="45"/>
      <c r="CLG398" s="45"/>
      <c r="CLH398" s="45"/>
      <c r="CLI398" s="45"/>
      <c r="CLJ398" s="45"/>
      <c r="CLK398" s="45"/>
      <c r="CLL398" s="45"/>
      <c r="CLM398" s="45"/>
      <c r="CLN398" s="45"/>
      <c r="CLO398" s="45"/>
      <c r="CLP398" s="45"/>
      <c r="CLQ398" s="45"/>
      <c r="CLR398" s="45"/>
      <c r="CLS398" s="45"/>
      <c r="CLT398" s="45"/>
      <c r="CLU398" s="45"/>
      <c r="CLV398" s="45"/>
      <c r="CLW398" s="45"/>
      <c r="CLX398" s="45"/>
      <c r="CLY398" s="45"/>
      <c r="CLZ398" s="45"/>
      <c r="CMA398" s="45"/>
      <c r="CMB398" s="45"/>
      <c r="CMC398" s="45"/>
      <c r="CMD398" s="45"/>
      <c r="CME398" s="45"/>
      <c r="CMF398" s="45"/>
      <c r="CMG398" s="45"/>
      <c r="CMH398" s="45"/>
      <c r="CMI398" s="45"/>
      <c r="CMJ398" s="45"/>
      <c r="CMK398" s="45"/>
      <c r="CML398" s="45"/>
      <c r="CMM398" s="45"/>
      <c r="CMN398" s="45"/>
      <c r="CMO398" s="45"/>
      <c r="CMP398" s="45"/>
      <c r="CMQ398" s="45"/>
      <c r="CMR398" s="45"/>
      <c r="CMS398" s="45"/>
      <c r="CMT398" s="45"/>
      <c r="CMU398" s="45"/>
      <c r="CMV398" s="45"/>
      <c r="CMW398" s="45"/>
      <c r="CMX398" s="45"/>
      <c r="CMY398" s="45"/>
      <c r="CMZ398" s="45"/>
      <c r="CNA398" s="45"/>
      <c r="CNB398" s="45"/>
      <c r="CNC398" s="45"/>
      <c r="CND398" s="45"/>
      <c r="CNE398" s="45"/>
      <c r="CNF398" s="45"/>
      <c r="CNG398" s="45"/>
      <c r="CNH398" s="45"/>
      <c r="CNI398" s="45"/>
      <c r="CNJ398" s="45"/>
      <c r="CNK398" s="45"/>
      <c r="CNL398" s="45"/>
      <c r="CNM398" s="45"/>
      <c r="CNN398" s="45"/>
      <c r="CNO398" s="45"/>
      <c r="CNP398" s="45"/>
      <c r="CNQ398" s="45"/>
      <c r="CNR398" s="45"/>
      <c r="CNS398" s="45"/>
      <c r="CNT398" s="45"/>
      <c r="CNU398" s="45"/>
      <c r="CNV398" s="45"/>
      <c r="CNW398" s="45"/>
      <c r="CNX398" s="45"/>
      <c r="CNY398" s="45"/>
      <c r="CNZ398" s="45"/>
      <c r="COA398" s="45"/>
      <c r="COB398" s="45"/>
      <c r="COC398" s="45"/>
      <c r="COD398" s="45"/>
      <c r="COE398" s="45"/>
      <c r="COF398" s="45"/>
      <c r="COG398" s="45"/>
      <c r="COH398" s="45"/>
      <c r="COI398" s="45"/>
      <c r="COJ398" s="45"/>
      <c r="COK398" s="45"/>
      <c r="COL398" s="45"/>
      <c r="COM398" s="45"/>
      <c r="CON398" s="45"/>
      <c r="COO398" s="45"/>
      <c r="COP398" s="45"/>
      <c r="COQ398" s="45"/>
      <c r="COR398" s="45"/>
      <c r="COS398" s="45"/>
      <c r="COT398" s="45"/>
      <c r="COU398" s="45"/>
      <c r="COV398" s="45"/>
      <c r="COW398" s="45"/>
      <c r="COX398" s="45"/>
      <c r="COY398" s="45"/>
      <c r="COZ398" s="45"/>
      <c r="CPA398" s="45"/>
      <c r="CPB398" s="45"/>
      <c r="CPC398" s="45"/>
      <c r="CPD398" s="45"/>
      <c r="CPE398" s="45"/>
      <c r="CPF398" s="45"/>
      <c r="CPG398" s="45"/>
      <c r="CPH398" s="45"/>
      <c r="CPI398" s="45"/>
      <c r="CPJ398" s="45"/>
      <c r="CPK398" s="45"/>
      <c r="CPL398" s="45"/>
      <c r="CPM398" s="45"/>
      <c r="CPN398" s="45"/>
      <c r="CPO398" s="45"/>
      <c r="CPP398" s="45"/>
      <c r="CPQ398" s="45"/>
      <c r="CPR398" s="45"/>
      <c r="CPS398" s="45"/>
      <c r="CPT398" s="45"/>
      <c r="CPU398" s="45"/>
      <c r="CPV398" s="45"/>
      <c r="CPW398" s="45"/>
      <c r="CPX398" s="45"/>
      <c r="CPY398" s="45"/>
      <c r="CPZ398" s="45"/>
      <c r="CQA398" s="45"/>
      <c r="CQB398" s="45"/>
      <c r="CQC398" s="45"/>
      <c r="CQD398" s="45"/>
      <c r="CQE398" s="45"/>
      <c r="CQF398" s="45"/>
      <c r="CQG398" s="45"/>
      <c r="CQH398" s="45"/>
      <c r="CQI398" s="45"/>
      <c r="CQJ398" s="45"/>
      <c r="CQK398" s="45"/>
      <c r="CQL398" s="45"/>
      <c r="CQM398" s="45"/>
      <c r="CQN398" s="45"/>
      <c r="CQO398" s="45"/>
      <c r="CQP398" s="45"/>
      <c r="CQQ398" s="45"/>
      <c r="CQR398" s="45"/>
      <c r="CQS398" s="45"/>
      <c r="CQT398" s="45"/>
      <c r="CQU398" s="45"/>
      <c r="CQV398" s="45"/>
      <c r="CQW398" s="45"/>
      <c r="CQX398" s="45"/>
      <c r="CQY398" s="45"/>
      <c r="CQZ398" s="45"/>
      <c r="CRA398" s="45"/>
      <c r="CRB398" s="45"/>
      <c r="CRC398" s="45"/>
      <c r="CRD398" s="45"/>
      <c r="CRE398" s="45"/>
      <c r="CRF398" s="45"/>
      <c r="CRG398" s="45"/>
      <c r="CRH398" s="45"/>
      <c r="CRI398" s="45"/>
      <c r="CRJ398" s="45"/>
      <c r="CRK398" s="45"/>
      <c r="CRL398" s="45"/>
      <c r="CRM398" s="45"/>
      <c r="CRN398" s="45"/>
      <c r="CRO398" s="45"/>
      <c r="CRP398" s="45"/>
      <c r="CRQ398" s="45"/>
      <c r="CRR398" s="45"/>
      <c r="CRS398" s="45"/>
      <c r="CRT398" s="45"/>
      <c r="CRU398" s="45"/>
      <c r="CRV398" s="45"/>
      <c r="CRW398" s="45"/>
      <c r="CRX398" s="45"/>
      <c r="CRY398" s="45"/>
      <c r="CRZ398" s="45"/>
      <c r="CSA398" s="45"/>
      <c r="CSB398" s="45"/>
      <c r="CSC398" s="45"/>
      <c r="CSD398" s="45"/>
      <c r="CSE398" s="45"/>
      <c r="CSF398" s="45"/>
      <c r="CSG398" s="45"/>
      <c r="CSH398" s="45"/>
      <c r="CSI398" s="45"/>
      <c r="CSJ398" s="45"/>
      <c r="CSK398" s="45"/>
      <c r="CSL398" s="45"/>
      <c r="CSM398" s="45"/>
      <c r="CSN398" s="45"/>
      <c r="CSO398" s="45"/>
      <c r="CSP398" s="45"/>
      <c r="CSQ398" s="45"/>
      <c r="CSR398" s="45"/>
      <c r="CSS398" s="45"/>
      <c r="CST398" s="45"/>
      <c r="CSU398" s="45"/>
      <c r="CSV398" s="45"/>
      <c r="CSW398" s="45"/>
      <c r="CSX398" s="45"/>
      <c r="CSY398" s="45"/>
      <c r="CSZ398" s="45"/>
      <c r="CTA398" s="45"/>
      <c r="CTB398" s="45"/>
      <c r="CTC398" s="45"/>
      <c r="CTD398" s="45"/>
      <c r="CTE398" s="45"/>
      <c r="CTF398" s="45"/>
      <c r="CTG398" s="45"/>
      <c r="CTH398" s="45"/>
      <c r="CTI398" s="45"/>
      <c r="CTJ398" s="45"/>
      <c r="CTK398" s="45"/>
      <c r="CTL398" s="45"/>
      <c r="CTM398" s="45"/>
      <c r="CTN398" s="45"/>
      <c r="CTO398" s="45"/>
      <c r="CTP398" s="45"/>
      <c r="CTQ398" s="45"/>
      <c r="CTR398" s="45"/>
      <c r="CTS398" s="45"/>
      <c r="CTT398" s="45"/>
      <c r="CTU398" s="45"/>
      <c r="CTV398" s="45"/>
      <c r="CTW398" s="45"/>
      <c r="CTX398" s="45"/>
      <c r="CTY398" s="45"/>
      <c r="CTZ398" s="45"/>
      <c r="CUA398" s="45"/>
      <c r="CUB398" s="45"/>
      <c r="CUC398" s="45"/>
      <c r="CUD398" s="45"/>
      <c r="CUE398" s="45"/>
      <c r="CUF398" s="45"/>
      <c r="CUG398" s="45"/>
      <c r="CUH398" s="45"/>
      <c r="CUI398" s="45"/>
      <c r="CUJ398" s="45"/>
      <c r="CUK398" s="45"/>
      <c r="CUL398" s="45"/>
      <c r="CUM398" s="45"/>
      <c r="CUN398" s="45"/>
      <c r="CUO398" s="45"/>
      <c r="CUP398" s="45"/>
      <c r="CUQ398" s="45"/>
      <c r="CUR398" s="45"/>
      <c r="CUS398" s="45"/>
      <c r="CUT398" s="45"/>
      <c r="CUU398" s="45"/>
      <c r="CUV398" s="45"/>
      <c r="CUW398" s="45"/>
      <c r="CUX398" s="45"/>
      <c r="CUY398" s="45"/>
      <c r="CUZ398" s="45"/>
      <c r="CVA398" s="45"/>
      <c r="CVB398" s="45"/>
      <c r="CVC398" s="45"/>
      <c r="CVD398" s="45"/>
      <c r="CVE398" s="45"/>
      <c r="CVF398" s="45"/>
      <c r="CVG398" s="45"/>
      <c r="CVH398" s="45"/>
      <c r="CVI398" s="45"/>
      <c r="CVJ398" s="45"/>
      <c r="CVK398" s="45"/>
      <c r="CVL398" s="45"/>
      <c r="CVM398" s="45"/>
      <c r="CVN398" s="45"/>
      <c r="CVO398" s="45"/>
      <c r="CVP398" s="45"/>
      <c r="CVQ398" s="45"/>
      <c r="CVR398" s="45"/>
      <c r="CVS398" s="45"/>
      <c r="CVT398" s="45"/>
      <c r="CVU398" s="45"/>
      <c r="CVV398" s="45"/>
      <c r="CVW398" s="45"/>
      <c r="CVX398" s="45"/>
      <c r="CVY398" s="45"/>
      <c r="CVZ398" s="45"/>
      <c r="CWA398" s="45"/>
      <c r="CWB398" s="45"/>
      <c r="CWC398" s="45"/>
      <c r="CWD398" s="45"/>
      <c r="CWE398" s="45"/>
      <c r="CWF398" s="45"/>
      <c r="CWG398" s="45"/>
      <c r="CWH398" s="45"/>
      <c r="CWI398" s="45"/>
      <c r="CWJ398" s="45"/>
      <c r="CWK398" s="45"/>
      <c r="CWL398" s="45"/>
      <c r="CWM398" s="45"/>
      <c r="CWN398" s="45"/>
      <c r="CWO398" s="45"/>
      <c r="CWP398" s="45"/>
      <c r="CWQ398" s="45"/>
      <c r="CWR398" s="45"/>
      <c r="CWS398" s="45"/>
      <c r="CWT398" s="45"/>
      <c r="CWU398" s="45"/>
      <c r="CWV398" s="45"/>
      <c r="CWW398" s="45"/>
      <c r="CWX398" s="45"/>
      <c r="CWY398" s="45"/>
      <c r="CWZ398" s="45"/>
      <c r="CXA398" s="45"/>
      <c r="CXB398" s="45"/>
      <c r="CXC398" s="45"/>
      <c r="CXD398" s="45"/>
      <c r="CXE398" s="45"/>
      <c r="CXF398" s="45"/>
      <c r="CXG398" s="45"/>
      <c r="CXH398" s="45"/>
      <c r="CXI398" s="45"/>
      <c r="CXJ398" s="45"/>
      <c r="CXK398" s="45"/>
      <c r="CXL398" s="45"/>
      <c r="CXM398" s="45"/>
      <c r="CXN398" s="45"/>
      <c r="CXO398" s="45"/>
      <c r="CXP398" s="45"/>
      <c r="CXQ398" s="45"/>
      <c r="CXR398" s="45"/>
      <c r="CXS398" s="45"/>
      <c r="CXT398" s="45"/>
      <c r="CXU398" s="45"/>
      <c r="CXV398" s="45"/>
      <c r="CXW398" s="45"/>
      <c r="CXX398" s="45"/>
      <c r="CXY398" s="45"/>
      <c r="CXZ398" s="45"/>
      <c r="CYA398" s="45"/>
      <c r="CYB398" s="45"/>
      <c r="CYC398" s="45"/>
      <c r="CYD398" s="45"/>
      <c r="CYE398" s="45"/>
      <c r="CYF398" s="45"/>
      <c r="CYG398" s="45"/>
      <c r="CYH398" s="45"/>
      <c r="CYI398" s="45"/>
      <c r="CYJ398" s="45"/>
      <c r="CYK398" s="45"/>
      <c r="CYL398" s="45"/>
      <c r="CYM398" s="45"/>
      <c r="CYN398" s="45"/>
      <c r="CYO398" s="45"/>
      <c r="CYP398" s="45"/>
      <c r="CYQ398" s="45"/>
      <c r="CYR398" s="45"/>
      <c r="CYS398" s="45"/>
      <c r="CYT398" s="45"/>
      <c r="CYU398" s="45"/>
      <c r="CYV398" s="45"/>
      <c r="CYW398" s="45"/>
      <c r="CYX398" s="45"/>
      <c r="CYY398" s="45"/>
      <c r="CYZ398" s="45"/>
      <c r="CZA398" s="45"/>
      <c r="CZB398" s="45"/>
      <c r="CZC398" s="45"/>
      <c r="CZD398" s="45"/>
      <c r="CZE398" s="45"/>
      <c r="CZF398" s="45"/>
      <c r="CZG398" s="45"/>
      <c r="CZH398" s="45"/>
      <c r="CZI398" s="45"/>
      <c r="CZJ398" s="45"/>
      <c r="CZK398" s="45"/>
      <c r="CZL398" s="45"/>
      <c r="CZM398" s="45"/>
      <c r="CZN398" s="45"/>
      <c r="CZO398" s="45"/>
      <c r="CZP398" s="45"/>
      <c r="CZQ398" s="45"/>
      <c r="CZR398" s="45"/>
      <c r="CZS398" s="45"/>
      <c r="CZT398" s="45"/>
      <c r="CZU398" s="45"/>
      <c r="CZV398" s="45"/>
      <c r="CZW398" s="45"/>
      <c r="CZX398" s="45"/>
      <c r="CZY398" s="45"/>
      <c r="CZZ398" s="45"/>
      <c r="DAA398" s="45"/>
      <c r="DAB398" s="45"/>
      <c r="DAC398" s="45"/>
      <c r="DAD398" s="45"/>
      <c r="DAE398" s="45"/>
      <c r="DAF398" s="45"/>
      <c r="DAG398" s="45"/>
      <c r="DAH398" s="45"/>
      <c r="DAI398" s="45"/>
      <c r="DAJ398" s="45"/>
      <c r="DAK398" s="45"/>
      <c r="DAL398" s="45"/>
      <c r="DAM398" s="45"/>
      <c r="DAN398" s="45"/>
      <c r="DAO398" s="45"/>
      <c r="DAP398" s="45"/>
      <c r="DAQ398" s="45"/>
      <c r="DAR398" s="45"/>
      <c r="DAS398" s="45"/>
      <c r="DAT398" s="45"/>
      <c r="DAU398" s="45"/>
      <c r="DAV398" s="45"/>
      <c r="DAW398" s="45"/>
      <c r="DAX398" s="45"/>
      <c r="DAY398" s="45"/>
      <c r="DAZ398" s="45"/>
      <c r="DBA398" s="45"/>
      <c r="DBB398" s="45"/>
      <c r="DBC398" s="45"/>
      <c r="DBD398" s="45"/>
      <c r="DBE398" s="45"/>
      <c r="DBF398" s="45"/>
      <c r="DBG398" s="45"/>
      <c r="DBH398" s="45"/>
      <c r="DBI398" s="45"/>
      <c r="DBJ398" s="45"/>
      <c r="DBK398" s="45"/>
      <c r="DBL398" s="45"/>
      <c r="DBM398" s="45"/>
      <c r="DBN398" s="45"/>
      <c r="DBO398" s="45"/>
      <c r="DBP398" s="45"/>
      <c r="DBQ398" s="45"/>
      <c r="DBR398" s="45"/>
      <c r="DBS398" s="45"/>
      <c r="DBT398" s="45"/>
      <c r="DBU398" s="45"/>
      <c r="DBV398" s="45"/>
      <c r="DBW398" s="45"/>
      <c r="DBX398" s="45"/>
      <c r="DBY398" s="45"/>
      <c r="DBZ398" s="45"/>
      <c r="DCA398" s="45"/>
      <c r="DCB398" s="45"/>
      <c r="DCC398" s="45"/>
      <c r="DCD398" s="45"/>
      <c r="DCE398" s="45"/>
      <c r="DCF398" s="45"/>
      <c r="DCG398" s="45"/>
      <c r="DCH398" s="45"/>
      <c r="DCI398" s="45"/>
      <c r="DCJ398" s="45"/>
      <c r="DCK398" s="45"/>
      <c r="DCL398" s="45"/>
      <c r="DCM398" s="45"/>
      <c r="DCN398" s="45"/>
      <c r="DCO398" s="45"/>
      <c r="DCP398" s="45"/>
      <c r="DCQ398" s="45"/>
      <c r="DCR398" s="45"/>
      <c r="DCS398" s="45"/>
      <c r="DCT398" s="45"/>
      <c r="DCU398" s="45"/>
      <c r="DCV398" s="45"/>
      <c r="DCW398" s="45"/>
      <c r="DCX398" s="45"/>
      <c r="DCY398" s="45"/>
      <c r="DCZ398" s="45"/>
      <c r="DDA398" s="45"/>
      <c r="DDB398" s="45"/>
      <c r="DDC398" s="45"/>
      <c r="DDD398" s="45"/>
      <c r="DDE398" s="45"/>
      <c r="DDF398" s="45"/>
      <c r="DDG398" s="45"/>
      <c r="DDH398" s="45"/>
      <c r="DDI398" s="45"/>
      <c r="DDJ398" s="45"/>
      <c r="DDK398" s="45"/>
      <c r="DDL398" s="45"/>
      <c r="DDM398" s="45"/>
      <c r="DDN398" s="45"/>
      <c r="DDO398" s="45"/>
      <c r="DDP398" s="45"/>
      <c r="DDQ398" s="45"/>
      <c r="DDR398" s="45"/>
      <c r="DDS398" s="45"/>
      <c r="DDT398" s="45"/>
      <c r="DDU398" s="45"/>
      <c r="DDV398" s="45"/>
      <c r="DDW398" s="45"/>
      <c r="DDX398" s="45"/>
      <c r="DDY398" s="45"/>
      <c r="DDZ398" s="45"/>
      <c r="DEA398" s="45"/>
      <c r="DEB398" s="45"/>
      <c r="DEC398" s="45"/>
      <c r="DED398" s="45"/>
      <c r="DEE398" s="45"/>
      <c r="DEF398" s="45"/>
      <c r="DEG398" s="45"/>
      <c r="DEH398" s="45"/>
      <c r="DEI398" s="45"/>
      <c r="DEJ398" s="45"/>
      <c r="DEK398" s="45"/>
      <c r="DEL398" s="45"/>
      <c r="DEM398" s="45"/>
      <c r="DEN398" s="45"/>
      <c r="DEO398" s="45"/>
      <c r="DEP398" s="45"/>
      <c r="DEQ398" s="45"/>
      <c r="DER398" s="45"/>
      <c r="DES398" s="45"/>
      <c r="DET398" s="45"/>
      <c r="DEU398" s="45"/>
      <c r="DEV398" s="45"/>
      <c r="DEW398" s="45"/>
      <c r="DEX398" s="45"/>
      <c r="DEY398" s="45"/>
      <c r="DEZ398" s="45"/>
      <c r="DFA398" s="45"/>
      <c r="DFB398" s="45"/>
      <c r="DFC398" s="45"/>
      <c r="DFD398" s="45"/>
      <c r="DFE398" s="45"/>
      <c r="DFF398" s="45"/>
      <c r="DFG398" s="45"/>
      <c r="DFH398" s="45"/>
      <c r="DFI398" s="45"/>
      <c r="DFJ398" s="45"/>
      <c r="DFK398" s="45"/>
      <c r="DFL398" s="45"/>
      <c r="DFM398" s="45"/>
      <c r="DFN398" s="45"/>
      <c r="DFO398" s="45"/>
      <c r="DFP398" s="45"/>
      <c r="DFQ398" s="45"/>
      <c r="DFR398" s="45"/>
      <c r="DFS398" s="45"/>
      <c r="DFT398" s="45"/>
      <c r="DFU398" s="45"/>
      <c r="DFV398" s="45"/>
      <c r="DFW398" s="45"/>
      <c r="DFX398" s="45"/>
      <c r="DFY398" s="45"/>
      <c r="DFZ398" s="45"/>
      <c r="DGA398" s="45"/>
      <c r="DGB398" s="45"/>
      <c r="DGC398" s="45"/>
      <c r="DGD398" s="45"/>
      <c r="DGE398" s="45"/>
      <c r="DGF398" s="45"/>
      <c r="DGG398" s="45"/>
      <c r="DGH398" s="45"/>
      <c r="DGI398" s="45"/>
      <c r="DGJ398" s="45"/>
      <c r="DGK398" s="45"/>
      <c r="DGL398" s="45"/>
      <c r="DGM398" s="45"/>
      <c r="DGN398" s="45"/>
      <c r="DGO398" s="45"/>
      <c r="DGP398" s="45"/>
      <c r="DGQ398" s="45"/>
      <c r="DGR398" s="45"/>
      <c r="DGS398" s="45"/>
      <c r="DGT398" s="45"/>
      <c r="DGU398" s="45"/>
      <c r="DGV398" s="45"/>
      <c r="DGW398" s="45"/>
      <c r="DGX398" s="45"/>
      <c r="DGY398" s="45"/>
      <c r="DGZ398" s="45"/>
      <c r="DHA398" s="45"/>
      <c r="DHB398" s="45"/>
      <c r="DHC398" s="45"/>
      <c r="DHD398" s="45"/>
      <c r="DHE398" s="45"/>
      <c r="DHF398" s="45"/>
      <c r="DHG398" s="45"/>
      <c r="DHH398" s="45"/>
      <c r="DHI398" s="45"/>
      <c r="DHJ398" s="45"/>
      <c r="DHK398" s="45"/>
      <c r="DHL398" s="45"/>
      <c r="DHM398" s="45"/>
      <c r="DHN398" s="45"/>
      <c r="DHO398" s="45"/>
      <c r="DHP398" s="45"/>
      <c r="DHQ398" s="45"/>
      <c r="DHR398" s="45"/>
      <c r="DHS398" s="45"/>
      <c r="DHT398" s="45"/>
      <c r="DHU398" s="45"/>
      <c r="DHV398" s="45"/>
      <c r="DHW398" s="45"/>
      <c r="DHX398" s="45"/>
      <c r="DHY398" s="45"/>
      <c r="DHZ398" s="45"/>
      <c r="DIA398" s="45"/>
      <c r="DIB398" s="45"/>
      <c r="DIC398" s="45"/>
      <c r="DID398" s="45"/>
      <c r="DIE398" s="45"/>
      <c r="DIF398" s="45"/>
      <c r="DIG398" s="45"/>
      <c r="DIH398" s="45"/>
      <c r="DII398" s="45"/>
      <c r="DIJ398" s="45"/>
      <c r="DIK398" s="45"/>
      <c r="DIL398" s="45"/>
      <c r="DIM398" s="45"/>
      <c r="DIN398" s="45"/>
      <c r="DIO398" s="45"/>
      <c r="DIP398" s="45"/>
      <c r="DIQ398" s="45"/>
      <c r="DIR398" s="45"/>
      <c r="DIS398" s="45"/>
      <c r="DIT398" s="45"/>
      <c r="DIU398" s="45"/>
      <c r="DIV398" s="45"/>
      <c r="DIW398" s="45"/>
      <c r="DIX398" s="45"/>
      <c r="DIY398" s="45"/>
      <c r="DIZ398" s="45"/>
      <c r="DJA398" s="45"/>
      <c r="DJB398" s="45"/>
      <c r="DJC398" s="45"/>
      <c r="DJD398" s="45"/>
      <c r="DJE398" s="45"/>
      <c r="DJF398" s="45"/>
      <c r="DJG398" s="45"/>
      <c r="DJH398" s="45"/>
      <c r="DJI398" s="45"/>
      <c r="DJJ398" s="45"/>
      <c r="DJK398" s="45"/>
      <c r="DJL398" s="45"/>
      <c r="DJM398" s="45"/>
      <c r="DJN398" s="45"/>
      <c r="DJO398" s="45"/>
      <c r="DJP398" s="45"/>
      <c r="DJQ398" s="45"/>
      <c r="DJR398" s="45"/>
      <c r="DJS398" s="45"/>
      <c r="DJT398" s="45"/>
      <c r="DJU398" s="45"/>
      <c r="DJV398" s="45"/>
      <c r="DJW398" s="45"/>
      <c r="DJX398" s="45"/>
      <c r="DJY398" s="45"/>
      <c r="DJZ398" s="45"/>
      <c r="DKA398" s="45"/>
      <c r="DKB398" s="45"/>
      <c r="DKC398" s="45"/>
      <c r="DKD398" s="45"/>
      <c r="DKE398" s="45"/>
      <c r="DKF398" s="45"/>
      <c r="DKG398" s="45"/>
      <c r="DKH398" s="45"/>
      <c r="DKI398" s="45"/>
      <c r="DKJ398" s="45"/>
      <c r="DKK398" s="45"/>
      <c r="DKL398" s="45"/>
      <c r="DKM398" s="45"/>
      <c r="DKN398" s="45"/>
      <c r="DKO398" s="45"/>
      <c r="DKP398" s="45"/>
      <c r="DKQ398" s="45"/>
      <c r="DKR398" s="45"/>
      <c r="DKS398" s="45"/>
      <c r="DKT398" s="45"/>
      <c r="DKU398" s="45"/>
      <c r="DKV398" s="45"/>
      <c r="DKW398" s="45"/>
      <c r="DKX398" s="45"/>
      <c r="DKY398" s="45"/>
      <c r="DKZ398" s="45"/>
      <c r="DLA398" s="45"/>
      <c r="DLB398" s="45"/>
      <c r="DLC398" s="45"/>
      <c r="DLD398" s="45"/>
      <c r="DLE398" s="45"/>
      <c r="DLF398" s="45"/>
      <c r="DLG398" s="45"/>
      <c r="DLH398" s="45"/>
      <c r="DLI398" s="45"/>
      <c r="DLJ398" s="45"/>
      <c r="DLK398" s="45"/>
      <c r="DLL398" s="45"/>
      <c r="DLM398" s="45"/>
      <c r="DLN398" s="45"/>
      <c r="DLO398" s="45"/>
      <c r="DLP398" s="45"/>
      <c r="DLQ398" s="45"/>
      <c r="DLR398" s="45"/>
      <c r="DLS398" s="45"/>
      <c r="DLT398" s="45"/>
      <c r="DLU398" s="45"/>
      <c r="DLV398" s="45"/>
      <c r="DLW398" s="45"/>
      <c r="DLX398" s="45"/>
      <c r="DLY398" s="45"/>
      <c r="DLZ398" s="45"/>
      <c r="DMA398" s="45"/>
      <c r="DMB398" s="45"/>
      <c r="DMC398" s="45"/>
      <c r="DMD398" s="45"/>
      <c r="DME398" s="45"/>
      <c r="DMF398" s="45"/>
      <c r="DMG398" s="45"/>
      <c r="DMH398" s="45"/>
      <c r="DMI398" s="45"/>
      <c r="DMJ398" s="45"/>
      <c r="DMK398" s="45"/>
      <c r="DML398" s="45"/>
      <c r="DMM398" s="45"/>
      <c r="DMN398" s="45"/>
      <c r="DMO398" s="45"/>
      <c r="DMP398" s="45"/>
      <c r="DMQ398" s="45"/>
      <c r="DMR398" s="45"/>
      <c r="DMS398" s="45"/>
      <c r="DMT398" s="45"/>
      <c r="DMU398" s="45"/>
      <c r="DMV398" s="45"/>
      <c r="DMW398" s="45"/>
      <c r="DMX398" s="45"/>
      <c r="DMY398" s="45"/>
      <c r="DMZ398" s="45"/>
      <c r="DNA398" s="45"/>
      <c r="DNB398" s="45"/>
      <c r="DNC398" s="45"/>
      <c r="DND398" s="45"/>
      <c r="DNE398" s="45"/>
      <c r="DNF398" s="45"/>
      <c r="DNG398" s="45"/>
      <c r="DNH398" s="45"/>
      <c r="DNI398" s="45"/>
      <c r="DNJ398" s="45"/>
      <c r="DNK398" s="45"/>
      <c r="DNL398" s="45"/>
      <c r="DNM398" s="45"/>
      <c r="DNN398" s="45"/>
      <c r="DNO398" s="45"/>
      <c r="DNP398" s="45"/>
      <c r="DNQ398" s="45"/>
      <c r="DNR398" s="45"/>
      <c r="DNS398" s="45"/>
      <c r="DNT398" s="45"/>
      <c r="DNU398" s="45"/>
      <c r="DNV398" s="45"/>
      <c r="DNW398" s="45"/>
      <c r="DNX398" s="45"/>
      <c r="DNY398" s="45"/>
      <c r="DNZ398" s="45"/>
      <c r="DOA398" s="45"/>
      <c r="DOB398" s="45"/>
      <c r="DOC398" s="45"/>
      <c r="DOD398" s="45"/>
      <c r="DOE398" s="45"/>
      <c r="DOF398" s="45"/>
      <c r="DOG398" s="45"/>
      <c r="DOH398" s="45"/>
      <c r="DOI398" s="45"/>
      <c r="DOJ398" s="45"/>
      <c r="DOK398" s="45"/>
      <c r="DOL398" s="45"/>
      <c r="DOM398" s="45"/>
      <c r="DON398" s="45"/>
      <c r="DOO398" s="45"/>
      <c r="DOP398" s="45"/>
      <c r="DOQ398" s="45"/>
      <c r="DOR398" s="45"/>
      <c r="DOS398" s="45"/>
      <c r="DOT398" s="45"/>
      <c r="DOU398" s="45"/>
      <c r="DOV398" s="45"/>
      <c r="DOW398" s="45"/>
      <c r="DOX398" s="45"/>
      <c r="DOY398" s="45"/>
      <c r="DOZ398" s="45"/>
      <c r="DPA398" s="45"/>
      <c r="DPB398" s="45"/>
      <c r="DPC398" s="45"/>
      <c r="DPD398" s="45"/>
      <c r="DPE398" s="45"/>
      <c r="DPF398" s="45"/>
      <c r="DPG398" s="45"/>
      <c r="DPH398" s="45"/>
      <c r="DPI398" s="45"/>
      <c r="DPJ398" s="45"/>
      <c r="DPK398" s="45"/>
      <c r="DPL398" s="45"/>
      <c r="DPM398" s="45"/>
      <c r="DPN398" s="45"/>
      <c r="DPO398" s="45"/>
      <c r="DPP398" s="45"/>
      <c r="DPQ398" s="45"/>
      <c r="DPR398" s="45"/>
      <c r="DPS398" s="45"/>
      <c r="DPT398" s="45"/>
      <c r="DPU398" s="45"/>
      <c r="DPV398" s="45"/>
      <c r="DPW398" s="45"/>
      <c r="DPX398" s="45"/>
      <c r="DPY398" s="45"/>
      <c r="DPZ398" s="45"/>
      <c r="DQA398" s="45"/>
      <c r="DQB398" s="45"/>
      <c r="DQC398" s="45"/>
      <c r="DQD398" s="45"/>
      <c r="DQE398" s="45"/>
      <c r="DQF398" s="45"/>
      <c r="DQG398" s="45"/>
      <c r="DQH398" s="45"/>
      <c r="DQI398" s="45"/>
      <c r="DQJ398" s="45"/>
      <c r="DQK398" s="45"/>
      <c r="DQL398" s="45"/>
      <c r="DQM398" s="45"/>
      <c r="DQN398" s="45"/>
      <c r="DQO398" s="45"/>
      <c r="DQP398" s="45"/>
      <c r="DQQ398" s="45"/>
      <c r="DQR398" s="45"/>
      <c r="DQS398" s="45"/>
      <c r="DQT398" s="45"/>
      <c r="DQU398" s="45"/>
      <c r="DQV398" s="45"/>
      <c r="DQW398" s="45"/>
      <c r="DQX398" s="45"/>
      <c r="DQY398" s="45"/>
      <c r="DQZ398" s="45"/>
      <c r="DRA398" s="45"/>
      <c r="DRB398" s="45"/>
      <c r="DRC398" s="45"/>
      <c r="DRD398" s="45"/>
      <c r="DRE398" s="45"/>
      <c r="DRF398" s="45"/>
      <c r="DRG398" s="45"/>
      <c r="DRH398" s="45"/>
      <c r="DRI398" s="45"/>
      <c r="DRJ398" s="45"/>
      <c r="DRK398" s="45"/>
      <c r="DRL398" s="45"/>
      <c r="DRM398" s="45"/>
      <c r="DRN398" s="45"/>
      <c r="DRO398" s="45"/>
      <c r="DRP398" s="45"/>
      <c r="DRQ398" s="45"/>
      <c r="DRR398" s="45"/>
      <c r="DRS398" s="45"/>
      <c r="DRT398" s="45"/>
      <c r="DRU398" s="45"/>
      <c r="DRV398" s="45"/>
      <c r="DRW398" s="45"/>
      <c r="DRX398" s="45"/>
      <c r="DRY398" s="45"/>
      <c r="DRZ398" s="45"/>
      <c r="DSA398" s="45"/>
      <c r="DSB398" s="45"/>
      <c r="DSC398" s="45"/>
      <c r="DSD398" s="45"/>
      <c r="DSE398" s="45"/>
      <c r="DSF398" s="45"/>
      <c r="DSG398" s="45"/>
      <c r="DSH398" s="45"/>
      <c r="DSI398" s="45"/>
      <c r="DSJ398" s="45"/>
      <c r="DSK398" s="45"/>
      <c r="DSL398" s="45"/>
      <c r="DSM398" s="45"/>
      <c r="DSN398" s="45"/>
      <c r="DSO398" s="45"/>
      <c r="DSP398" s="45"/>
      <c r="DSQ398" s="45"/>
      <c r="DSR398" s="45"/>
      <c r="DSS398" s="45"/>
      <c r="DST398" s="45"/>
      <c r="DSU398" s="45"/>
      <c r="DSV398" s="45"/>
      <c r="DSW398" s="45"/>
      <c r="DSX398" s="45"/>
      <c r="DSY398" s="45"/>
      <c r="DSZ398" s="45"/>
      <c r="DTA398" s="45"/>
      <c r="DTB398" s="45"/>
      <c r="DTC398" s="45"/>
      <c r="DTD398" s="45"/>
      <c r="DTE398" s="45"/>
      <c r="DTF398" s="45"/>
      <c r="DTG398" s="45"/>
      <c r="DTH398" s="45"/>
      <c r="DTI398" s="45"/>
      <c r="DTJ398" s="45"/>
      <c r="DTK398" s="45"/>
      <c r="DTL398" s="45"/>
      <c r="DTM398" s="45"/>
      <c r="DTN398" s="45"/>
      <c r="DTO398" s="45"/>
      <c r="DTP398" s="45"/>
      <c r="DTQ398" s="45"/>
      <c r="DTR398" s="45"/>
      <c r="DTS398" s="45"/>
      <c r="DTT398" s="45"/>
      <c r="DTU398" s="45"/>
      <c r="DTV398" s="45"/>
      <c r="DTW398" s="45"/>
      <c r="DTX398" s="45"/>
      <c r="DTY398" s="45"/>
      <c r="DTZ398" s="45"/>
      <c r="DUA398" s="45"/>
      <c r="DUB398" s="45"/>
      <c r="DUC398" s="45"/>
      <c r="DUD398" s="45"/>
      <c r="DUE398" s="45"/>
      <c r="DUF398" s="45"/>
      <c r="DUG398" s="45"/>
      <c r="DUH398" s="45"/>
      <c r="DUI398" s="45"/>
      <c r="DUJ398" s="45"/>
      <c r="DUK398" s="45"/>
      <c r="DUL398" s="45"/>
      <c r="DUM398" s="45"/>
      <c r="DUN398" s="45"/>
      <c r="DUO398" s="45"/>
      <c r="DUP398" s="45"/>
      <c r="DUQ398" s="45"/>
      <c r="DUR398" s="45"/>
      <c r="DUS398" s="45"/>
      <c r="DUT398" s="45"/>
      <c r="DUU398" s="45"/>
      <c r="DUV398" s="45"/>
      <c r="DUW398" s="45"/>
      <c r="DUX398" s="45"/>
      <c r="DUY398" s="45"/>
      <c r="DUZ398" s="45"/>
      <c r="DVA398" s="45"/>
      <c r="DVB398" s="45"/>
      <c r="DVC398" s="45"/>
      <c r="DVD398" s="45"/>
      <c r="DVE398" s="45"/>
      <c r="DVF398" s="45"/>
      <c r="DVG398" s="45"/>
      <c r="DVH398" s="45"/>
      <c r="DVI398" s="45"/>
      <c r="DVJ398" s="45"/>
      <c r="DVK398" s="45"/>
      <c r="DVL398" s="45"/>
      <c r="DVM398" s="45"/>
      <c r="DVN398" s="45"/>
      <c r="DVO398" s="45"/>
      <c r="DVP398" s="45"/>
      <c r="DVQ398" s="45"/>
      <c r="DVR398" s="45"/>
      <c r="DVS398" s="45"/>
      <c r="DVT398" s="45"/>
      <c r="DVU398" s="45"/>
      <c r="DVV398" s="45"/>
      <c r="DVW398" s="45"/>
      <c r="DVX398" s="45"/>
      <c r="DVY398" s="45"/>
      <c r="DVZ398" s="45"/>
      <c r="DWA398" s="45"/>
      <c r="DWB398" s="45"/>
      <c r="DWC398" s="45"/>
      <c r="DWD398" s="45"/>
      <c r="DWE398" s="45"/>
      <c r="DWF398" s="45"/>
      <c r="DWG398" s="45"/>
      <c r="DWH398" s="45"/>
      <c r="DWI398" s="45"/>
      <c r="DWJ398" s="45"/>
      <c r="DWK398" s="45"/>
      <c r="DWL398" s="45"/>
      <c r="DWM398" s="45"/>
      <c r="DWN398" s="45"/>
      <c r="DWO398" s="45"/>
      <c r="DWP398" s="45"/>
      <c r="DWQ398" s="45"/>
      <c r="DWR398" s="45"/>
      <c r="DWS398" s="45"/>
      <c r="DWT398" s="45"/>
      <c r="DWU398" s="45"/>
      <c r="DWV398" s="45"/>
      <c r="DWW398" s="45"/>
      <c r="DWX398" s="45"/>
      <c r="DWY398" s="45"/>
      <c r="DWZ398" s="45"/>
      <c r="DXA398" s="45"/>
      <c r="DXB398" s="45"/>
      <c r="DXC398" s="45"/>
      <c r="DXD398" s="45"/>
      <c r="DXE398" s="45"/>
      <c r="DXF398" s="45"/>
      <c r="DXG398" s="45"/>
      <c r="DXH398" s="45"/>
      <c r="DXI398" s="45"/>
      <c r="DXJ398" s="45"/>
      <c r="DXK398" s="45"/>
      <c r="DXL398" s="45"/>
      <c r="DXM398" s="45"/>
      <c r="DXN398" s="45"/>
      <c r="DXO398" s="45"/>
      <c r="DXP398" s="45"/>
      <c r="DXQ398" s="45"/>
      <c r="DXR398" s="45"/>
      <c r="DXS398" s="45"/>
      <c r="DXT398" s="45"/>
      <c r="DXU398" s="45"/>
      <c r="DXV398" s="45"/>
      <c r="DXW398" s="45"/>
      <c r="DXX398" s="45"/>
      <c r="DXY398" s="45"/>
      <c r="DXZ398" s="45"/>
      <c r="DYA398" s="45"/>
      <c r="DYB398" s="45"/>
      <c r="DYC398" s="45"/>
      <c r="DYD398" s="45"/>
      <c r="DYE398" s="45"/>
      <c r="DYF398" s="45"/>
      <c r="DYG398" s="45"/>
      <c r="DYH398" s="45"/>
      <c r="DYI398" s="45"/>
      <c r="DYJ398" s="45"/>
      <c r="DYK398" s="45"/>
      <c r="DYL398" s="45"/>
      <c r="DYM398" s="45"/>
      <c r="DYN398" s="45"/>
      <c r="DYO398" s="45"/>
      <c r="DYP398" s="45"/>
      <c r="DYQ398" s="45"/>
      <c r="DYR398" s="45"/>
      <c r="DYS398" s="45"/>
      <c r="DYT398" s="45"/>
      <c r="DYU398" s="45"/>
      <c r="DYV398" s="45"/>
      <c r="DYW398" s="45"/>
      <c r="DYX398" s="45"/>
      <c r="DYY398" s="45"/>
      <c r="DYZ398" s="45"/>
      <c r="DZA398" s="45"/>
      <c r="DZB398" s="45"/>
      <c r="DZC398" s="45"/>
      <c r="DZD398" s="45"/>
      <c r="DZE398" s="45"/>
      <c r="DZF398" s="45"/>
      <c r="DZG398" s="45"/>
      <c r="DZH398" s="45"/>
      <c r="DZI398" s="45"/>
      <c r="DZJ398" s="45"/>
      <c r="DZK398" s="45"/>
      <c r="DZL398" s="45"/>
      <c r="DZM398" s="45"/>
      <c r="DZN398" s="45"/>
      <c r="DZO398" s="45"/>
      <c r="DZP398" s="45"/>
      <c r="DZQ398" s="45"/>
      <c r="DZR398" s="45"/>
      <c r="DZS398" s="45"/>
      <c r="DZT398" s="45"/>
      <c r="DZU398" s="45"/>
      <c r="DZV398" s="45"/>
      <c r="DZW398" s="45"/>
      <c r="DZX398" s="45"/>
      <c r="DZY398" s="45"/>
      <c r="DZZ398" s="45"/>
      <c r="EAA398" s="45"/>
      <c r="EAB398" s="45"/>
      <c r="EAC398" s="45"/>
      <c r="EAD398" s="45"/>
      <c r="EAE398" s="45"/>
      <c r="EAF398" s="45"/>
      <c r="EAG398" s="45"/>
      <c r="EAH398" s="45"/>
      <c r="EAI398" s="45"/>
      <c r="EAJ398" s="45"/>
      <c r="EAK398" s="45"/>
      <c r="EAL398" s="45"/>
      <c r="EAM398" s="45"/>
      <c r="EAN398" s="45"/>
      <c r="EAO398" s="45"/>
      <c r="EAP398" s="45"/>
      <c r="EAQ398" s="45"/>
      <c r="EAR398" s="45"/>
      <c r="EAS398" s="45"/>
      <c r="EAT398" s="45"/>
      <c r="EAU398" s="45"/>
      <c r="EAV398" s="45"/>
      <c r="EAW398" s="45"/>
      <c r="EAX398" s="45"/>
      <c r="EAY398" s="45"/>
      <c r="EAZ398" s="45"/>
      <c r="EBA398" s="45"/>
      <c r="EBB398" s="45"/>
      <c r="EBC398" s="45"/>
      <c r="EBD398" s="45"/>
      <c r="EBE398" s="45"/>
      <c r="EBF398" s="45"/>
      <c r="EBG398" s="45"/>
      <c r="EBH398" s="45"/>
      <c r="EBI398" s="45"/>
      <c r="EBJ398" s="45"/>
      <c r="EBK398" s="45"/>
      <c r="EBL398" s="45"/>
      <c r="EBM398" s="45"/>
      <c r="EBN398" s="45"/>
      <c r="EBO398" s="45"/>
      <c r="EBP398" s="45"/>
      <c r="EBQ398" s="45"/>
      <c r="EBR398" s="45"/>
      <c r="EBS398" s="45"/>
      <c r="EBT398" s="45"/>
      <c r="EBU398" s="45"/>
      <c r="EBV398" s="45"/>
      <c r="EBW398" s="45"/>
      <c r="EBX398" s="45"/>
      <c r="EBY398" s="45"/>
      <c r="EBZ398" s="45"/>
      <c r="ECA398" s="45"/>
      <c r="ECB398" s="45"/>
      <c r="ECC398" s="45"/>
      <c r="ECD398" s="45"/>
      <c r="ECE398" s="45"/>
      <c r="ECF398" s="45"/>
      <c r="ECG398" s="45"/>
      <c r="ECH398" s="45"/>
      <c r="ECI398" s="45"/>
      <c r="ECJ398" s="45"/>
      <c r="ECK398" s="45"/>
      <c r="ECL398" s="45"/>
      <c r="ECM398" s="45"/>
      <c r="ECN398" s="45"/>
      <c r="ECO398" s="45"/>
      <c r="ECP398" s="45"/>
      <c r="ECQ398" s="45"/>
      <c r="ECR398" s="45"/>
      <c r="ECS398" s="45"/>
      <c r="ECT398" s="45"/>
      <c r="ECU398" s="45"/>
      <c r="ECV398" s="45"/>
      <c r="ECW398" s="45"/>
      <c r="ECX398" s="45"/>
      <c r="ECY398" s="45"/>
      <c r="ECZ398" s="45"/>
      <c r="EDA398" s="45"/>
      <c r="EDB398" s="45"/>
      <c r="EDC398" s="45"/>
      <c r="EDD398" s="45"/>
      <c r="EDE398" s="45"/>
      <c r="EDF398" s="45"/>
      <c r="EDG398" s="45"/>
      <c r="EDH398" s="45"/>
      <c r="EDI398" s="45"/>
      <c r="EDJ398" s="45"/>
      <c r="EDK398" s="45"/>
      <c r="EDL398" s="45"/>
      <c r="EDM398" s="45"/>
      <c r="EDN398" s="45"/>
      <c r="EDO398" s="45"/>
      <c r="EDP398" s="45"/>
      <c r="EDQ398" s="45"/>
      <c r="EDR398" s="45"/>
      <c r="EDS398" s="45"/>
      <c r="EDT398" s="45"/>
      <c r="EDU398" s="45"/>
      <c r="EDV398" s="45"/>
      <c r="EDW398" s="45"/>
      <c r="EDX398" s="45"/>
      <c r="EDY398" s="45"/>
      <c r="EDZ398" s="45"/>
      <c r="EEA398" s="45"/>
      <c r="EEB398" s="45"/>
      <c r="EEC398" s="45"/>
      <c r="EED398" s="45"/>
      <c r="EEE398" s="45"/>
      <c r="EEF398" s="45"/>
      <c r="EEG398" s="45"/>
      <c r="EEH398" s="45"/>
      <c r="EEI398" s="45"/>
      <c r="EEJ398" s="45"/>
      <c r="EEK398" s="45"/>
      <c r="EEL398" s="45"/>
      <c r="EEM398" s="45"/>
      <c r="EEN398" s="45"/>
      <c r="EEO398" s="45"/>
      <c r="EEP398" s="45"/>
      <c r="EEQ398" s="45"/>
      <c r="EER398" s="45"/>
      <c r="EES398" s="45"/>
      <c r="EET398" s="45"/>
      <c r="EEU398" s="45"/>
      <c r="EEV398" s="45"/>
      <c r="EEW398" s="45"/>
      <c r="EEX398" s="45"/>
      <c r="EEY398" s="45"/>
      <c r="EEZ398" s="45"/>
      <c r="EFA398" s="45"/>
      <c r="EFB398" s="45"/>
      <c r="EFC398" s="45"/>
      <c r="EFD398" s="45"/>
      <c r="EFE398" s="45"/>
      <c r="EFF398" s="45"/>
      <c r="EFG398" s="45"/>
      <c r="EFH398" s="45"/>
      <c r="EFI398" s="45"/>
      <c r="EFJ398" s="45"/>
      <c r="EFK398" s="45"/>
      <c r="EFL398" s="45"/>
      <c r="EFM398" s="45"/>
      <c r="EFN398" s="45"/>
      <c r="EFO398" s="45"/>
      <c r="EFP398" s="45"/>
      <c r="EFQ398" s="45"/>
      <c r="EFR398" s="45"/>
      <c r="EFS398" s="45"/>
      <c r="EFT398" s="45"/>
      <c r="EFU398" s="45"/>
      <c r="EFV398" s="45"/>
      <c r="EFW398" s="45"/>
      <c r="EFX398" s="45"/>
      <c r="EFY398" s="45"/>
      <c r="EFZ398" s="45"/>
      <c r="EGA398" s="45"/>
      <c r="EGB398" s="45"/>
      <c r="EGC398" s="45"/>
      <c r="EGD398" s="45"/>
      <c r="EGE398" s="45"/>
      <c r="EGF398" s="45"/>
      <c r="EGG398" s="45"/>
      <c r="EGH398" s="45"/>
      <c r="EGI398" s="45"/>
      <c r="EGJ398" s="45"/>
      <c r="EGK398" s="45"/>
      <c r="EGL398" s="45"/>
      <c r="EGM398" s="45"/>
      <c r="EGN398" s="45"/>
      <c r="EGO398" s="45"/>
      <c r="EGP398" s="45"/>
      <c r="EGQ398" s="45"/>
      <c r="EGR398" s="45"/>
      <c r="EGS398" s="45"/>
      <c r="EGT398" s="45"/>
      <c r="EGU398" s="45"/>
      <c r="EGV398" s="45"/>
      <c r="EGW398" s="45"/>
      <c r="EGX398" s="45"/>
      <c r="EGY398" s="45"/>
      <c r="EGZ398" s="45"/>
      <c r="EHA398" s="45"/>
      <c r="EHB398" s="45"/>
      <c r="EHC398" s="45"/>
      <c r="EHD398" s="45"/>
      <c r="EHE398" s="45"/>
      <c r="EHF398" s="45"/>
      <c r="EHG398" s="45"/>
      <c r="EHH398" s="45"/>
      <c r="EHI398" s="45"/>
      <c r="EHJ398" s="45"/>
      <c r="EHK398" s="45"/>
      <c r="EHL398" s="45"/>
      <c r="EHM398" s="45"/>
      <c r="EHN398" s="45"/>
      <c r="EHO398" s="45"/>
      <c r="EHP398" s="45"/>
      <c r="EHQ398" s="45"/>
      <c r="EHR398" s="45"/>
      <c r="EHS398" s="45"/>
      <c r="EHT398" s="45"/>
      <c r="EHU398" s="45"/>
      <c r="EHV398" s="45"/>
      <c r="EHW398" s="45"/>
      <c r="EHX398" s="45"/>
      <c r="EHY398" s="45"/>
      <c r="EHZ398" s="45"/>
      <c r="EIA398" s="45"/>
      <c r="EIB398" s="45"/>
      <c r="EIC398" s="45"/>
      <c r="EID398" s="45"/>
      <c r="EIE398" s="45"/>
      <c r="EIF398" s="45"/>
      <c r="EIG398" s="45"/>
      <c r="EIH398" s="45"/>
      <c r="EII398" s="45"/>
      <c r="EIJ398" s="45"/>
      <c r="EIK398" s="45"/>
      <c r="EIL398" s="45"/>
      <c r="EIM398" s="45"/>
      <c r="EIN398" s="45"/>
      <c r="EIO398" s="45"/>
      <c r="EIP398" s="45"/>
      <c r="EIQ398" s="45"/>
      <c r="EIR398" s="45"/>
      <c r="EIS398" s="45"/>
      <c r="EIT398" s="45"/>
      <c r="EIU398" s="45"/>
      <c r="EIV398" s="45"/>
      <c r="EIW398" s="45"/>
      <c r="EIX398" s="45"/>
      <c r="EIY398" s="45"/>
      <c r="EIZ398" s="45"/>
      <c r="EJA398" s="45"/>
      <c r="EJB398" s="45"/>
      <c r="EJC398" s="45"/>
      <c r="EJD398" s="45"/>
      <c r="EJE398" s="45"/>
      <c r="EJF398" s="45"/>
      <c r="EJG398" s="45"/>
      <c r="EJH398" s="45"/>
      <c r="EJI398" s="45"/>
      <c r="EJJ398" s="45"/>
      <c r="EJK398" s="45"/>
      <c r="EJL398" s="45"/>
      <c r="EJM398" s="45"/>
      <c r="EJN398" s="45"/>
      <c r="EJO398" s="45"/>
      <c r="EJP398" s="45"/>
      <c r="EJQ398" s="45"/>
      <c r="EJR398" s="45"/>
      <c r="EJS398" s="45"/>
      <c r="EJT398" s="45"/>
      <c r="EJU398" s="45"/>
      <c r="EJV398" s="45"/>
      <c r="EJW398" s="45"/>
      <c r="EJX398" s="45"/>
      <c r="EJY398" s="45"/>
      <c r="EJZ398" s="45"/>
      <c r="EKA398" s="45"/>
      <c r="EKB398" s="45"/>
      <c r="EKC398" s="45"/>
      <c r="EKD398" s="45"/>
      <c r="EKE398" s="45"/>
      <c r="EKF398" s="45"/>
      <c r="EKG398" s="45"/>
      <c r="EKH398" s="45"/>
      <c r="EKI398" s="45"/>
      <c r="EKJ398" s="45"/>
      <c r="EKK398" s="45"/>
      <c r="EKL398" s="45"/>
      <c r="EKM398" s="45"/>
      <c r="EKN398" s="45"/>
      <c r="EKO398" s="45"/>
      <c r="EKP398" s="45"/>
      <c r="EKQ398" s="45"/>
      <c r="EKR398" s="45"/>
      <c r="EKS398" s="45"/>
      <c r="EKT398" s="45"/>
      <c r="EKU398" s="45"/>
      <c r="EKV398" s="45"/>
      <c r="EKW398" s="45"/>
      <c r="EKX398" s="45"/>
      <c r="EKY398" s="45"/>
      <c r="EKZ398" s="45"/>
      <c r="ELA398" s="45"/>
      <c r="ELB398" s="45"/>
      <c r="ELC398" s="45"/>
      <c r="ELD398" s="45"/>
      <c r="ELE398" s="45"/>
      <c r="ELF398" s="45"/>
      <c r="ELG398" s="45"/>
      <c r="ELH398" s="45"/>
      <c r="ELI398" s="45"/>
      <c r="ELJ398" s="45"/>
      <c r="ELK398" s="45"/>
      <c r="ELL398" s="45"/>
      <c r="ELM398" s="45"/>
      <c r="ELN398" s="45"/>
      <c r="ELO398" s="45"/>
      <c r="ELP398" s="45"/>
      <c r="ELQ398" s="45"/>
      <c r="ELR398" s="45"/>
      <c r="ELS398" s="45"/>
      <c r="ELT398" s="45"/>
      <c r="ELU398" s="45"/>
      <c r="ELV398" s="45"/>
      <c r="ELW398" s="45"/>
      <c r="ELX398" s="45"/>
      <c r="ELY398" s="45"/>
      <c r="ELZ398" s="45"/>
      <c r="EMA398" s="45"/>
      <c r="EMB398" s="45"/>
      <c r="EMC398" s="45"/>
      <c r="EMD398" s="45"/>
      <c r="EME398" s="45"/>
      <c r="EMF398" s="45"/>
      <c r="EMG398" s="45"/>
      <c r="EMH398" s="45"/>
      <c r="EMI398" s="45"/>
      <c r="EMJ398" s="45"/>
      <c r="EMK398" s="45"/>
      <c r="EML398" s="45"/>
      <c r="EMM398" s="45"/>
      <c r="EMN398" s="45"/>
      <c r="EMO398" s="45"/>
      <c r="EMP398" s="45"/>
      <c r="EMQ398" s="45"/>
      <c r="EMR398" s="45"/>
      <c r="EMS398" s="45"/>
      <c r="EMT398" s="45"/>
      <c r="EMU398" s="45"/>
      <c r="EMV398" s="45"/>
      <c r="EMW398" s="45"/>
      <c r="EMX398" s="45"/>
      <c r="EMY398" s="45"/>
      <c r="EMZ398" s="45"/>
      <c r="ENA398" s="45"/>
      <c r="ENB398" s="45"/>
      <c r="ENC398" s="45"/>
      <c r="END398" s="45"/>
      <c r="ENE398" s="45"/>
      <c r="ENF398" s="45"/>
      <c r="ENG398" s="45"/>
      <c r="ENH398" s="45"/>
      <c r="ENI398" s="45"/>
      <c r="ENJ398" s="45"/>
      <c r="ENK398" s="45"/>
      <c r="ENL398" s="45"/>
      <c r="ENM398" s="45"/>
      <c r="ENN398" s="45"/>
      <c r="ENO398" s="45"/>
      <c r="ENP398" s="45"/>
      <c r="ENQ398" s="45"/>
      <c r="ENR398" s="45"/>
      <c r="ENS398" s="45"/>
      <c r="ENT398" s="45"/>
      <c r="ENU398" s="45"/>
      <c r="ENV398" s="45"/>
      <c r="ENW398" s="45"/>
      <c r="ENX398" s="45"/>
      <c r="ENY398" s="45"/>
      <c r="ENZ398" s="45"/>
      <c r="EOA398" s="45"/>
      <c r="EOB398" s="45"/>
      <c r="EOC398" s="45"/>
      <c r="EOD398" s="45"/>
      <c r="EOE398" s="45"/>
      <c r="EOF398" s="45"/>
      <c r="EOG398" s="45"/>
      <c r="EOH398" s="45"/>
      <c r="EOI398" s="45"/>
      <c r="EOJ398" s="45"/>
      <c r="EOK398" s="45"/>
      <c r="EOL398" s="45"/>
      <c r="EOM398" s="45"/>
      <c r="EON398" s="45"/>
      <c r="EOO398" s="45"/>
      <c r="EOP398" s="45"/>
      <c r="EOQ398" s="45"/>
      <c r="EOR398" s="45"/>
      <c r="EOS398" s="45"/>
      <c r="EOT398" s="45"/>
      <c r="EOU398" s="45"/>
      <c r="EOV398" s="45"/>
      <c r="EOW398" s="45"/>
      <c r="EOX398" s="45"/>
      <c r="EOY398" s="45"/>
      <c r="EOZ398" s="45"/>
      <c r="EPA398" s="45"/>
      <c r="EPB398" s="45"/>
      <c r="EPC398" s="45"/>
      <c r="EPD398" s="45"/>
      <c r="EPE398" s="45"/>
      <c r="EPF398" s="45"/>
      <c r="EPG398" s="45"/>
      <c r="EPH398" s="45"/>
      <c r="EPI398" s="45"/>
      <c r="EPJ398" s="45"/>
      <c r="EPK398" s="45"/>
      <c r="EPL398" s="45"/>
      <c r="EPM398" s="45"/>
      <c r="EPN398" s="45"/>
      <c r="EPO398" s="45"/>
      <c r="EPP398" s="45"/>
      <c r="EPQ398" s="45"/>
      <c r="EPR398" s="45"/>
      <c r="EPS398" s="45"/>
      <c r="EPT398" s="45"/>
      <c r="EPU398" s="45"/>
      <c r="EPV398" s="45"/>
      <c r="EPW398" s="45"/>
      <c r="EPX398" s="45"/>
      <c r="EPY398" s="45"/>
      <c r="EPZ398" s="45"/>
      <c r="EQA398" s="45"/>
      <c r="EQB398" s="45"/>
      <c r="EQC398" s="45"/>
      <c r="EQD398" s="45"/>
      <c r="EQE398" s="45"/>
      <c r="EQF398" s="45"/>
      <c r="EQG398" s="45"/>
      <c r="EQH398" s="45"/>
      <c r="EQI398" s="45"/>
      <c r="EQJ398" s="45"/>
      <c r="EQK398" s="45"/>
      <c r="EQL398" s="45"/>
      <c r="EQM398" s="45"/>
      <c r="EQN398" s="45"/>
      <c r="EQO398" s="45"/>
      <c r="EQP398" s="45"/>
      <c r="EQQ398" s="45"/>
      <c r="EQR398" s="45"/>
      <c r="EQS398" s="45"/>
      <c r="EQT398" s="45"/>
      <c r="EQU398" s="45"/>
      <c r="EQV398" s="45"/>
      <c r="EQW398" s="45"/>
      <c r="EQX398" s="45"/>
      <c r="EQY398" s="45"/>
      <c r="EQZ398" s="45"/>
      <c r="ERA398" s="45"/>
      <c r="ERB398" s="45"/>
      <c r="ERC398" s="45"/>
      <c r="ERD398" s="45"/>
      <c r="ERE398" s="45"/>
      <c r="ERF398" s="45"/>
      <c r="ERG398" s="45"/>
      <c r="ERH398" s="45"/>
      <c r="ERI398" s="45"/>
      <c r="ERJ398" s="45"/>
      <c r="ERK398" s="45"/>
      <c r="ERL398" s="45"/>
      <c r="ERM398" s="45"/>
      <c r="ERN398" s="45"/>
      <c r="ERO398" s="45"/>
      <c r="ERP398" s="45"/>
      <c r="ERQ398" s="45"/>
      <c r="ERR398" s="45"/>
      <c r="ERS398" s="45"/>
      <c r="ERT398" s="45"/>
      <c r="ERU398" s="45"/>
      <c r="ERV398" s="45"/>
      <c r="ERW398" s="45"/>
      <c r="ERX398" s="45"/>
      <c r="ERY398" s="45"/>
      <c r="ERZ398" s="45"/>
      <c r="ESA398" s="45"/>
      <c r="ESB398" s="45"/>
      <c r="ESC398" s="45"/>
      <c r="ESD398" s="45"/>
      <c r="ESE398" s="45"/>
      <c r="ESF398" s="45"/>
      <c r="ESG398" s="45"/>
      <c r="ESH398" s="45"/>
      <c r="ESI398" s="45"/>
      <c r="ESJ398" s="45"/>
      <c r="ESK398" s="45"/>
      <c r="ESL398" s="45"/>
      <c r="ESM398" s="45"/>
      <c r="ESN398" s="45"/>
      <c r="ESO398" s="45"/>
      <c r="ESP398" s="45"/>
      <c r="ESQ398" s="45"/>
      <c r="ESR398" s="45"/>
      <c r="ESS398" s="45"/>
      <c r="EST398" s="45"/>
      <c r="ESU398" s="45"/>
      <c r="ESV398" s="45"/>
      <c r="ESW398" s="45"/>
      <c r="ESX398" s="45"/>
      <c r="ESY398" s="45"/>
      <c r="ESZ398" s="45"/>
      <c r="ETA398" s="45"/>
      <c r="ETB398" s="45"/>
      <c r="ETC398" s="45"/>
      <c r="ETD398" s="45"/>
      <c r="ETE398" s="45"/>
      <c r="ETF398" s="45"/>
      <c r="ETG398" s="45"/>
      <c r="ETH398" s="45"/>
      <c r="ETI398" s="45"/>
      <c r="ETJ398" s="45"/>
      <c r="ETK398" s="45"/>
      <c r="ETL398" s="45"/>
      <c r="ETM398" s="45"/>
      <c r="ETN398" s="45"/>
      <c r="ETO398" s="45"/>
      <c r="ETP398" s="45"/>
      <c r="ETQ398" s="45"/>
      <c r="ETR398" s="45"/>
      <c r="ETS398" s="45"/>
      <c r="ETT398" s="45"/>
      <c r="ETU398" s="45"/>
      <c r="ETV398" s="45"/>
      <c r="ETW398" s="45"/>
      <c r="ETX398" s="45"/>
      <c r="ETY398" s="45"/>
      <c r="ETZ398" s="45"/>
      <c r="EUA398" s="45"/>
      <c r="EUB398" s="45"/>
      <c r="EUC398" s="45"/>
      <c r="EUD398" s="45"/>
      <c r="EUE398" s="45"/>
      <c r="EUF398" s="45"/>
      <c r="EUG398" s="45"/>
      <c r="EUH398" s="45"/>
      <c r="EUI398" s="45"/>
      <c r="EUJ398" s="45"/>
      <c r="EUK398" s="45"/>
      <c r="EUL398" s="45"/>
      <c r="EUM398" s="45"/>
      <c r="EUN398" s="45"/>
      <c r="EUO398" s="45"/>
      <c r="EUP398" s="45"/>
      <c r="EUQ398" s="45"/>
      <c r="EUR398" s="45"/>
      <c r="EUS398" s="45"/>
      <c r="EUT398" s="45"/>
      <c r="EUU398" s="45"/>
      <c r="EUV398" s="45"/>
      <c r="EUW398" s="45"/>
      <c r="EUX398" s="45"/>
      <c r="EUY398" s="45"/>
      <c r="EUZ398" s="45"/>
      <c r="EVA398" s="45"/>
      <c r="EVB398" s="45"/>
      <c r="EVC398" s="45"/>
      <c r="EVD398" s="45"/>
      <c r="EVE398" s="45"/>
      <c r="EVF398" s="45"/>
      <c r="EVG398" s="45"/>
      <c r="EVH398" s="45"/>
      <c r="EVI398" s="45"/>
      <c r="EVJ398" s="45"/>
      <c r="EVK398" s="45"/>
      <c r="EVL398" s="45"/>
      <c r="EVM398" s="45"/>
      <c r="EVN398" s="45"/>
      <c r="EVO398" s="45"/>
      <c r="EVP398" s="45"/>
      <c r="EVQ398" s="45"/>
      <c r="EVR398" s="45"/>
      <c r="EVS398" s="45"/>
      <c r="EVT398" s="45"/>
      <c r="EVU398" s="45"/>
      <c r="EVV398" s="45"/>
      <c r="EVW398" s="45"/>
      <c r="EVX398" s="45"/>
      <c r="EVY398" s="45"/>
      <c r="EVZ398" s="45"/>
      <c r="EWA398" s="45"/>
      <c r="EWB398" s="45"/>
      <c r="EWC398" s="45"/>
      <c r="EWD398" s="45"/>
      <c r="EWE398" s="45"/>
      <c r="EWF398" s="45"/>
      <c r="EWG398" s="45"/>
      <c r="EWH398" s="45"/>
      <c r="EWI398" s="45"/>
      <c r="EWJ398" s="45"/>
      <c r="EWK398" s="45"/>
      <c r="EWL398" s="45"/>
      <c r="EWM398" s="45"/>
      <c r="EWN398" s="45"/>
      <c r="EWO398" s="45"/>
      <c r="EWP398" s="45"/>
      <c r="EWQ398" s="45"/>
      <c r="EWR398" s="45"/>
      <c r="EWS398" s="45"/>
      <c r="EWT398" s="45"/>
      <c r="EWU398" s="45"/>
      <c r="EWV398" s="45"/>
      <c r="EWW398" s="45"/>
      <c r="EWX398" s="45"/>
      <c r="EWY398" s="45"/>
      <c r="EWZ398" s="45"/>
      <c r="EXA398" s="45"/>
      <c r="EXB398" s="45"/>
      <c r="EXC398" s="45"/>
      <c r="EXD398" s="45"/>
      <c r="EXE398" s="45"/>
      <c r="EXF398" s="45"/>
      <c r="EXG398" s="45"/>
      <c r="EXH398" s="45"/>
      <c r="EXI398" s="45"/>
      <c r="EXJ398" s="45"/>
      <c r="EXK398" s="45"/>
      <c r="EXL398" s="45"/>
      <c r="EXM398" s="45"/>
      <c r="EXN398" s="45"/>
      <c r="EXO398" s="45"/>
      <c r="EXP398" s="45"/>
      <c r="EXQ398" s="45"/>
      <c r="EXR398" s="45"/>
      <c r="EXS398" s="45"/>
      <c r="EXT398" s="45"/>
      <c r="EXU398" s="45"/>
      <c r="EXV398" s="45"/>
      <c r="EXW398" s="45"/>
      <c r="EXX398" s="45"/>
      <c r="EXY398" s="45"/>
      <c r="EXZ398" s="45"/>
      <c r="EYA398" s="45"/>
      <c r="EYB398" s="45"/>
      <c r="EYC398" s="45"/>
      <c r="EYD398" s="45"/>
      <c r="EYE398" s="45"/>
      <c r="EYF398" s="45"/>
      <c r="EYG398" s="45"/>
      <c r="EYH398" s="45"/>
      <c r="EYI398" s="45"/>
      <c r="EYJ398" s="45"/>
      <c r="EYK398" s="45"/>
      <c r="EYL398" s="45"/>
      <c r="EYM398" s="45"/>
      <c r="EYN398" s="45"/>
      <c r="EYO398" s="45"/>
      <c r="EYP398" s="45"/>
      <c r="EYQ398" s="45"/>
      <c r="EYR398" s="45"/>
      <c r="EYS398" s="45"/>
      <c r="EYT398" s="45"/>
      <c r="EYU398" s="45"/>
      <c r="EYV398" s="45"/>
      <c r="EYW398" s="45"/>
      <c r="EYX398" s="45"/>
      <c r="EYY398" s="45"/>
      <c r="EYZ398" s="45"/>
      <c r="EZA398" s="45"/>
      <c r="EZB398" s="45"/>
      <c r="EZC398" s="45"/>
      <c r="EZD398" s="45"/>
      <c r="EZE398" s="45"/>
      <c r="EZF398" s="45"/>
      <c r="EZG398" s="45"/>
      <c r="EZH398" s="45"/>
      <c r="EZI398" s="45"/>
      <c r="EZJ398" s="45"/>
      <c r="EZK398" s="45"/>
      <c r="EZL398" s="45"/>
      <c r="EZM398" s="45"/>
      <c r="EZN398" s="45"/>
      <c r="EZO398" s="45"/>
      <c r="EZP398" s="45"/>
      <c r="EZQ398" s="45"/>
      <c r="EZR398" s="45"/>
      <c r="EZS398" s="45"/>
      <c r="EZT398" s="45"/>
      <c r="EZU398" s="45"/>
      <c r="EZV398" s="45"/>
      <c r="EZW398" s="45"/>
      <c r="EZX398" s="45"/>
      <c r="EZY398" s="45"/>
      <c r="EZZ398" s="45"/>
      <c r="FAA398" s="45"/>
      <c r="FAB398" s="45"/>
      <c r="FAC398" s="45"/>
      <c r="FAD398" s="45"/>
      <c r="FAE398" s="45"/>
      <c r="FAF398" s="45"/>
      <c r="FAG398" s="45"/>
      <c r="FAH398" s="45"/>
      <c r="FAI398" s="45"/>
      <c r="FAJ398" s="45"/>
      <c r="FAK398" s="45"/>
      <c r="FAL398" s="45"/>
      <c r="FAM398" s="45"/>
      <c r="FAN398" s="45"/>
      <c r="FAO398" s="45"/>
      <c r="FAP398" s="45"/>
      <c r="FAQ398" s="45"/>
      <c r="FAR398" s="45"/>
      <c r="FAS398" s="45"/>
      <c r="FAT398" s="45"/>
      <c r="FAU398" s="45"/>
      <c r="FAV398" s="45"/>
      <c r="FAW398" s="45"/>
      <c r="FAX398" s="45"/>
      <c r="FAY398" s="45"/>
      <c r="FAZ398" s="45"/>
      <c r="FBA398" s="45"/>
      <c r="FBB398" s="45"/>
      <c r="FBC398" s="45"/>
      <c r="FBD398" s="45"/>
      <c r="FBE398" s="45"/>
      <c r="FBF398" s="45"/>
      <c r="FBG398" s="45"/>
      <c r="FBH398" s="45"/>
      <c r="FBI398" s="45"/>
      <c r="FBJ398" s="45"/>
      <c r="FBK398" s="45"/>
      <c r="FBL398" s="45"/>
      <c r="FBM398" s="45"/>
      <c r="FBN398" s="45"/>
      <c r="FBO398" s="45"/>
      <c r="FBP398" s="45"/>
      <c r="FBQ398" s="45"/>
      <c r="FBR398" s="45"/>
      <c r="FBS398" s="45"/>
      <c r="FBT398" s="45"/>
      <c r="FBU398" s="45"/>
      <c r="FBV398" s="45"/>
      <c r="FBW398" s="45"/>
      <c r="FBX398" s="45"/>
      <c r="FBY398" s="45"/>
      <c r="FBZ398" s="45"/>
      <c r="FCA398" s="45"/>
      <c r="FCB398" s="45"/>
      <c r="FCC398" s="45"/>
      <c r="FCD398" s="45"/>
      <c r="FCE398" s="45"/>
      <c r="FCF398" s="45"/>
      <c r="FCG398" s="45"/>
      <c r="FCH398" s="45"/>
      <c r="FCI398" s="45"/>
      <c r="FCJ398" s="45"/>
      <c r="FCK398" s="45"/>
      <c r="FCL398" s="45"/>
      <c r="FCM398" s="45"/>
      <c r="FCN398" s="45"/>
      <c r="FCO398" s="45"/>
      <c r="FCP398" s="45"/>
      <c r="FCQ398" s="45"/>
      <c r="FCR398" s="45"/>
      <c r="FCS398" s="45"/>
      <c r="FCT398" s="45"/>
      <c r="FCU398" s="45"/>
      <c r="FCV398" s="45"/>
      <c r="FCW398" s="45"/>
      <c r="FCX398" s="45"/>
      <c r="FCY398" s="45"/>
      <c r="FCZ398" s="45"/>
      <c r="FDA398" s="45"/>
      <c r="FDB398" s="45"/>
      <c r="FDC398" s="45"/>
      <c r="FDD398" s="45"/>
      <c r="FDE398" s="45"/>
      <c r="FDF398" s="45"/>
      <c r="FDG398" s="45"/>
      <c r="FDH398" s="45"/>
      <c r="FDI398" s="45"/>
      <c r="FDJ398" s="45"/>
      <c r="FDK398" s="45"/>
      <c r="FDL398" s="45"/>
      <c r="FDM398" s="45"/>
      <c r="FDN398" s="45"/>
      <c r="FDO398" s="45"/>
      <c r="FDP398" s="45"/>
      <c r="FDQ398" s="45"/>
      <c r="FDR398" s="45"/>
      <c r="FDS398" s="45"/>
      <c r="FDT398" s="45"/>
      <c r="FDU398" s="45"/>
      <c r="FDV398" s="45"/>
      <c r="FDW398" s="45"/>
      <c r="FDX398" s="45"/>
      <c r="FDY398" s="45"/>
      <c r="FDZ398" s="45"/>
      <c r="FEA398" s="45"/>
      <c r="FEB398" s="45"/>
      <c r="FEC398" s="45"/>
      <c r="FED398" s="45"/>
      <c r="FEE398" s="45"/>
      <c r="FEF398" s="45"/>
      <c r="FEG398" s="45"/>
      <c r="FEH398" s="45"/>
      <c r="FEI398" s="45"/>
      <c r="FEJ398" s="45"/>
      <c r="FEK398" s="45"/>
      <c r="FEL398" s="45"/>
      <c r="FEM398" s="45"/>
      <c r="FEN398" s="45"/>
      <c r="FEO398" s="45"/>
      <c r="FEP398" s="45"/>
      <c r="FEQ398" s="45"/>
      <c r="FER398" s="45"/>
      <c r="FES398" s="45"/>
      <c r="FET398" s="45"/>
      <c r="FEU398" s="45"/>
      <c r="FEV398" s="45"/>
      <c r="FEW398" s="45"/>
      <c r="FEX398" s="45"/>
      <c r="FEY398" s="45"/>
      <c r="FEZ398" s="45"/>
      <c r="FFA398" s="45"/>
      <c r="FFB398" s="45"/>
      <c r="FFC398" s="45"/>
      <c r="FFD398" s="45"/>
      <c r="FFE398" s="45"/>
      <c r="FFF398" s="45"/>
      <c r="FFG398" s="45"/>
      <c r="FFH398" s="45"/>
      <c r="FFI398" s="45"/>
      <c r="FFJ398" s="45"/>
      <c r="FFK398" s="45"/>
      <c r="FFL398" s="45"/>
      <c r="FFM398" s="45"/>
      <c r="FFN398" s="45"/>
      <c r="FFO398" s="45"/>
      <c r="FFP398" s="45"/>
      <c r="FFQ398" s="45"/>
      <c r="FFR398" s="45"/>
      <c r="FFS398" s="45"/>
      <c r="FFT398" s="45"/>
      <c r="FFU398" s="45"/>
      <c r="FFV398" s="45"/>
      <c r="FFW398" s="45"/>
      <c r="FFX398" s="45"/>
      <c r="FFY398" s="45"/>
      <c r="FFZ398" s="45"/>
      <c r="FGA398" s="45"/>
      <c r="FGB398" s="45"/>
      <c r="FGC398" s="45"/>
      <c r="FGD398" s="45"/>
      <c r="FGE398" s="45"/>
      <c r="FGF398" s="45"/>
      <c r="FGG398" s="45"/>
      <c r="FGH398" s="45"/>
      <c r="FGI398" s="45"/>
      <c r="FGJ398" s="45"/>
      <c r="FGK398" s="45"/>
      <c r="FGL398" s="45"/>
      <c r="FGM398" s="45"/>
      <c r="FGN398" s="45"/>
      <c r="FGO398" s="45"/>
      <c r="FGP398" s="45"/>
      <c r="FGQ398" s="45"/>
      <c r="FGR398" s="45"/>
      <c r="FGS398" s="45"/>
      <c r="FGT398" s="45"/>
      <c r="FGU398" s="45"/>
      <c r="FGV398" s="45"/>
      <c r="FGW398" s="45"/>
      <c r="FGX398" s="45"/>
      <c r="FGY398" s="45"/>
      <c r="FGZ398" s="45"/>
      <c r="FHA398" s="45"/>
      <c r="FHB398" s="45"/>
      <c r="FHC398" s="45"/>
      <c r="FHD398" s="45"/>
      <c r="FHE398" s="45"/>
      <c r="FHF398" s="45"/>
      <c r="FHG398" s="45"/>
      <c r="FHH398" s="45"/>
      <c r="FHI398" s="45"/>
      <c r="FHJ398" s="45"/>
      <c r="FHK398" s="45"/>
      <c r="FHL398" s="45"/>
      <c r="FHM398" s="45"/>
      <c r="FHN398" s="45"/>
      <c r="FHO398" s="45"/>
      <c r="FHP398" s="45"/>
      <c r="FHQ398" s="45"/>
      <c r="FHR398" s="45"/>
      <c r="FHS398" s="45"/>
      <c r="FHT398" s="45"/>
      <c r="FHU398" s="45"/>
      <c r="FHV398" s="45"/>
      <c r="FHW398" s="45"/>
      <c r="FHX398" s="45"/>
      <c r="FHY398" s="45"/>
      <c r="FHZ398" s="45"/>
      <c r="FIA398" s="45"/>
      <c r="FIB398" s="45"/>
      <c r="FIC398" s="45"/>
      <c r="FID398" s="45"/>
      <c r="FIE398" s="45"/>
      <c r="FIF398" s="45"/>
      <c r="FIG398" s="45"/>
      <c r="FIH398" s="45"/>
      <c r="FII398" s="45"/>
      <c r="FIJ398" s="45"/>
      <c r="FIK398" s="45"/>
      <c r="FIL398" s="45"/>
      <c r="FIM398" s="45"/>
      <c r="FIN398" s="45"/>
      <c r="FIO398" s="45"/>
      <c r="FIP398" s="45"/>
      <c r="FIQ398" s="45"/>
      <c r="FIR398" s="45"/>
      <c r="FIS398" s="45"/>
      <c r="FIT398" s="45"/>
      <c r="FIU398" s="45"/>
      <c r="FIV398" s="45"/>
      <c r="FIW398" s="45"/>
      <c r="FIX398" s="45"/>
      <c r="FIY398" s="45"/>
      <c r="FIZ398" s="45"/>
      <c r="FJA398" s="45"/>
      <c r="FJB398" s="45"/>
      <c r="FJC398" s="45"/>
      <c r="FJD398" s="45"/>
      <c r="FJE398" s="45"/>
      <c r="FJF398" s="45"/>
      <c r="FJG398" s="45"/>
      <c r="FJH398" s="45"/>
      <c r="FJI398" s="45"/>
      <c r="FJJ398" s="45"/>
      <c r="FJK398" s="45"/>
      <c r="FJL398" s="45"/>
      <c r="FJM398" s="45"/>
      <c r="FJN398" s="45"/>
      <c r="FJO398" s="45"/>
      <c r="FJP398" s="45"/>
      <c r="FJQ398" s="45"/>
      <c r="FJR398" s="45"/>
      <c r="FJS398" s="45"/>
      <c r="FJT398" s="45"/>
      <c r="FJU398" s="45"/>
      <c r="FJV398" s="45"/>
      <c r="FJW398" s="45"/>
      <c r="FJX398" s="45"/>
      <c r="FJY398" s="45"/>
      <c r="FJZ398" s="45"/>
      <c r="FKA398" s="45"/>
      <c r="FKB398" s="45"/>
      <c r="FKC398" s="45"/>
      <c r="FKD398" s="45"/>
      <c r="FKE398" s="45"/>
      <c r="FKF398" s="45"/>
      <c r="FKG398" s="45"/>
      <c r="FKH398" s="45"/>
      <c r="FKI398" s="45"/>
      <c r="FKJ398" s="45"/>
      <c r="FKK398" s="45"/>
      <c r="FKL398" s="45"/>
      <c r="FKM398" s="45"/>
      <c r="FKN398" s="45"/>
      <c r="FKO398" s="45"/>
      <c r="FKP398" s="45"/>
      <c r="FKQ398" s="45"/>
      <c r="FKR398" s="45"/>
      <c r="FKS398" s="45"/>
      <c r="FKT398" s="45"/>
      <c r="FKU398" s="45"/>
      <c r="FKV398" s="45"/>
      <c r="FKW398" s="45"/>
      <c r="FKX398" s="45"/>
      <c r="FKY398" s="45"/>
      <c r="FKZ398" s="45"/>
      <c r="FLA398" s="45"/>
      <c r="FLB398" s="45"/>
      <c r="FLC398" s="45"/>
      <c r="FLD398" s="45"/>
      <c r="FLE398" s="45"/>
      <c r="FLF398" s="45"/>
      <c r="FLG398" s="45"/>
      <c r="FLH398" s="45"/>
      <c r="FLI398" s="45"/>
      <c r="FLJ398" s="45"/>
      <c r="FLK398" s="45"/>
      <c r="FLL398" s="45"/>
      <c r="FLM398" s="45"/>
      <c r="FLN398" s="45"/>
      <c r="FLO398" s="45"/>
      <c r="FLP398" s="45"/>
      <c r="FLQ398" s="45"/>
      <c r="FLR398" s="45"/>
      <c r="FLS398" s="45"/>
      <c r="FLT398" s="45"/>
      <c r="FLU398" s="45"/>
      <c r="FLV398" s="45"/>
      <c r="FLW398" s="45"/>
      <c r="FLX398" s="45"/>
    </row>
    <row r="399" spans="1:4392">
      <c r="A399" s="22"/>
      <c r="B399" s="15" t="s">
        <v>12</v>
      </c>
      <c r="C399" s="15"/>
      <c r="D399" s="22"/>
      <c r="E399" s="42" t="s">
        <v>13</v>
      </c>
      <c r="F399" s="23">
        <v>50482.387999999999</v>
      </c>
      <c r="G399" s="23">
        <v>51138.740000000005</v>
      </c>
    </row>
    <row r="400" spans="1:4392" ht="27.75" customHeight="1">
      <c r="A400" s="22"/>
      <c r="B400" s="15" t="s">
        <v>14</v>
      </c>
      <c r="C400" s="15"/>
      <c r="D400" s="22"/>
      <c r="E400" s="75" t="s">
        <v>265</v>
      </c>
      <c r="F400" s="23">
        <v>2369.1210000000001</v>
      </c>
      <c r="G400" s="23">
        <v>2369.1210000000001</v>
      </c>
    </row>
    <row r="401" spans="1:7" ht="15.75" customHeight="1">
      <c r="A401" s="22"/>
      <c r="B401" s="15"/>
      <c r="C401" s="15" t="s">
        <v>468</v>
      </c>
      <c r="D401" s="22"/>
      <c r="E401" s="154" t="s">
        <v>15</v>
      </c>
      <c r="F401" s="23">
        <v>2369.1210000000001</v>
      </c>
      <c r="G401" s="23">
        <v>2369.1210000000001</v>
      </c>
    </row>
    <row r="402" spans="1:7">
      <c r="A402" s="22"/>
      <c r="B402" s="15"/>
      <c r="C402" s="15" t="s">
        <v>520</v>
      </c>
      <c r="D402" s="22"/>
      <c r="E402" s="42" t="s">
        <v>16</v>
      </c>
      <c r="F402" s="23">
        <v>2369.1210000000001</v>
      </c>
      <c r="G402" s="23">
        <v>2369.1210000000001</v>
      </c>
    </row>
    <row r="403" spans="1:7" ht="51">
      <c r="A403" s="22"/>
      <c r="B403" s="15"/>
      <c r="C403" s="15"/>
      <c r="D403" s="15" t="s">
        <v>17</v>
      </c>
      <c r="E403" s="25" t="s">
        <v>169</v>
      </c>
      <c r="F403" s="23">
        <v>2369.1210000000001</v>
      </c>
      <c r="G403" s="23">
        <v>2369.1210000000001</v>
      </c>
    </row>
    <row r="404" spans="1:7" ht="38.25">
      <c r="A404" s="22"/>
      <c r="B404" s="15" t="s">
        <v>26</v>
      </c>
      <c r="C404" s="15"/>
      <c r="D404" s="22"/>
      <c r="E404" s="75" t="s">
        <v>167</v>
      </c>
      <c r="F404" s="23">
        <v>41058.758000000002</v>
      </c>
      <c r="G404" s="23">
        <v>41591.200000000004</v>
      </c>
    </row>
    <row r="405" spans="1:7" ht="38.25">
      <c r="A405" s="22"/>
      <c r="B405" s="15"/>
      <c r="C405" s="15" t="s">
        <v>321</v>
      </c>
      <c r="D405" s="15"/>
      <c r="E405" s="81" t="s">
        <v>50</v>
      </c>
      <c r="F405" s="23">
        <v>4973.3999999999996</v>
      </c>
      <c r="G405" s="23">
        <v>4973.3999999999996</v>
      </c>
    </row>
    <row r="406" spans="1:7" ht="25.5">
      <c r="A406" s="22"/>
      <c r="B406" s="15"/>
      <c r="C406" s="15" t="s">
        <v>521</v>
      </c>
      <c r="D406" s="15"/>
      <c r="E406" s="149" t="s">
        <v>522</v>
      </c>
      <c r="F406" s="23">
        <v>4973.3999999999996</v>
      </c>
      <c r="G406" s="23">
        <v>4973.3999999999996</v>
      </c>
    </row>
    <row r="407" spans="1:7" ht="102">
      <c r="A407" s="22"/>
      <c r="B407" s="15"/>
      <c r="C407" s="15" t="s">
        <v>523</v>
      </c>
      <c r="D407" s="15"/>
      <c r="E407" s="126" t="s">
        <v>524</v>
      </c>
      <c r="F407" s="23">
        <v>4973.3999999999996</v>
      </c>
      <c r="G407" s="23">
        <v>4973.3999999999996</v>
      </c>
    </row>
    <row r="408" spans="1:7" ht="25.5">
      <c r="A408" s="22"/>
      <c r="B408" s="15"/>
      <c r="C408" s="15" t="s">
        <v>525</v>
      </c>
      <c r="D408" s="15"/>
      <c r="E408" s="81" t="s">
        <v>526</v>
      </c>
      <c r="F408" s="23">
        <v>4973.3999999999996</v>
      </c>
      <c r="G408" s="23">
        <v>4973.3999999999996</v>
      </c>
    </row>
    <row r="409" spans="1:7" ht="51">
      <c r="A409" s="22"/>
      <c r="B409" s="15"/>
      <c r="C409" s="15"/>
      <c r="D409" s="15" t="s">
        <v>17</v>
      </c>
      <c r="E409" s="25" t="s">
        <v>169</v>
      </c>
      <c r="F409" s="23">
        <v>4266.7</v>
      </c>
      <c r="G409" s="23">
        <v>4266.7</v>
      </c>
    </row>
    <row r="410" spans="1:7" ht="25.5">
      <c r="A410" s="22"/>
      <c r="B410" s="15"/>
      <c r="C410" s="15"/>
      <c r="D410" s="15" t="s">
        <v>22</v>
      </c>
      <c r="E410" s="25" t="s">
        <v>847</v>
      </c>
      <c r="F410" s="23">
        <v>706.7</v>
      </c>
      <c r="G410" s="23">
        <v>706.7</v>
      </c>
    </row>
    <row r="411" spans="1:7" ht="38.25">
      <c r="A411" s="22"/>
      <c r="B411" s="15"/>
      <c r="C411" s="15" t="s">
        <v>368</v>
      </c>
      <c r="D411" s="22"/>
      <c r="E411" s="108" t="s">
        <v>28</v>
      </c>
      <c r="F411" s="23">
        <v>36064.358</v>
      </c>
      <c r="G411" s="23">
        <v>36596.800000000003</v>
      </c>
    </row>
    <row r="412" spans="1:7" ht="25.5">
      <c r="A412" s="22"/>
      <c r="B412" s="15"/>
      <c r="C412" s="15" t="s">
        <v>369</v>
      </c>
      <c r="D412" s="15"/>
      <c r="E412" s="29" t="s">
        <v>801</v>
      </c>
      <c r="F412" s="23">
        <v>273</v>
      </c>
      <c r="G412" s="23">
        <v>273</v>
      </c>
    </row>
    <row r="413" spans="1:7" ht="25.5">
      <c r="A413" s="22"/>
      <c r="B413" s="15"/>
      <c r="C413" s="15" t="s">
        <v>370</v>
      </c>
      <c r="D413" s="15"/>
      <c r="E413" s="18" t="s">
        <v>462</v>
      </c>
      <c r="F413" s="23">
        <v>273</v>
      </c>
      <c r="G413" s="23">
        <v>273</v>
      </c>
    </row>
    <row r="414" spans="1:7" ht="38.25">
      <c r="A414" s="22"/>
      <c r="B414" s="15"/>
      <c r="C414" s="15" t="s">
        <v>372</v>
      </c>
      <c r="D414" s="15"/>
      <c r="E414" s="18" t="s">
        <v>441</v>
      </c>
      <c r="F414" s="23">
        <v>273</v>
      </c>
      <c r="G414" s="23">
        <v>273</v>
      </c>
    </row>
    <row r="415" spans="1:7" ht="51">
      <c r="A415" s="22"/>
      <c r="B415" s="15"/>
      <c r="C415" s="15"/>
      <c r="D415" s="15" t="s">
        <v>17</v>
      </c>
      <c r="E415" s="25" t="s">
        <v>169</v>
      </c>
      <c r="F415" s="23">
        <v>173</v>
      </c>
      <c r="G415" s="23">
        <v>173</v>
      </c>
    </row>
    <row r="416" spans="1:7" ht="25.5">
      <c r="A416" s="22"/>
      <c r="B416" s="15"/>
      <c r="C416" s="15"/>
      <c r="D416" s="15" t="s">
        <v>22</v>
      </c>
      <c r="E416" s="25" t="s">
        <v>847</v>
      </c>
      <c r="F416" s="23">
        <v>100</v>
      </c>
      <c r="G416" s="23">
        <v>100</v>
      </c>
    </row>
    <row r="417" spans="1:4392" ht="28.5" customHeight="1">
      <c r="A417" s="22"/>
      <c r="B417" s="15"/>
      <c r="C417" s="15" t="s">
        <v>530</v>
      </c>
      <c r="D417" s="22"/>
      <c r="E417" s="75" t="s">
        <v>531</v>
      </c>
      <c r="F417" s="23">
        <v>35791.358</v>
      </c>
      <c r="G417" s="23">
        <v>36323.800000000003</v>
      </c>
    </row>
    <row r="418" spans="1:4392" ht="49.5" customHeight="1">
      <c r="A418" s="22"/>
      <c r="B418" s="15"/>
      <c r="C418" s="15" t="s">
        <v>532</v>
      </c>
      <c r="D418" s="22"/>
      <c r="E418" s="126" t="s">
        <v>533</v>
      </c>
      <c r="F418" s="23">
        <v>35791.358</v>
      </c>
      <c r="G418" s="23">
        <v>36323.800000000003</v>
      </c>
    </row>
    <row r="419" spans="1:4392" ht="16.5" customHeight="1">
      <c r="A419" s="22"/>
      <c r="B419" s="15"/>
      <c r="C419" s="15" t="s">
        <v>534</v>
      </c>
      <c r="D419" s="22"/>
      <c r="E419" s="42" t="s">
        <v>366</v>
      </c>
      <c r="F419" s="23">
        <v>35791.358</v>
      </c>
      <c r="G419" s="23">
        <v>36323.800000000003</v>
      </c>
    </row>
    <row r="420" spans="1:4392" ht="51">
      <c r="A420" s="22"/>
      <c r="B420" s="15"/>
      <c r="C420" s="15"/>
      <c r="D420" s="15" t="s">
        <v>17</v>
      </c>
      <c r="E420" s="25" t="s">
        <v>169</v>
      </c>
      <c r="F420" s="23">
        <v>30581.123</v>
      </c>
      <c r="G420" s="23">
        <v>30581.123</v>
      </c>
    </row>
    <row r="421" spans="1:4392" ht="25.5">
      <c r="A421" s="22"/>
      <c r="B421" s="15"/>
      <c r="C421" s="15"/>
      <c r="D421" s="15" t="s">
        <v>22</v>
      </c>
      <c r="E421" s="25" t="s">
        <v>847</v>
      </c>
      <c r="F421" s="23">
        <v>5072.6660000000002</v>
      </c>
      <c r="G421" s="23">
        <v>5605.1080000000002</v>
      </c>
    </row>
    <row r="422" spans="1:4392">
      <c r="A422" s="22"/>
      <c r="B422" s="15"/>
      <c r="C422" s="15"/>
      <c r="D422" s="15" t="s">
        <v>121</v>
      </c>
      <c r="E422" s="42" t="s">
        <v>97</v>
      </c>
      <c r="F422" s="23"/>
      <c r="G422" s="23"/>
    </row>
    <row r="423" spans="1:4392">
      <c r="A423" s="22"/>
      <c r="B423" s="15"/>
      <c r="C423" s="15"/>
      <c r="D423" s="15" t="s">
        <v>24</v>
      </c>
      <c r="E423" s="25" t="s">
        <v>25</v>
      </c>
      <c r="F423" s="23">
        <v>137.56899999999999</v>
      </c>
      <c r="G423" s="23">
        <v>137.56899999999999</v>
      </c>
    </row>
    <row r="424" spans="1:4392" ht="15" customHeight="1">
      <c r="A424" s="22"/>
      <c r="B424" s="15"/>
      <c r="C424" s="15" t="s">
        <v>468</v>
      </c>
      <c r="D424" s="22"/>
      <c r="E424" s="75" t="s">
        <v>15</v>
      </c>
      <c r="F424" s="23">
        <v>21</v>
      </c>
      <c r="G424" s="23">
        <v>21</v>
      </c>
    </row>
    <row r="425" spans="1:4392" ht="25.5">
      <c r="A425" s="22"/>
      <c r="B425" s="15"/>
      <c r="C425" s="15" t="s">
        <v>535</v>
      </c>
      <c r="D425" s="22"/>
      <c r="E425" s="49" t="s">
        <v>30</v>
      </c>
      <c r="F425" s="23">
        <v>21</v>
      </c>
      <c r="G425" s="23">
        <v>21</v>
      </c>
    </row>
    <row r="426" spans="1:4392" ht="25.5">
      <c r="A426" s="22"/>
      <c r="B426" s="15"/>
      <c r="C426" s="15"/>
      <c r="D426" s="15" t="s">
        <v>22</v>
      </c>
      <c r="E426" s="25" t="s">
        <v>847</v>
      </c>
      <c r="F426" s="23">
        <v>21</v>
      </c>
      <c r="G426" s="23">
        <v>21</v>
      </c>
    </row>
    <row r="427" spans="1:4392">
      <c r="A427" s="22"/>
      <c r="B427" s="15" t="s">
        <v>41</v>
      </c>
      <c r="C427" s="15"/>
      <c r="D427" s="22"/>
      <c r="E427" s="75" t="s">
        <v>42</v>
      </c>
      <c r="F427" s="23">
        <v>7054.509</v>
      </c>
      <c r="G427" s="23">
        <v>7178.4189999999999</v>
      </c>
    </row>
    <row r="428" spans="1:4392" ht="38.25">
      <c r="A428" s="22"/>
      <c r="B428" s="15"/>
      <c r="C428" s="15" t="s">
        <v>368</v>
      </c>
      <c r="D428" s="22"/>
      <c r="E428" s="81" t="s">
        <v>28</v>
      </c>
      <c r="F428" s="23">
        <v>881.2</v>
      </c>
      <c r="G428" s="23">
        <v>781.2</v>
      </c>
    </row>
    <row r="429" spans="1:4392" s="24" customFormat="1" ht="38.25">
      <c r="A429" s="22"/>
      <c r="B429" s="15"/>
      <c r="C429" s="15" t="s">
        <v>519</v>
      </c>
      <c r="D429" s="22"/>
      <c r="E429" s="147" t="s">
        <v>733</v>
      </c>
      <c r="F429" s="23">
        <v>600</v>
      </c>
      <c r="G429" s="23">
        <v>500</v>
      </c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  <c r="BX429" s="86"/>
      <c r="BY429" s="86"/>
      <c r="BZ429" s="86"/>
      <c r="CA429" s="86"/>
      <c r="CB429" s="86"/>
      <c r="CC429" s="86"/>
      <c r="CD429" s="86"/>
      <c r="CE429" s="86"/>
      <c r="CF429" s="86"/>
      <c r="CG429" s="86"/>
      <c r="CH429" s="86"/>
      <c r="CI429" s="86"/>
      <c r="CJ429" s="86"/>
      <c r="CK429" s="86"/>
      <c r="CL429" s="86"/>
      <c r="CM429" s="86"/>
      <c r="CN429" s="86"/>
      <c r="CO429" s="86"/>
      <c r="CP429" s="86"/>
      <c r="CQ429" s="86"/>
      <c r="CR429" s="86"/>
      <c r="CS429" s="86"/>
      <c r="CT429" s="86"/>
      <c r="CU429" s="86"/>
      <c r="CV429" s="86"/>
      <c r="CW429" s="86"/>
      <c r="CX429" s="86"/>
      <c r="CY429" s="86"/>
      <c r="CZ429" s="86"/>
      <c r="DA429" s="86"/>
      <c r="DB429" s="86"/>
      <c r="DC429" s="86"/>
      <c r="DD429" s="86"/>
      <c r="DE429" s="86"/>
      <c r="DF429" s="86"/>
      <c r="DG429" s="86"/>
      <c r="DH429" s="86"/>
      <c r="DI429" s="86"/>
      <c r="DJ429" s="86"/>
      <c r="DK429" s="86"/>
      <c r="DL429" s="86"/>
      <c r="DM429" s="86"/>
      <c r="DN429" s="86"/>
      <c r="DO429" s="86"/>
      <c r="DP429" s="86"/>
      <c r="DQ429" s="86"/>
      <c r="DR429" s="86"/>
      <c r="DS429" s="86"/>
      <c r="DT429" s="86"/>
      <c r="DU429" s="86"/>
      <c r="DV429" s="86"/>
      <c r="DW429" s="86"/>
      <c r="DX429" s="86"/>
      <c r="DY429" s="86"/>
      <c r="DZ429" s="86"/>
      <c r="EA429" s="86"/>
      <c r="EB429" s="86"/>
      <c r="EC429" s="86"/>
      <c r="ED429" s="86"/>
      <c r="EE429" s="86"/>
      <c r="EF429" s="86"/>
      <c r="EG429" s="86"/>
      <c r="EH429" s="86"/>
      <c r="EI429" s="86"/>
      <c r="EJ429" s="86"/>
      <c r="EK429" s="86"/>
      <c r="EL429" s="86"/>
      <c r="EM429" s="86"/>
      <c r="EN429" s="86"/>
      <c r="EO429" s="86"/>
      <c r="EP429" s="86"/>
      <c r="EQ429" s="86"/>
      <c r="ER429" s="86"/>
      <c r="ES429" s="86"/>
      <c r="ET429" s="86"/>
      <c r="EU429" s="86"/>
      <c r="EV429" s="86"/>
      <c r="EW429" s="86"/>
      <c r="EX429" s="86"/>
      <c r="EY429" s="86"/>
      <c r="EZ429" s="86"/>
      <c r="FA429" s="86"/>
      <c r="FB429" s="86"/>
      <c r="FC429" s="86"/>
      <c r="FD429" s="86"/>
      <c r="FE429" s="86"/>
      <c r="FF429" s="86"/>
      <c r="FG429" s="86"/>
      <c r="FH429" s="86"/>
      <c r="FI429" s="86"/>
      <c r="FJ429" s="86"/>
      <c r="FK429" s="86"/>
      <c r="FL429" s="86"/>
      <c r="FM429" s="86"/>
      <c r="FN429" s="86"/>
      <c r="FO429" s="86"/>
      <c r="FP429" s="86"/>
      <c r="FQ429" s="86"/>
      <c r="FR429" s="86"/>
      <c r="FS429" s="86"/>
      <c r="FT429" s="86"/>
      <c r="FU429" s="86"/>
      <c r="FV429" s="86"/>
      <c r="FW429" s="86"/>
      <c r="FX429" s="86"/>
      <c r="FY429" s="86"/>
      <c r="FZ429" s="86"/>
      <c r="GA429" s="86"/>
      <c r="GB429" s="86"/>
      <c r="GC429" s="86"/>
      <c r="GD429" s="86"/>
      <c r="GE429" s="86"/>
      <c r="GF429" s="86"/>
      <c r="GG429" s="86"/>
      <c r="GH429" s="86"/>
      <c r="GI429" s="86"/>
      <c r="GJ429" s="86"/>
      <c r="GK429" s="86"/>
      <c r="GL429" s="86"/>
      <c r="GM429" s="86"/>
      <c r="GN429" s="86"/>
      <c r="GO429" s="86"/>
      <c r="GP429" s="86"/>
      <c r="GQ429" s="86"/>
      <c r="GR429" s="86"/>
      <c r="GS429" s="86"/>
      <c r="GT429" s="86"/>
      <c r="GU429" s="86"/>
      <c r="GV429" s="86"/>
      <c r="GW429" s="86"/>
      <c r="GX429" s="86"/>
      <c r="GY429" s="86"/>
      <c r="GZ429" s="86"/>
      <c r="HA429" s="86"/>
      <c r="HB429" s="86"/>
      <c r="HC429" s="86"/>
      <c r="HD429" s="86"/>
      <c r="HE429" s="86"/>
      <c r="HF429" s="86"/>
      <c r="HG429" s="86"/>
      <c r="HH429" s="86"/>
      <c r="HI429" s="86"/>
      <c r="HJ429" s="86"/>
      <c r="HK429" s="86"/>
      <c r="HL429" s="86"/>
      <c r="HM429" s="86"/>
      <c r="HN429" s="86"/>
      <c r="HO429" s="86"/>
      <c r="HP429" s="86"/>
      <c r="HQ429" s="86"/>
      <c r="HR429" s="86"/>
      <c r="HS429" s="86"/>
      <c r="HT429" s="86"/>
      <c r="HU429" s="86"/>
      <c r="HV429" s="86"/>
      <c r="HW429" s="86"/>
      <c r="HX429" s="86"/>
      <c r="HY429" s="86"/>
      <c r="HZ429" s="86"/>
      <c r="IA429" s="86"/>
      <c r="IB429" s="86"/>
      <c r="IC429" s="86"/>
      <c r="ID429" s="86"/>
      <c r="IE429" s="86"/>
      <c r="IF429" s="86"/>
      <c r="IG429" s="86"/>
      <c r="IH429" s="86"/>
      <c r="II429" s="86"/>
      <c r="IJ429" s="86"/>
      <c r="IK429" s="86"/>
      <c r="IL429" s="86"/>
      <c r="IM429" s="86"/>
      <c r="IN429" s="86"/>
      <c r="IO429" s="86"/>
      <c r="IP429" s="86"/>
      <c r="IQ429" s="86"/>
      <c r="IR429" s="86"/>
      <c r="IS429" s="86"/>
      <c r="IT429" s="86"/>
      <c r="IU429" s="86"/>
      <c r="IV429" s="86"/>
      <c r="IW429" s="86"/>
      <c r="IX429" s="86"/>
      <c r="IY429" s="86"/>
      <c r="IZ429" s="86"/>
      <c r="JA429" s="86"/>
      <c r="JB429" s="86"/>
      <c r="JC429" s="86"/>
      <c r="JD429" s="86"/>
      <c r="JE429" s="86"/>
      <c r="JF429" s="86"/>
      <c r="JG429" s="86"/>
      <c r="JH429" s="86"/>
      <c r="JI429" s="86"/>
      <c r="JJ429" s="86"/>
      <c r="JK429" s="86"/>
      <c r="JL429" s="86"/>
      <c r="JM429" s="86"/>
      <c r="JN429" s="86"/>
      <c r="JO429" s="86"/>
      <c r="JP429" s="86"/>
      <c r="JQ429" s="86"/>
      <c r="JR429" s="86"/>
      <c r="JS429" s="86"/>
      <c r="JT429" s="86"/>
      <c r="JU429" s="86"/>
      <c r="JV429" s="86"/>
      <c r="JW429" s="86"/>
      <c r="JX429" s="86"/>
      <c r="JY429" s="86"/>
      <c r="JZ429" s="86"/>
      <c r="KA429" s="86"/>
      <c r="KB429" s="86"/>
      <c r="KC429" s="86"/>
      <c r="KD429" s="86"/>
      <c r="KE429" s="86"/>
      <c r="KF429" s="86"/>
      <c r="KG429" s="86"/>
      <c r="KH429" s="86"/>
      <c r="KI429" s="86"/>
      <c r="KJ429" s="86"/>
      <c r="KK429" s="86"/>
      <c r="KL429" s="86"/>
      <c r="KM429" s="86"/>
      <c r="KN429" s="86"/>
      <c r="KO429" s="86"/>
      <c r="KP429" s="86"/>
      <c r="KQ429" s="86"/>
      <c r="KR429" s="86"/>
      <c r="KS429" s="86"/>
      <c r="KT429" s="86"/>
      <c r="KU429" s="86"/>
      <c r="KV429" s="86"/>
      <c r="KW429" s="86"/>
      <c r="KX429" s="86"/>
      <c r="KY429" s="86"/>
      <c r="KZ429" s="86"/>
      <c r="LA429" s="86"/>
      <c r="LB429" s="86"/>
      <c r="LC429" s="86"/>
      <c r="LD429" s="86"/>
      <c r="LE429" s="86"/>
      <c r="LF429" s="86"/>
      <c r="LG429" s="86"/>
      <c r="LH429" s="86"/>
      <c r="LI429" s="86"/>
      <c r="LJ429" s="86"/>
      <c r="LK429" s="86"/>
      <c r="LL429" s="86"/>
      <c r="LM429" s="86"/>
      <c r="LN429" s="86"/>
      <c r="LO429" s="86"/>
      <c r="LP429" s="86"/>
      <c r="LQ429" s="86"/>
      <c r="LR429" s="86"/>
      <c r="LS429" s="86"/>
      <c r="LT429" s="86"/>
      <c r="LU429" s="86"/>
      <c r="LV429" s="86"/>
      <c r="LW429" s="86"/>
      <c r="LX429" s="86"/>
      <c r="LY429" s="86"/>
      <c r="LZ429" s="86"/>
      <c r="MA429" s="86"/>
      <c r="MB429" s="86"/>
      <c r="MC429" s="86"/>
      <c r="MD429" s="86"/>
      <c r="ME429" s="86"/>
      <c r="MF429" s="86"/>
      <c r="MG429" s="86"/>
      <c r="MH429" s="86"/>
      <c r="MI429" s="86"/>
      <c r="MJ429" s="86"/>
      <c r="MK429" s="86"/>
      <c r="ML429" s="86"/>
      <c r="MM429" s="86"/>
      <c r="MN429" s="86"/>
      <c r="MO429" s="86"/>
      <c r="MP429" s="86"/>
      <c r="MQ429" s="86"/>
      <c r="MR429" s="86"/>
      <c r="MS429" s="86"/>
      <c r="MT429" s="86"/>
      <c r="MU429" s="86"/>
      <c r="MV429" s="86"/>
      <c r="MW429" s="86"/>
      <c r="MX429" s="86"/>
      <c r="MY429" s="86"/>
      <c r="MZ429" s="86"/>
      <c r="NA429" s="86"/>
      <c r="NB429" s="86"/>
      <c r="NC429" s="86"/>
      <c r="ND429" s="86"/>
      <c r="NE429" s="86"/>
      <c r="NF429" s="86"/>
      <c r="NG429" s="86"/>
      <c r="NH429" s="86"/>
      <c r="NI429" s="86"/>
      <c r="NJ429" s="86"/>
      <c r="NK429" s="86"/>
      <c r="NL429" s="86"/>
      <c r="NM429" s="86"/>
      <c r="NN429" s="86"/>
      <c r="NO429" s="86"/>
      <c r="NP429" s="86"/>
      <c r="NQ429" s="86"/>
      <c r="NR429" s="86"/>
      <c r="NS429" s="86"/>
      <c r="NT429" s="86"/>
      <c r="NU429" s="86"/>
      <c r="NV429" s="86"/>
      <c r="NW429" s="86"/>
      <c r="NX429" s="86"/>
      <c r="NY429" s="86"/>
      <c r="NZ429" s="86"/>
      <c r="OA429" s="86"/>
      <c r="OB429" s="86"/>
      <c r="OC429" s="86"/>
      <c r="OD429" s="86"/>
      <c r="OE429" s="86"/>
      <c r="OF429" s="86"/>
      <c r="OG429" s="86"/>
      <c r="OH429" s="86"/>
      <c r="OI429" s="86"/>
      <c r="OJ429" s="86"/>
      <c r="OK429" s="86"/>
      <c r="OL429" s="86"/>
      <c r="OM429" s="86"/>
      <c r="ON429" s="86"/>
      <c r="OO429" s="86"/>
      <c r="OP429" s="86"/>
      <c r="OQ429" s="86"/>
      <c r="OR429" s="86"/>
      <c r="OS429" s="86"/>
      <c r="OT429" s="86"/>
      <c r="OU429" s="86"/>
      <c r="OV429" s="86"/>
      <c r="OW429" s="86"/>
      <c r="OX429" s="86"/>
      <c r="OY429" s="86"/>
      <c r="OZ429" s="86"/>
      <c r="PA429" s="86"/>
      <c r="PB429" s="86"/>
      <c r="PC429" s="86"/>
      <c r="PD429" s="86"/>
      <c r="PE429" s="86"/>
      <c r="PF429" s="86"/>
      <c r="PG429" s="86"/>
      <c r="PH429" s="86"/>
      <c r="PI429" s="86"/>
      <c r="PJ429" s="86"/>
      <c r="PK429" s="86"/>
      <c r="PL429" s="86"/>
      <c r="PM429" s="86"/>
      <c r="PN429" s="86"/>
      <c r="PO429" s="86"/>
      <c r="PP429" s="86"/>
      <c r="PQ429" s="86"/>
      <c r="PR429" s="86"/>
      <c r="PS429" s="86"/>
      <c r="PT429" s="86"/>
      <c r="PU429" s="86"/>
      <c r="PV429" s="86"/>
      <c r="PW429" s="86"/>
      <c r="PX429" s="86"/>
      <c r="PY429" s="86"/>
      <c r="PZ429" s="86"/>
      <c r="QA429" s="86"/>
      <c r="QB429" s="86"/>
      <c r="QC429" s="86"/>
      <c r="QD429" s="86"/>
      <c r="QE429" s="86"/>
      <c r="QF429" s="86"/>
      <c r="QG429" s="86"/>
      <c r="QH429" s="86"/>
      <c r="QI429" s="86"/>
      <c r="QJ429" s="86"/>
      <c r="QK429" s="86"/>
      <c r="QL429" s="86"/>
      <c r="QM429" s="86"/>
      <c r="QN429" s="86"/>
      <c r="QO429" s="86"/>
      <c r="QP429" s="86"/>
      <c r="QQ429" s="86"/>
      <c r="QR429" s="86"/>
      <c r="QS429" s="86"/>
      <c r="QT429" s="86"/>
      <c r="QU429" s="86"/>
      <c r="QV429" s="86"/>
      <c r="QW429" s="86"/>
      <c r="QX429" s="86"/>
      <c r="QY429" s="86"/>
      <c r="QZ429" s="86"/>
      <c r="RA429" s="86"/>
      <c r="RB429" s="86"/>
      <c r="RC429" s="86"/>
      <c r="RD429" s="86"/>
      <c r="RE429" s="86"/>
      <c r="RF429" s="86"/>
      <c r="RG429" s="86"/>
      <c r="RH429" s="86"/>
      <c r="RI429" s="86"/>
      <c r="RJ429" s="86"/>
      <c r="RK429" s="86"/>
      <c r="RL429" s="86"/>
      <c r="RM429" s="86"/>
      <c r="RN429" s="86"/>
      <c r="RO429" s="86"/>
      <c r="RP429" s="86"/>
      <c r="RQ429" s="86"/>
      <c r="RR429" s="86"/>
      <c r="RS429" s="86"/>
      <c r="RT429" s="86"/>
      <c r="RU429" s="86"/>
      <c r="RV429" s="86"/>
      <c r="RW429" s="86"/>
      <c r="RX429" s="86"/>
      <c r="RY429" s="86"/>
      <c r="RZ429" s="86"/>
      <c r="SA429" s="86"/>
      <c r="SB429" s="86"/>
      <c r="SC429" s="86"/>
      <c r="SD429" s="86"/>
      <c r="SE429" s="86"/>
      <c r="SF429" s="86"/>
      <c r="SG429" s="86"/>
      <c r="SH429" s="86"/>
      <c r="SI429" s="86"/>
      <c r="SJ429" s="86"/>
      <c r="SK429" s="86"/>
      <c r="SL429" s="86"/>
      <c r="SM429" s="86"/>
      <c r="SN429" s="86"/>
      <c r="SO429" s="86"/>
      <c r="SP429" s="86"/>
      <c r="SQ429" s="86"/>
      <c r="SR429" s="86"/>
      <c r="SS429" s="86"/>
      <c r="ST429" s="86"/>
      <c r="SU429" s="86"/>
      <c r="SV429" s="86"/>
      <c r="SW429" s="86"/>
      <c r="SX429" s="86"/>
      <c r="SY429" s="86"/>
      <c r="SZ429" s="86"/>
      <c r="TA429" s="86"/>
      <c r="TB429" s="86"/>
      <c r="TC429" s="86"/>
      <c r="TD429" s="86"/>
      <c r="TE429" s="86"/>
      <c r="TF429" s="86"/>
      <c r="TG429" s="86"/>
      <c r="TH429" s="86"/>
      <c r="TI429" s="86"/>
      <c r="TJ429" s="86"/>
      <c r="TK429" s="86"/>
      <c r="TL429" s="86"/>
      <c r="TM429" s="86"/>
      <c r="TN429" s="86"/>
      <c r="TO429" s="86"/>
      <c r="TP429" s="86"/>
      <c r="TQ429" s="86"/>
      <c r="TR429" s="86"/>
      <c r="TS429" s="86"/>
      <c r="TT429" s="86"/>
      <c r="TU429" s="86"/>
      <c r="TV429" s="86"/>
      <c r="TW429" s="86"/>
      <c r="TX429" s="86"/>
      <c r="TY429" s="86"/>
      <c r="TZ429" s="86"/>
      <c r="UA429" s="86"/>
      <c r="UB429" s="86"/>
      <c r="UC429" s="86"/>
      <c r="UD429" s="86"/>
      <c r="UE429" s="86"/>
      <c r="UF429" s="86"/>
      <c r="UG429" s="86"/>
      <c r="UH429" s="86"/>
      <c r="UI429" s="86"/>
      <c r="UJ429" s="86"/>
      <c r="UK429" s="86"/>
      <c r="UL429" s="86"/>
      <c r="UM429" s="86"/>
      <c r="UN429" s="86"/>
      <c r="UO429" s="86"/>
      <c r="UP429" s="86"/>
      <c r="UQ429" s="86"/>
      <c r="UR429" s="86"/>
      <c r="US429" s="86"/>
      <c r="UT429" s="86"/>
      <c r="UU429" s="86"/>
      <c r="UV429" s="86"/>
      <c r="UW429" s="86"/>
      <c r="UX429" s="86"/>
      <c r="UY429" s="86"/>
      <c r="UZ429" s="86"/>
      <c r="VA429" s="86"/>
      <c r="VB429" s="86"/>
      <c r="VC429" s="86"/>
      <c r="VD429" s="86"/>
      <c r="VE429" s="86"/>
      <c r="VF429" s="86"/>
      <c r="VG429" s="86"/>
      <c r="VH429" s="86"/>
      <c r="VI429" s="86"/>
      <c r="VJ429" s="86"/>
      <c r="VK429" s="86"/>
      <c r="VL429" s="86"/>
      <c r="VM429" s="86"/>
      <c r="VN429" s="86"/>
      <c r="VO429" s="86"/>
      <c r="VP429" s="86"/>
      <c r="VQ429" s="86"/>
      <c r="VR429" s="86"/>
      <c r="VS429" s="86"/>
      <c r="VT429" s="86"/>
      <c r="VU429" s="86"/>
      <c r="VV429" s="86"/>
      <c r="VW429" s="86"/>
      <c r="VX429" s="86"/>
      <c r="VY429" s="86"/>
      <c r="VZ429" s="86"/>
      <c r="WA429" s="86"/>
      <c r="WB429" s="86"/>
      <c r="WC429" s="86"/>
      <c r="WD429" s="86"/>
      <c r="WE429" s="86"/>
      <c r="WF429" s="86"/>
      <c r="WG429" s="86"/>
      <c r="WH429" s="86"/>
      <c r="WI429" s="86"/>
      <c r="WJ429" s="86"/>
      <c r="WK429" s="86"/>
      <c r="WL429" s="86"/>
      <c r="WM429" s="86"/>
      <c r="WN429" s="86"/>
      <c r="WO429" s="86"/>
      <c r="WP429" s="86"/>
      <c r="WQ429" s="86"/>
      <c r="WR429" s="86"/>
      <c r="WS429" s="86"/>
      <c r="WT429" s="86"/>
      <c r="WU429" s="86"/>
      <c r="WV429" s="86"/>
      <c r="WW429" s="86"/>
      <c r="WX429" s="86"/>
      <c r="WY429" s="86"/>
      <c r="WZ429" s="86"/>
      <c r="XA429" s="86"/>
      <c r="XB429" s="86"/>
      <c r="XC429" s="86"/>
      <c r="XD429" s="86"/>
      <c r="XE429" s="86"/>
      <c r="XF429" s="86"/>
      <c r="XG429" s="86"/>
      <c r="XH429" s="86"/>
      <c r="XI429" s="86"/>
      <c r="XJ429" s="86"/>
      <c r="XK429" s="86"/>
      <c r="XL429" s="86"/>
      <c r="XM429" s="86"/>
      <c r="XN429" s="86"/>
      <c r="XO429" s="86"/>
      <c r="XP429" s="86"/>
      <c r="XQ429" s="86"/>
      <c r="XR429" s="86"/>
      <c r="XS429" s="86"/>
      <c r="XT429" s="86"/>
      <c r="XU429" s="86"/>
      <c r="XV429" s="86"/>
      <c r="XW429" s="86"/>
      <c r="XX429" s="86"/>
      <c r="XY429" s="86"/>
      <c r="XZ429" s="86"/>
      <c r="YA429" s="86"/>
      <c r="YB429" s="86"/>
      <c r="YC429" s="86"/>
      <c r="YD429" s="86"/>
      <c r="YE429" s="86"/>
      <c r="YF429" s="86"/>
      <c r="YG429" s="86"/>
      <c r="YH429" s="86"/>
      <c r="YI429" s="86"/>
      <c r="YJ429" s="86"/>
      <c r="YK429" s="86"/>
      <c r="YL429" s="86"/>
      <c r="YM429" s="86"/>
      <c r="YN429" s="86"/>
      <c r="YO429" s="86"/>
      <c r="YP429" s="86"/>
      <c r="YQ429" s="86"/>
      <c r="YR429" s="86"/>
      <c r="YS429" s="86"/>
      <c r="YT429" s="86"/>
      <c r="YU429" s="86"/>
      <c r="YV429" s="86"/>
      <c r="YW429" s="86"/>
      <c r="YX429" s="86"/>
      <c r="YY429" s="86"/>
      <c r="YZ429" s="86"/>
      <c r="ZA429" s="86"/>
      <c r="ZB429" s="86"/>
      <c r="ZC429" s="86"/>
      <c r="ZD429" s="86"/>
      <c r="ZE429" s="86"/>
      <c r="ZF429" s="86"/>
      <c r="ZG429" s="86"/>
      <c r="ZH429" s="86"/>
      <c r="ZI429" s="86"/>
      <c r="ZJ429" s="86"/>
      <c r="ZK429" s="86"/>
      <c r="ZL429" s="86"/>
      <c r="ZM429" s="86"/>
      <c r="ZN429" s="86"/>
      <c r="ZO429" s="86"/>
      <c r="ZP429" s="86"/>
      <c r="ZQ429" s="86"/>
      <c r="ZR429" s="86"/>
      <c r="ZS429" s="86"/>
      <c r="ZT429" s="86"/>
      <c r="ZU429" s="86"/>
      <c r="ZV429" s="86"/>
      <c r="ZW429" s="86"/>
      <c r="ZX429" s="86"/>
      <c r="ZY429" s="86"/>
      <c r="ZZ429" s="86"/>
      <c r="AAA429" s="86"/>
      <c r="AAB429" s="86"/>
      <c r="AAC429" s="86"/>
      <c r="AAD429" s="86"/>
      <c r="AAE429" s="86"/>
      <c r="AAF429" s="86"/>
      <c r="AAG429" s="86"/>
      <c r="AAH429" s="86"/>
      <c r="AAI429" s="86"/>
      <c r="AAJ429" s="86"/>
      <c r="AAK429" s="86"/>
      <c r="AAL429" s="86"/>
      <c r="AAM429" s="86"/>
      <c r="AAN429" s="86"/>
      <c r="AAO429" s="86"/>
      <c r="AAP429" s="86"/>
      <c r="AAQ429" s="86"/>
      <c r="AAR429" s="86"/>
      <c r="AAS429" s="86"/>
      <c r="AAT429" s="86"/>
      <c r="AAU429" s="86"/>
      <c r="AAV429" s="86"/>
      <c r="AAW429" s="86"/>
      <c r="AAX429" s="86"/>
      <c r="AAY429" s="86"/>
      <c r="AAZ429" s="86"/>
      <c r="ABA429" s="86"/>
      <c r="ABB429" s="86"/>
      <c r="ABC429" s="86"/>
      <c r="ABD429" s="86"/>
      <c r="ABE429" s="86"/>
      <c r="ABF429" s="86"/>
      <c r="ABG429" s="86"/>
      <c r="ABH429" s="86"/>
      <c r="ABI429" s="86"/>
      <c r="ABJ429" s="86"/>
      <c r="ABK429" s="86"/>
      <c r="ABL429" s="86"/>
      <c r="ABM429" s="86"/>
      <c r="ABN429" s="86"/>
      <c r="ABO429" s="86"/>
      <c r="ABP429" s="86"/>
      <c r="ABQ429" s="86"/>
      <c r="ABR429" s="86"/>
      <c r="ABS429" s="86"/>
      <c r="ABT429" s="86"/>
      <c r="ABU429" s="86"/>
      <c r="ABV429" s="86"/>
      <c r="ABW429" s="86"/>
      <c r="ABX429" s="86"/>
      <c r="ABY429" s="86"/>
      <c r="ABZ429" s="86"/>
      <c r="ACA429" s="86"/>
      <c r="ACB429" s="86"/>
      <c r="ACC429" s="86"/>
      <c r="ACD429" s="86"/>
      <c r="ACE429" s="86"/>
      <c r="ACF429" s="86"/>
      <c r="ACG429" s="86"/>
      <c r="ACH429" s="86"/>
      <c r="ACI429" s="86"/>
      <c r="ACJ429" s="86"/>
      <c r="ACK429" s="86"/>
      <c r="ACL429" s="86"/>
      <c r="ACM429" s="86"/>
      <c r="ACN429" s="86"/>
      <c r="ACO429" s="86"/>
      <c r="ACP429" s="86"/>
      <c r="ACQ429" s="86"/>
      <c r="ACR429" s="86"/>
      <c r="ACS429" s="86"/>
      <c r="ACT429" s="86"/>
      <c r="ACU429" s="86"/>
      <c r="ACV429" s="86"/>
      <c r="ACW429" s="86"/>
      <c r="ACX429" s="86"/>
      <c r="ACY429" s="86"/>
      <c r="ACZ429" s="86"/>
      <c r="ADA429" s="86"/>
      <c r="ADB429" s="86"/>
      <c r="ADC429" s="86"/>
      <c r="ADD429" s="86"/>
      <c r="ADE429" s="86"/>
      <c r="ADF429" s="86"/>
      <c r="ADG429" s="86"/>
      <c r="ADH429" s="86"/>
      <c r="ADI429" s="86"/>
      <c r="ADJ429" s="86"/>
      <c r="ADK429" s="86"/>
      <c r="ADL429" s="86"/>
      <c r="ADM429" s="86"/>
      <c r="ADN429" s="86"/>
      <c r="ADO429" s="86"/>
      <c r="ADP429" s="86"/>
      <c r="ADQ429" s="86"/>
      <c r="ADR429" s="86"/>
      <c r="ADS429" s="86"/>
      <c r="ADT429" s="86"/>
      <c r="ADU429" s="86"/>
      <c r="ADV429" s="86"/>
      <c r="ADW429" s="86"/>
      <c r="ADX429" s="86"/>
      <c r="ADY429" s="86"/>
      <c r="ADZ429" s="86"/>
      <c r="AEA429" s="86"/>
      <c r="AEB429" s="86"/>
      <c r="AEC429" s="86"/>
      <c r="AED429" s="86"/>
      <c r="AEE429" s="86"/>
      <c r="AEF429" s="86"/>
      <c r="AEG429" s="86"/>
      <c r="AEH429" s="86"/>
      <c r="AEI429" s="86"/>
      <c r="AEJ429" s="86"/>
      <c r="AEK429" s="86"/>
      <c r="AEL429" s="86"/>
      <c r="AEM429" s="86"/>
      <c r="AEN429" s="86"/>
      <c r="AEO429" s="86"/>
      <c r="AEP429" s="86"/>
      <c r="AEQ429" s="86"/>
      <c r="AER429" s="86"/>
      <c r="AES429" s="86"/>
      <c r="AET429" s="86"/>
      <c r="AEU429" s="86"/>
      <c r="AEV429" s="86"/>
      <c r="AEW429" s="86"/>
      <c r="AEX429" s="86"/>
      <c r="AEY429" s="86"/>
      <c r="AEZ429" s="86"/>
      <c r="AFA429" s="86"/>
      <c r="AFB429" s="86"/>
      <c r="AFC429" s="86"/>
      <c r="AFD429" s="86"/>
      <c r="AFE429" s="86"/>
      <c r="AFF429" s="86"/>
      <c r="AFG429" s="86"/>
      <c r="AFH429" s="86"/>
      <c r="AFI429" s="86"/>
      <c r="AFJ429" s="86"/>
      <c r="AFK429" s="86"/>
      <c r="AFL429" s="86"/>
      <c r="AFM429" s="86"/>
      <c r="AFN429" s="86"/>
      <c r="AFO429" s="86"/>
      <c r="AFP429" s="86"/>
      <c r="AFQ429" s="86"/>
      <c r="AFR429" s="86"/>
      <c r="AFS429" s="86"/>
      <c r="AFT429" s="86"/>
      <c r="AFU429" s="86"/>
      <c r="AFV429" s="86"/>
      <c r="AFW429" s="86"/>
      <c r="AFX429" s="86"/>
      <c r="AFY429" s="86"/>
      <c r="AFZ429" s="86"/>
      <c r="AGA429" s="86"/>
      <c r="AGB429" s="86"/>
      <c r="AGC429" s="86"/>
      <c r="AGD429" s="86"/>
      <c r="AGE429" s="86"/>
      <c r="AGF429" s="86"/>
      <c r="AGG429" s="86"/>
      <c r="AGH429" s="86"/>
      <c r="AGI429" s="86"/>
      <c r="AGJ429" s="86"/>
      <c r="AGK429" s="86"/>
      <c r="AGL429" s="86"/>
      <c r="AGM429" s="86"/>
      <c r="AGN429" s="86"/>
      <c r="AGO429" s="86"/>
      <c r="AGP429" s="86"/>
      <c r="AGQ429" s="86"/>
      <c r="AGR429" s="86"/>
      <c r="AGS429" s="86"/>
      <c r="AGT429" s="86"/>
      <c r="AGU429" s="86"/>
      <c r="AGV429" s="86"/>
      <c r="AGW429" s="86"/>
      <c r="AGX429" s="86"/>
      <c r="AGY429" s="86"/>
      <c r="AGZ429" s="86"/>
      <c r="AHA429" s="86"/>
      <c r="AHB429" s="86"/>
      <c r="AHC429" s="86"/>
      <c r="AHD429" s="86"/>
      <c r="AHE429" s="86"/>
      <c r="AHF429" s="86"/>
      <c r="AHG429" s="86"/>
      <c r="AHH429" s="86"/>
      <c r="AHI429" s="86"/>
      <c r="AHJ429" s="86"/>
      <c r="AHK429" s="86"/>
      <c r="AHL429" s="86"/>
      <c r="AHM429" s="86"/>
      <c r="AHN429" s="86"/>
      <c r="AHO429" s="86"/>
      <c r="AHP429" s="86"/>
      <c r="AHQ429" s="86"/>
      <c r="AHR429" s="86"/>
      <c r="AHS429" s="86"/>
      <c r="AHT429" s="86"/>
      <c r="AHU429" s="86"/>
      <c r="AHV429" s="86"/>
      <c r="AHW429" s="86"/>
      <c r="AHX429" s="86"/>
      <c r="AHY429" s="86"/>
      <c r="AHZ429" s="86"/>
      <c r="AIA429" s="86"/>
      <c r="AIB429" s="86"/>
      <c r="AIC429" s="86"/>
      <c r="AID429" s="86"/>
      <c r="AIE429" s="86"/>
      <c r="AIF429" s="86"/>
      <c r="AIG429" s="86"/>
      <c r="AIH429" s="86"/>
      <c r="AII429" s="86"/>
      <c r="AIJ429" s="86"/>
      <c r="AIK429" s="86"/>
      <c r="AIL429" s="86"/>
      <c r="AIM429" s="86"/>
      <c r="AIN429" s="86"/>
      <c r="AIO429" s="86"/>
      <c r="AIP429" s="86"/>
      <c r="AIQ429" s="86"/>
      <c r="AIR429" s="86"/>
      <c r="AIS429" s="86"/>
      <c r="AIT429" s="86"/>
      <c r="AIU429" s="86"/>
      <c r="AIV429" s="86"/>
      <c r="AIW429" s="86"/>
      <c r="AIX429" s="86"/>
      <c r="AIY429" s="86"/>
      <c r="AIZ429" s="86"/>
      <c r="AJA429" s="86"/>
      <c r="AJB429" s="86"/>
      <c r="AJC429" s="86"/>
      <c r="AJD429" s="86"/>
      <c r="AJE429" s="86"/>
      <c r="AJF429" s="86"/>
      <c r="AJG429" s="86"/>
      <c r="AJH429" s="86"/>
      <c r="AJI429" s="86"/>
      <c r="AJJ429" s="86"/>
      <c r="AJK429" s="86"/>
      <c r="AJL429" s="86"/>
      <c r="AJM429" s="86"/>
      <c r="AJN429" s="86"/>
      <c r="AJO429" s="86"/>
      <c r="AJP429" s="86"/>
      <c r="AJQ429" s="86"/>
      <c r="AJR429" s="86"/>
      <c r="AJS429" s="86"/>
      <c r="AJT429" s="86"/>
      <c r="AJU429" s="86"/>
      <c r="AJV429" s="86"/>
      <c r="AJW429" s="86"/>
      <c r="AJX429" s="86"/>
      <c r="AJY429" s="86"/>
      <c r="AJZ429" s="86"/>
      <c r="AKA429" s="86"/>
      <c r="AKB429" s="86"/>
      <c r="AKC429" s="86"/>
      <c r="AKD429" s="86"/>
      <c r="AKE429" s="86"/>
      <c r="AKF429" s="86"/>
      <c r="AKG429" s="86"/>
      <c r="AKH429" s="86"/>
      <c r="AKI429" s="86"/>
      <c r="AKJ429" s="86"/>
      <c r="AKK429" s="86"/>
      <c r="AKL429" s="86"/>
      <c r="AKM429" s="86"/>
      <c r="AKN429" s="86"/>
      <c r="AKO429" s="86"/>
      <c r="AKP429" s="86"/>
      <c r="AKQ429" s="86"/>
      <c r="AKR429" s="86"/>
      <c r="AKS429" s="86"/>
      <c r="AKT429" s="86"/>
      <c r="AKU429" s="86"/>
      <c r="AKV429" s="86"/>
      <c r="AKW429" s="86"/>
      <c r="AKX429" s="86"/>
      <c r="AKY429" s="86"/>
      <c r="AKZ429" s="86"/>
      <c r="ALA429" s="86"/>
      <c r="ALB429" s="86"/>
      <c r="ALC429" s="86"/>
      <c r="ALD429" s="86"/>
      <c r="ALE429" s="86"/>
      <c r="ALF429" s="86"/>
      <c r="ALG429" s="86"/>
      <c r="ALH429" s="86"/>
      <c r="ALI429" s="86"/>
      <c r="ALJ429" s="86"/>
      <c r="ALK429" s="86"/>
      <c r="ALL429" s="86"/>
      <c r="ALM429" s="86"/>
      <c r="ALN429" s="86"/>
      <c r="ALO429" s="86"/>
      <c r="ALP429" s="86"/>
      <c r="ALQ429" s="86"/>
      <c r="ALR429" s="86"/>
      <c r="ALS429" s="86"/>
      <c r="ALT429" s="86"/>
      <c r="ALU429" s="86"/>
      <c r="ALV429" s="86"/>
      <c r="ALW429" s="86"/>
      <c r="ALX429" s="86"/>
      <c r="ALY429" s="86"/>
      <c r="ALZ429" s="86"/>
      <c r="AMA429" s="86"/>
      <c r="AMB429" s="86"/>
      <c r="AMC429" s="86"/>
      <c r="AMD429" s="86"/>
      <c r="AME429" s="86"/>
      <c r="AMF429" s="86"/>
      <c r="AMG429" s="86"/>
      <c r="AMH429" s="86"/>
      <c r="AMI429" s="86"/>
      <c r="AMJ429" s="86"/>
      <c r="AMK429" s="86"/>
      <c r="AML429" s="86"/>
      <c r="AMM429" s="86"/>
      <c r="AMN429" s="86"/>
      <c r="AMO429" s="86"/>
      <c r="AMP429" s="86"/>
      <c r="AMQ429" s="86"/>
      <c r="AMR429" s="86"/>
      <c r="AMS429" s="86"/>
      <c r="AMT429" s="86"/>
      <c r="AMU429" s="86"/>
      <c r="AMV429" s="86"/>
      <c r="AMW429" s="86"/>
      <c r="AMX429" s="86"/>
      <c r="AMY429" s="86"/>
      <c r="AMZ429" s="86"/>
      <c r="ANA429" s="86"/>
      <c r="ANB429" s="86"/>
      <c r="ANC429" s="86"/>
      <c r="AND429" s="86"/>
      <c r="ANE429" s="86"/>
      <c r="ANF429" s="86"/>
      <c r="ANG429" s="86"/>
      <c r="ANH429" s="86"/>
      <c r="ANI429" s="86"/>
      <c r="ANJ429" s="86"/>
      <c r="ANK429" s="86"/>
      <c r="ANL429" s="86"/>
      <c r="ANM429" s="86"/>
      <c r="ANN429" s="86"/>
      <c r="ANO429" s="86"/>
      <c r="ANP429" s="86"/>
      <c r="ANQ429" s="86"/>
      <c r="ANR429" s="86"/>
      <c r="ANS429" s="86"/>
      <c r="ANT429" s="86"/>
      <c r="ANU429" s="86"/>
      <c r="ANV429" s="86"/>
      <c r="ANW429" s="86"/>
      <c r="ANX429" s="86"/>
      <c r="ANY429" s="86"/>
      <c r="ANZ429" s="86"/>
      <c r="AOA429" s="86"/>
      <c r="AOB429" s="86"/>
      <c r="AOC429" s="86"/>
      <c r="AOD429" s="86"/>
      <c r="AOE429" s="86"/>
      <c r="AOF429" s="86"/>
      <c r="AOG429" s="86"/>
      <c r="AOH429" s="86"/>
      <c r="AOI429" s="86"/>
      <c r="AOJ429" s="86"/>
      <c r="AOK429" s="86"/>
      <c r="AOL429" s="86"/>
      <c r="AOM429" s="86"/>
      <c r="AON429" s="86"/>
      <c r="AOO429" s="86"/>
      <c r="AOP429" s="86"/>
      <c r="AOQ429" s="86"/>
      <c r="AOR429" s="86"/>
      <c r="AOS429" s="86"/>
      <c r="AOT429" s="86"/>
      <c r="AOU429" s="86"/>
      <c r="AOV429" s="86"/>
      <c r="AOW429" s="86"/>
      <c r="AOX429" s="86"/>
      <c r="AOY429" s="86"/>
      <c r="AOZ429" s="86"/>
      <c r="APA429" s="86"/>
      <c r="APB429" s="86"/>
      <c r="APC429" s="86"/>
      <c r="APD429" s="86"/>
      <c r="APE429" s="86"/>
      <c r="APF429" s="86"/>
      <c r="APG429" s="86"/>
      <c r="APH429" s="86"/>
      <c r="API429" s="86"/>
      <c r="APJ429" s="86"/>
      <c r="APK429" s="86"/>
      <c r="APL429" s="86"/>
      <c r="APM429" s="86"/>
      <c r="APN429" s="86"/>
      <c r="APO429" s="86"/>
      <c r="APP429" s="86"/>
      <c r="APQ429" s="86"/>
      <c r="APR429" s="86"/>
      <c r="APS429" s="86"/>
      <c r="APT429" s="86"/>
      <c r="APU429" s="86"/>
      <c r="APV429" s="86"/>
      <c r="APW429" s="86"/>
      <c r="APX429" s="86"/>
      <c r="APY429" s="86"/>
      <c r="APZ429" s="86"/>
      <c r="AQA429" s="86"/>
      <c r="AQB429" s="86"/>
      <c r="AQC429" s="86"/>
      <c r="AQD429" s="86"/>
      <c r="AQE429" s="86"/>
      <c r="AQF429" s="86"/>
      <c r="AQG429" s="86"/>
      <c r="AQH429" s="86"/>
      <c r="AQI429" s="86"/>
      <c r="AQJ429" s="86"/>
      <c r="AQK429" s="86"/>
      <c r="AQL429" s="86"/>
      <c r="AQM429" s="86"/>
      <c r="AQN429" s="86"/>
      <c r="AQO429" s="86"/>
      <c r="AQP429" s="86"/>
      <c r="AQQ429" s="86"/>
      <c r="AQR429" s="86"/>
      <c r="AQS429" s="86"/>
      <c r="AQT429" s="86"/>
      <c r="AQU429" s="86"/>
      <c r="AQV429" s="86"/>
      <c r="AQW429" s="86"/>
      <c r="AQX429" s="86"/>
      <c r="AQY429" s="86"/>
      <c r="AQZ429" s="86"/>
      <c r="ARA429" s="86"/>
      <c r="ARB429" s="86"/>
      <c r="ARC429" s="86"/>
      <c r="ARD429" s="86"/>
      <c r="ARE429" s="86"/>
      <c r="ARF429" s="86"/>
      <c r="ARG429" s="86"/>
      <c r="ARH429" s="86"/>
      <c r="ARI429" s="86"/>
      <c r="ARJ429" s="86"/>
      <c r="ARK429" s="86"/>
      <c r="ARL429" s="86"/>
      <c r="ARM429" s="86"/>
      <c r="ARN429" s="86"/>
      <c r="ARO429" s="86"/>
      <c r="ARP429" s="86"/>
      <c r="ARQ429" s="86"/>
      <c r="ARR429" s="86"/>
      <c r="ARS429" s="86"/>
      <c r="ART429" s="86"/>
      <c r="ARU429" s="86"/>
      <c r="ARV429" s="86"/>
      <c r="ARW429" s="86"/>
      <c r="ARX429" s="86"/>
      <c r="ARY429" s="86"/>
      <c r="ARZ429" s="86"/>
      <c r="ASA429" s="86"/>
      <c r="ASB429" s="86"/>
      <c r="ASC429" s="86"/>
      <c r="ASD429" s="86"/>
      <c r="ASE429" s="86"/>
      <c r="ASF429" s="86"/>
      <c r="ASG429" s="86"/>
      <c r="ASH429" s="86"/>
      <c r="ASI429" s="86"/>
      <c r="ASJ429" s="86"/>
      <c r="ASK429" s="86"/>
      <c r="ASL429" s="86"/>
      <c r="ASM429" s="86"/>
      <c r="ASN429" s="86"/>
      <c r="ASO429" s="86"/>
      <c r="ASP429" s="86"/>
      <c r="ASQ429" s="86"/>
      <c r="ASR429" s="86"/>
      <c r="ASS429" s="86"/>
      <c r="AST429" s="86"/>
      <c r="ASU429" s="86"/>
      <c r="ASV429" s="86"/>
      <c r="ASW429" s="86"/>
      <c r="ASX429" s="86"/>
      <c r="ASY429" s="86"/>
      <c r="ASZ429" s="86"/>
      <c r="ATA429" s="86"/>
      <c r="ATB429" s="86"/>
      <c r="ATC429" s="86"/>
      <c r="ATD429" s="86"/>
      <c r="ATE429" s="86"/>
      <c r="ATF429" s="86"/>
      <c r="ATG429" s="86"/>
      <c r="ATH429" s="86"/>
      <c r="ATI429" s="86"/>
      <c r="ATJ429" s="86"/>
      <c r="ATK429" s="86"/>
      <c r="ATL429" s="86"/>
      <c r="ATM429" s="86"/>
      <c r="ATN429" s="86"/>
      <c r="ATO429" s="86"/>
      <c r="ATP429" s="86"/>
      <c r="ATQ429" s="86"/>
      <c r="ATR429" s="86"/>
      <c r="ATS429" s="86"/>
      <c r="ATT429" s="86"/>
      <c r="ATU429" s="86"/>
      <c r="ATV429" s="86"/>
      <c r="ATW429" s="86"/>
      <c r="ATX429" s="86"/>
      <c r="ATY429" s="86"/>
      <c r="ATZ429" s="86"/>
      <c r="AUA429" s="86"/>
      <c r="AUB429" s="86"/>
      <c r="AUC429" s="86"/>
      <c r="AUD429" s="86"/>
      <c r="AUE429" s="86"/>
      <c r="AUF429" s="86"/>
      <c r="AUG429" s="86"/>
      <c r="AUH429" s="86"/>
      <c r="AUI429" s="86"/>
      <c r="AUJ429" s="86"/>
      <c r="AUK429" s="86"/>
      <c r="AUL429" s="86"/>
      <c r="AUM429" s="86"/>
      <c r="AUN429" s="86"/>
      <c r="AUO429" s="86"/>
      <c r="AUP429" s="86"/>
      <c r="AUQ429" s="86"/>
      <c r="AUR429" s="86"/>
      <c r="AUS429" s="86"/>
      <c r="AUT429" s="86"/>
      <c r="AUU429" s="86"/>
      <c r="AUV429" s="86"/>
      <c r="AUW429" s="86"/>
      <c r="AUX429" s="86"/>
      <c r="AUY429" s="86"/>
      <c r="AUZ429" s="86"/>
      <c r="AVA429" s="86"/>
      <c r="AVB429" s="86"/>
      <c r="AVC429" s="86"/>
      <c r="AVD429" s="86"/>
      <c r="AVE429" s="86"/>
      <c r="AVF429" s="86"/>
      <c r="AVG429" s="86"/>
      <c r="AVH429" s="86"/>
      <c r="AVI429" s="86"/>
      <c r="AVJ429" s="86"/>
      <c r="AVK429" s="86"/>
      <c r="AVL429" s="86"/>
      <c r="AVM429" s="86"/>
      <c r="AVN429" s="86"/>
      <c r="AVO429" s="86"/>
      <c r="AVP429" s="86"/>
      <c r="AVQ429" s="86"/>
      <c r="AVR429" s="86"/>
      <c r="AVS429" s="86"/>
      <c r="AVT429" s="86"/>
      <c r="AVU429" s="86"/>
      <c r="AVV429" s="86"/>
      <c r="AVW429" s="86"/>
      <c r="AVX429" s="86"/>
      <c r="AVY429" s="86"/>
      <c r="AVZ429" s="86"/>
      <c r="AWA429" s="86"/>
      <c r="AWB429" s="86"/>
      <c r="AWC429" s="86"/>
      <c r="AWD429" s="86"/>
      <c r="AWE429" s="86"/>
      <c r="AWF429" s="86"/>
      <c r="AWG429" s="86"/>
      <c r="AWH429" s="86"/>
      <c r="AWI429" s="86"/>
      <c r="AWJ429" s="86"/>
      <c r="AWK429" s="86"/>
      <c r="AWL429" s="86"/>
      <c r="AWM429" s="86"/>
      <c r="AWN429" s="86"/>
      <c r="AWO429" s="86"/>
      <c r="AWP429" s="86"/>
      <c r="AWQ429" s="86"/>
      <c r="AWR429" s="86"/>
      <c r="AWS429" s="86"/>
      <c r="AWT429" s="86"/>
      <c r="AWU429" s="86"/>
      <c r="AWV429" s="86"/>
      <c r="AWW429" s="86"/>
      <c r="AWX429" s="86"/>
      <c r="AWY429" s="86"/>
      <c r="AWZ429" s="86"/>
      <c r="AXA429" s="86"/>
      <c r="AXB429" s="86"/>
      <c r="AXC429" s="86"/>
      <c r="AXD429" s="86"/>
      <c r="AXE429" s="86"/>
      <c r="AXF429" s="86"/>
      <c r="AXG429" s="86"/>
      <c r="AXH429" s="86"/>
      <c r="AXI429" s="86"/>
      <c r="AXJ429" s="86"/>
      <c r="AXK429" s="86"/>
      <c r="AXL429" s="86"/>
      <c r="AXM429" s="86"/>
      <c r="AXN429" s="86"/>
      <c r="AXO429" s="86"/>
      <c r="AXP429" s="86"/>
      <c r="AXQ429" s="86"/>
      <c r="AXR429" s="86"/>
      <c r="AXS429" s="86"/>
      <c r="AXT429" s="86"/>
      <c r="AXU429" s="86"/>
      <c r="AXV429" s="86"/>
      <c r="AXW429" s="86"/>
      <c r="AXX429" s="86"/>
      <c r="AXY429" s="86"/>
      <c r="AXZ429" s="86"/>
      <c r="AYA429" s="86"/>
      <c r="AYB429" s="86"/>
      <c r="AYC429" s="86"/>
      <c r="AYD429" s="86"/>
      <c r="AYE429" s="86"/>
      <c r="AYF429" s="86"/>
      <c r="AYG429" s="86"/>
      <c r="AYH429" s="86"/>
      <c r="AYI429" s="86"/>
      <c r="AYJ429" s="86"/>
      <c r="AYK429" s="86"/>
      <c r="AYL429" s="86"/>
      <c r="AYM429" s="86"/>
      <c r="AYN429" s="86"/>
      <c r="AYO429" s="86"/>
      <c r="AYP429" s="86"/>
      <c r="AYQ429" s="86"/>
      <c r="AYR429" s="86"/>
      <c r="AYS429" s="86"/>
      <c r="AYT429" s="86"/>
      <c r="AYU429" s="86"/>
      <c r="AYV429" s="86"/>
      <c r="AYW429" s="86"/>
      <c r="AYX429" s="86"/>
      <c r="AYY429" s="86"/>
      <c r="AYZ429" s="86"/>
      <c r="AZA429" s="86"/>
      <c r="AZB429" s="86"/>
      <c r="AZC429" s="86"/>
      <c r="AZD429" s="86"/>
      <c r="AZE429" s="86"/>
      <c r="AZF429" s="86"/>
      <c r="AZG429" s="86"/>
      <c r="AZH429" s="86"/>
      <c r="AZI429" s="86"/>
      <c r="AZJ429" s="86"/>
      <c r="AZK429" s="86"/>
      <c r="AZL429" s="86"/>
      <c r="AZM429" s="86"/>
      <c r="AZN429" s="86"/>
      <c r="AZO429" s="86"/>
      <c r="AZP429" s="86"/>
      <c r="AZQ429" s="86"/>
      <c r="AZR429" s="86"/>
      <c r="AZS429" s="86"/>
      <c r="AZT429" s="86"/>
      <c r="AZU429" s="86"/>
      <c r="AZV429" s="86"/>
      <c r="AZW429" s="86"/>
      <c r="AZX429" s="86"/>
      <c r="AZY429" s="86"/>
      <c r="AZZ429" s="86"/>
      <c r="BAA429" s="86"/>
      <c r="BAB429" s="86"/>
      <c r="BAC429" s="86"/>
      <c r="BAD429" s="86"/>
      <c r="BAE429" s="86"/>
      <c r="BAF429" s="86"/>
      <c r="BAG429" s="86"/>
      <c r="BAH429" s="86"/>
      <c r="BAI429" s="86"/>
      <c r="BAJ429" s="86"/>
      <c r="BAK429" s="86"/>
      <c r="BAL429" s="86"/>
      <c r="BAM429" s="86"/>
      <c r="BAN429" s="86"/>
      <c r="BAO429" s="86"/>
      <c r="BAP429" s="86"/>
      <c r="BAQ429" s="86"/>
      <c r="BAR429" s="86"/>
      <c r="BAS429" s="86"/>
      <c r="BAT429" s="86"/>
      <c r="BAU429" s="86"/>
      <c r="BAV429" s="86"/>
      <c r="BAW429" s="86"/>
      <c r="BAX429" s="86"/>
      <c r="BAY429" s="86"/>
      <c r="BAZ429" s="86"/>
      <c r="BBA429" s="86"/>
      <c r="BBB429" s="86"/>
      <c r="BBC429" s="86"/>
      <c r="BBD429" s="86"/>
      <c r="BBE429" s="86"/>
      <c r="BBF429" s="86"/>
      <c r="BBG429" s="86"/>
      <c r="BBH429" s="86"/>
      <c r="BBI429" s="86"/>
      <c r="BBJ429" s="86"/>
      <c r="BBK429" s="86"/>
      <c r="BBL429" s="86"/>
      <c r="BBM429" s="86"/>
      <c r="BBN429" s="86"/>
      <c r="BBO429" s="86"/>
      <c r="BBP429" s="86"/>
      <c r="BBQ429" s="86"/>
      <c r="BBR429" s="86"/>
      <c r="BBS429" s="86"/>
      <c r="BBT429" s="86"/>
      <c r="BBU429" s="86"/>
      <c r="BBV429" s="86"/>
      <c r="BBW429" s="86"/>
      <c r="BBX429" s="86"/>
      <c r="BBY429" s="86"/>
      <c r="BBZ429" s="86"/>
      <c r="BCA429" s="86"/>
      <c r="BCB429" s="86"/>
      <c r="BCC429" s="86"/>
      <c r="BCD429" s="86"/>
      <c r="BCE429" s="86"/>
      <c r="BCF429" s="86"/>
      <c r="BCG429" s="86"/>
      <c r="BCH429" s="86"/>
      <c r="BCI429" s="86"/>
      <c r="BCJ429" s="86"/>
      <c r="BCK429" s="86"/>
      <c r="BCL429" s="86"/>
      <c r="BCM429" s="86"/>
      <c r="BCN429" s="86"/>
      <c r="BCO429" s="86"/>
      <c r="BCP429" s="86"/>
      <c r="BCQ429" s="86"/>
      <c r="BCR429" s="86"/>
      <c r="BCS429" s="86"/>
      <c r="BCT429" s="86"/>
      <c r="BCU429" s="86"/>
      <c r="BCV429" s="86"/>
      <c r="BCW429" s="86"/>
      <c r="BCX429" s="86"/>
      <c r="BCY429" s="86"/>
      <c r="BCZ429" s="86"/>
      <c r="BDA429" s="86"/>
      <c r="BDB429" s="86"/>
      <c r="BDC429" s="86"/>
      <c r="BDD429" s="86"/>
      <c r="BDE429" s="86"/>
      <c r="BDF429" s="86"/>
      <c r="BDG429" s="86"/>
      <c r="BDH429" s="86"/>
      <c r="BDI429" s="86"/>
      <c r="BDJ429" s="86"/>
      <c r="BDK429" s="86"/>
      <c r="BDL429" s="86"/>
      <c r="BDM429" s="86"/>
      <c r="BDN429" s="86"/>
      <c r="BDO429" s="86"/>
      <c r="BDP429" s="86"/>
      <c r="BDQ429" s="86"/>
      <c r="BDR429" s="86"/>
      <c r="BDS429" s="86"/>
      <c r="BDT429" s="86"/>
      <c r="BDU429" s="86"/>
      <c r="BDV429" s="86"/>
      <c r="BDW429" s="86"/>
      <c r="BDX429" s="86"/>
      <c r="BDY429" s="86"/>
      <c r="BDZ429" s="86"/>
      <c r="BEA429" s="86"/>
      <c r="BEB429" s="86"/>
      <c r="BEC429" s="86"/>
      <c r="BED429" s="86"/>
      <c r="BEE429" s="86"/>
      <c r="BEF429" s="86"/>
      <c r="BEG429" s="86"/>
      <c r="BEH429" s="86"/>
      <c r="BEI429" s="86"/>
      <c r="BEJ429" s="86"/>
      <c r="BEK429" s="86"/>
      <c r="BEL429" s="86"/>
      <c r="BEM429" s="86"/>
      <c r="BEN429" s="86"/>
      <c r="BEO429" s="86"/>
      <c r="BEP429" s="86"/>
      <c r="BEQ429" s="86"/>
      <c r="BER429" s="86"/>
      <c r="BES429" s="86"/>
      <c r="BET429" s="86"/>
      <c r="BEU429" s="86"/>
      <c r="BEV429" s="86"/>
      <c r="BEW429" s="86"/>
      <c r="BEX429" s="86"/>
      <c r="BEY429" s="86"/>
      <c r="BEZ429" s="86"/>
      <c r="BFA429" s="86"/>
      <c r="BFB429" s="86"/>
      <c r="BFC429" s="86"/>
      <c r="BFD429" s="86"/>
      <c r="BFE429" s="86"/>
      <c r="BFF429" s="86"/>
      <c r="BFG429" s="86"/>
      <c r="BFH429" s="86"/>
      <c r="BFI429" s="86"/>
      <c r="BFJ429" s="86"/>
      <c r="BFK429" s="86"/>
      <c r="BFL429" s="86"/>
      <c r="BFM429" s="86"/>
      <c r="BFN429" s="86"/>
      <c r="BFO429" s="86"/>
      <c r="BFP429" s="86"/>
      <c r="BFQ429" s="86"/>
      <c r="BFR429" s="86"/>
      <c r="BFS429" s="86"/>
      <c r="BFT429" s="86"/>
      <c r="BFU429" s="86"/>
      <c r="BFV429" s="86"/>
      <c r="BFW429" s="86"/>
      <c r="BFX429" s="86"/>
      <c r="BFY429" s="86"/>
      <c r="BFZ429" s="86"/>
      <c r="BGA429" s="86"/>
      <c r="BGB429" s="86"/>
      <c r="BGC429" s="86"/>
      <c r="BGD429" s="86"/>
      <c r="BGE429" s="86"/>
      <c r="BGF429" s="86"/>
      <c r="BGG429" s="86"/>
      <c r="BGH429" s="86"/>
      <c r="BGI429" s="86"/>
      <c r="BGJ429" s="86"/>
      <c r="BGK429" s="86"/>
      <c r="BGL429" s="86"/>
      <c r="BGM429" s="86"/>
      <c r="BGN429" s="86"/>
      <c r="BGO429" s="86"/>
      <c r="BGP429" s="86"/>
      <c r="BGQ429" s="86"/>
      <c r="BGR429" s="86"/>
      <c r="BGS429" s="86"/>
      <c r="BGT429" s="86"/>
      <c r="BGU429" s="86"/>
      <c r="BGV429" s="86"/>
      <c r="BGW429" s="86"/>
      <c r="BGX429" s="86"/>
      <c r="BGY429" s="86"/>
      <c r="BGZ429" s="86"/>
      <c r="BHA429" s="86"/>
      <c r="BHB429" s="86"/>
      <c r="BHC429" s="86"/>
      <c r="BHD429" s="86"/>
      <c r="BHE429" s="86"/>
      <c r="BHF429" s="86"/>
      <c r="BHG429" s="86"/>
      <c r="BHH429" s="86"/>
      <c r="BHI429" s="86"/>
      <c r="BHJ429" s="86"/>
      <c r="BHK429" s="86"/>
      <c r="BHL429" s="86"/>
      <c r="BHM429" s="86"/>
      <c r="BHN429" s="86"/>
      <c r="BHO429" s="86"/>
      <c r="BHP429" s="86"/>
      <c r="BHQ429" s="86"/>
      <c r="BHR429" s="86"/>
      <c r="BHS429" s="86"/>
      <c r="BHT429" s="86"/>
      <c r="BHU429" s="86"/>
      <c r="BHV429" s="86"/>
      <c r="BHW429" s="86"/>
      <c r="BHX429" s="86"/>
      <c r="BHY429" s="86"/>
      <c r="BHZ429" s="86"/>
      <c r="BIA429" s="86"/>
      <c r="BIB429" s="86"/>
      <c r="BIC429" s="86"/>
      <c r="BID429" s="86"/>
      <c r="BIE429" s="86"/>
      <c r="BIF429" s="86"/>
      <c r="BIG429" s="86"/>
      <c r="BIH429" s="86"/>
      <c r="BII429" s="86"/>
      <c r="BIJ429" s="86"/>
      <c r="BIK429" s="86"/>
      <c r="BIL429" s="86"/>
      <c r="BIM429" s="86"/>
      <c r="BIN429" s="86"/>
      <c r="BIO429" s="86"/>
      <c r="BIP429" s="86"/>
      <c r="BIQ429" s="86"/>
      <c r="BIR429" s="86"/>
      <c r="BIS429" s="86"/>
      <c r="BIT429" s="86"/>
      <c r="BIU429" s="86"/>
      <c r="BIV429" s="86"/>
      <c r="BIW429" s="86"/>
      <c r="BIX429" s="86"/>
      <c r="BIY429" s="86"/>
      <c r="BIZ429" s="86"/>
      <c r="BJA429" s="86"/>
      <c r="BJB429" s="86"/>
      <c r="BJC429" s="86"/>
      <c r="BJD429" s="86"/>
      <c r="BJE429" s="86"/>
      <c r="BJF429" s="86"/>
      <c r="BJG429" s="86"/>
      <c r="BJH429" s="86"/>
      <c r="BJI429" s="86"/>
      <c r="BJJ429" s="86"/>
      <c r="BJK429" s="86"/>
      <c r="BJL429" s="86"/>
      <c r="BJM429" s="86"/>
      <c r="BJN429" s="86"/>
      <c r="BJO429" s="86"/>
      <c r="BJP429" s="86"/>
      <c r="BJQ429" s="86"/>
      <c r="BJR429" s="86"/>
      <c r="BJS429" s="86"/>
      <c r="BJT429" s="86"/>
      <c r="BJU429" s="86"/>
      <c r="BJV429" s="86"/>
      <c r="BJW429" s="86"/>
      <c r="BJX429" s="86"/>
      <c r="BJY429" s="86"/>
      <c r="BJZ429" s="86"/>
      <c r="BKA429" s="86"/>
      <c r="BKB429" s="86"/>
      <c r="BKC429" s="86"/>
      <c r="BKD429" s="86"/>
      <c r="BKE429" s="86"/>
      <c r="BKF429" s="86"/>
      <c r="BKG429" s="86"/>
      <c r="BKH429" s="86"/>
      <c r="BKI429" s="86"/>
      <c r="BKJ429" s="86"/>
      <c r="BKK429" s="86"/>
      <c r="BKL429" s="86"/>
      <c r="BKM429" s="86"/>
      <c r="BKN429" s="86"/>
      <c r="BKO429" s="86"/>
      <c r="BKP429" s="86"/>
      <c r="BKQ429" s="86"/>
      <c r="BKR429" s="86"/>
      <c r="BKS429" s="86"/>
      <c r="BKT429" s="86"/>
      <c r="BKU429" s="86"/>
      <c r="BKV429" s="86"/>
      <c r="BKW429" s="86"/>
      <c r="BKX429" s="86"/>
      <c r="BKY429" s="86"/>
      <c r="BKZ429" s="86"/>
      <c r="BLA429" s="86"/>
      <c r="BLB429" s="86"/>
      <c r="BLC429" s="86"/>
      <c r="BLD429" s="86"/>
      <c r="BLE429" s="86"/>
      <c r="BLF429" s="86"/>
      <c r="BLG429" s="86"/>
      <c r="BLH429" s="86"/>
      <c r="BLI429" s="86"/>
      <c r="BLJ429" s="86"/>
      <c r="BLK429" s="86"/>
      <c r="BLL429" s="86"/>
      <c r="BLM429" s="86"/>
      <c r="BLN429" s="86"/>
      <c r="BLO429" s="86"/>
      <c r="BLP429" s="86"/>
      <c r="BLQ429" s="86"/>
      <c r="BLR429" s="86"/>
      <c r="BLS429" s="86"/>
      <c r="BLT429" s="86"/>
      <c r="BLU429" s="86"/>
      <c r="BLV429" s="86"/>
      <c r="BLW429" s="86"/>
      <c r="BLX429" s="86"/>
      <c r="BLY429" s="86"/>
      <c r="BLZ429" s="86"/>
      <c r="BMA429" s="86"/>
      <c r="BMB429" s="86"/>
      <c r="BMC429" s="86"/>
      <c r="BMD429" s="86"/>
      <c r="BME429" s="86"/>
      <c r="BMF429" s="86"/>
      <c r="BMG429" s="86"/>
      <c r="BMH429" s="86"/>
      <c r="BMI429" s="86"/>
      <c r="BMJ429" s="86"/>
      <c r="BMK429" s="86"/>
      <c r="BML429" s="86"/>
      <c r="BMM429" s="86"/>
      <c r="BMN429" s="86"/>
      <c r="BMO429" s="86"/>
      <c r="BMP429" s="86"/>
      <c r="BMQ429" s="86"/>
      <c r="BMR429" s="86"/>
      <c r="BMS429" s="86"/>
      <c r="BMT429" s="86"/>
      <c r="BMU429" s="86"/>
      <c r="BMV429" s="86"/>
      <c r="BMW429" s="86"/>
      <c r="BMX429" s="86"/>
      <c r="BMY429" s="86"/>
      <c r="BMZ429" s="86"/>
      <c r="BNA429" s="86"/>
      <c r="BNB429" s="86"/>
      <c r="BNC429" s="86"/>
      <c r="BND429" s="86"/>
      <c r="BNE429" s="86"/>
      <c r="BNF429" s="86"/>
      <c r="BNG429" s="86"/>
      <c r="BNH429" s="86"/>
      <c r="BNI429" s="86"/>
      <c r="BNJ429" s="86"/>
      <c r="BNK429" s="86"/>
      <c r="BNL429" s="86"/>
      <c r="BNM429" s="86"/>
      <c r="BNN429" s="86"/>
      <c r="BNO429" s="86"/>
      <c r="BNP429" s="86"/>
      <c r="BNQ429" s="86"/>
      <c r="BNR429" s="86"/>
      <c r="BNS429" s="86"/>
      <c r="BNT429" s="86"/>
      <c r="BNU429" s="86"/>
      <c r="BNV429" s="86"/>
      <c r="BNW429" s="86"/>
      <c r="BNX429" s="86"/>
      <c r="BNY429" s="86"/>
      <c r="BNZ429" s="86"/>
      <c r="BOA429" s="86"/>
      <c r="BOB429" s="86"/>
      <c r="BOC429" s="86"/>
      <c r="BOD429" s="86"/>
      <c r="BOE429" s="86"/>
      <c r="BOF429" s="86"/>
      <c r="BOG429" s="86"/>
      <c r="BOH429" s="86"/>
      <c r="BOI429" s="86"/>
      <c r="BOJ429" s="86"/>
      <c r="BOK429" s="86"/>
      <c r="BOL429" s="86"/>
      <c r="BOM429" s="86"/>
      <c r="BON429" s="86"/>
      <c r="BOO429" s="86"/>
      <c r="BOP429" s="86"/>
      <c r="BOQ429" s="86"/>
      <c r="BOR429" s="86"/>
      <c r="BOS429" s="86"/>
      <c r="BOT429" s="86"/>
      <c r="BOU429" s="86"/>
      <c r="BOV429" s="86"/>
      <c r="BOW429" s="86"/>
      <c r="BOX429" s="86"/>
      <c r="BOY429" s="86"/>
      <c r="BOZ429" s="86"/>
      <c r="BPA429" s="86"/>
      <c r="BPB429" s="86"/>
      <c r="BPC429" s="86"/>
      <c r="BPD429" s="86"/>
      <c r="BPE429" s="86"/>
      <c r="BPF429" s="86"/>
      <c r="BPG429" s="86"/>
      <c r="BPH429" s="86"/>
      <c r="BPI429" s="86"/>
      <c r="BPJ429" s="86"/>
      <c r="BPK429" s="86"/>
      <c r="BPL429" s="86"/>
      <c r="BPM429" s="86"/>
      <c r="BPN429" s="86"/>
      <c r="BPO429" s="86"/>
      <c r="BPP429" s="86"/>
      <c r="BPQ429" s="86"/>
      <c r="BPR429" s="86"/>
      <c r="BPS429" s="86"/>
      <c r="BPT429" s="86"/>
      <c r="BPU429" s="86"/>
      <c r="BPV429" s="86"/>
      <c r="BPW429" s="86"/>
      <c r="BPX429" s="86"/>
      <c r="BPY429" s="86"/>
      <c r="BPZ429" s="86"/>
      <c r="BQA429" s="86"/>
      <c r="BQB429" s="86"/>
      <c r="BQC429" s="86"/>
      <c r="BQD429" s="86"/>
      <c r="BQE429" s="86"/>
      <c r="BQF429" s="86"/>
      <c r="BQG429" s="86"/>
      <c r="BQH429" s="86"/>
      <c r="BQI429" s="86"/>
      <c r="BQJ429" s="86"/>
      <c r="BQK429" s="86"/>
      <c r="BQL429" s="86"/>
      <c r="BQM429" s="86"/>
      <c r="BQN429" s="86"/>
      <c r="BQO429" s="86"/>
      <c r="BQP429" s="86"/>
      <c r="BQQ429" s="86"/>
      <c r="BQR429" s="86"/>
      <c r="BQS429" s="86"/>
      <c r="BQT429" s="86"/>
      <c r="BQU429" s="86"/>
      <c r="BQV429" s="86"/>
      <c r="BQW429" s="86"/>
      <c r="BQX429" s="86"/>
      <c r="BQY429" s="86"/>
      <c r="BQZ429" s="86"/>
      <c r="BRA429" s="86"/>
      <c r="BRB429" s="86"/>
      <c r="BRC429" s="86"/>
      <c r="BRD429" s="86"/>
      <c r="BRE429" s="86"/>
      <c r="BRF429" s="86"/>
      <c r="BRG429" s="86"/>
      <c r="BRH429" s="86"/>
      <c r="BRI429" s="86"/>
      <c r="BRJ429" s="86"/>
      <c r="BRK429" s="86"/>
      <c r="BRL429" s="86"/>
      <c r="BRM429" s="86"/>
      <c r="BRN429" s="86"/>
      <c r="BRO429" s="86"/>
      <c r="BRP429" s="86"/>
      <c r="BRQ429" s="86"/>
      <c r="BRR429" s="86"/>
      <c r="BRS429" s="86"/>
      <c r="BRT429" s="86"/>
      <c r="BRU429" s="86"/>
      <c r="BRV429" s="86"/>
      <c r="BRW429" s="86"/>
      <c r="BRX429" s="86"/>
      <c r="BRY429" s="86"/>
      <c r="BRZ429" s="86"/>
      <c r="BSA429" s="86"/>
      <c r="BSB429" s="86"/>
      <c r="BSC429" s="86"/>
      <c r="BSD429" s="86"/>
      <c r="BSE429" s="86"/>
      <c r="BSF429" s="86"/>
      <c r="BSG429" s="86"/>
      <c r="BSH429" s="86"/>
      <c r="BSI429" s="86"/>
      <c r="BSJ429" s="86"/>
      <c r="BSK429" s="86"/>
      <c r="BSL429" s="86"/>
      <c r="BSM429" s="86"/>
      <c r="BSN429" s="86"/>
      <c r="BSO429" s="86"/>
      <c r="BSP429" s="86"/>
      <c r="BSQ429" s="86"/>
      <c r="BSR429" s="86"/>
      <c r="BSS429" s="86"/>
      <c r="BST429" s="86"/>
      <c r="BSU429" s="86"/>
      <c r="BSV429" s="86"/>
      <c r="BSW429" s="86"/>
      <c r="BSX429" s="86"/>
      <c r="BSY429" s="86"/>
      <c r="BSZ429" s="86"/>
      <c r="BTA429" s="86"/>
      <c r="BTB429" s="86"/>
      <c r="BTC429" s="86"/>
      <c r="BTD429" s="86"/>
      <c r="BTE429" s="86"/>
      <c r="BTF429" s="86"/>
      <c r="BTG429" s="86"/>
      <c r="BTH429" s="86"/>
      <c r="BTI429" s="86"/>
      <c r="BTJ429" s="86"/>
      <c r="BTK429" s="86"/>
      <c r="BTL429" s="86"/>
      <c r="BTM429" s="86"/>
      <c r="BTN429" s="86"/>
      <c r="BTO429" s="86"/>
      <c r="BTP429" s="86"/>
      <c r="BTQ429" s="86"/>
      <c r="BTR429" s="86"/>
      <c r="BTS429" s="86"/>
      <c r="BTT429" s="86"/>
      <c r="BTU429" s="86"/>
      <c r="BTV429" s="86"/>
      <c r="BTW429" s="86"/>
      <c r="BTX429" s="86"/>
      <c r="BTY429" s="86"/>
      <c r="BTZ429" s="86"/>
      <c r="BUA429" s="86"/>
      <c r="BUB429" s="86"/>
      <c r="BUC429" s="86"/>
      <c r="BUD429" s="86"/>
      <c r="BUE429" s="86"/>
      <c r="BUF429" s="86"/>
      <c r="BUG429" s="86"/>
      <c r="BUH429" s="86"/>
      <c r="BUI429" s="86"/>
      <c r="BUJ429" s="86"/>
      <c r="BUK429" s="86"/>
      <c r="BUL429" s="86"/>
      <c r="BUM429" s="86"/>
      <c r="BUN429" s="86"/>
      <c r="BUO429" s="86"/>
      <c r="BUP429" s="86"/>
      <c r="BUQ429" s="86"/>
      <c r="BUR429" s="86"/>
      <c r="BUS429" s="86"/>
      <c r="BUT429" s="86"/>
      <c r="BUU429" s="86"/>
      <c r="BUV429" s="86"/>
      <c r="BUW429" s="86"/>
      <c r="BUX429" s="86"/>
      <c r="BUY429" s="86"/>
      <c r="BUZ429" s="86"/>
      <c r="BVA429" s="86"/>
      <c r="BVB429" s="86"/>
      <c r="BVC429" s="86"/>
      <c r="BVD429" s="86"/>
      <c r="BVE429" s="86"/>
      <c r="BVF429" s="86"/>
      <c r="BVG429" s="86"/>
      <c r="BVH429" s="86"/>
      <c r="BVI429" s="86"/>
      <c r="BVJ429" s="86"/>
      <c r="BVK429" s="86"/>
      <c r="BVL429" s="86"/>
      <c r="BVM429" s="86"/>
      <c r="BVN429" s="86"/>
      <c r="BVO429" s="86"/>
      <c r="BVP429" s="86"/>
      <c r="BVQ429" s="86"/>
      <c r="BVR429" s="86"/>
      <c r="BVS429" s="86"/>
      <c r="BVT429" s="86"/>
      <c r="BVU429" s="86"/>
      <c r="BVV429" s="86"/>
      <c r="BVW429" s="86"/>
      <c r="BVX429" s="86"/>
      <c r="BVY429" s="86"/>
      <c r="BVZ429" s="86"/>
      <c r="BWA429" s="86"/>
      <c r="BWB429" s="86"/>
      <c r="BWC429" s="86"/>
      <c r="BWD429" s="86"/>
      <c r="BWE429" s="86"/>
      <c r="BWF429" s="86"/>
      <c r="BWG429" s="86"/>
      <c r="BWH429" s="86"/>
      <c r="BWI429" s="86"/>
      <c r="BWJ429" s="86"/>
      <c r="BWK429" s="86"/>
      <c r="BWL429" s="86"/>
      <c r="BWM429" s="86"/>
      <c r="BWN429" s="86"/>
      <c r="BWO429" s="86"/>
      <c r="BWP429" s="86"/>
      <c r="BWQ429" s="86"/>
      <c r="BWR429" s="86"/>
      <c r="BWS429" s="86"/>
      <c r="BWT429" s="86"/>
      <c r="BWU429" s="86"/>
      <c r="BWV429" s="86"/>
      <c r="BWW429" s="86"/>
      <c r="BWX429" s="86"/>
      <c r="BWY429" s="86"/>
      <c r="BWZ429" s="86"/>
      <c r="BXA429" s="86"/>
      <c r="BXB429" s="86"/>
      <c r="BXC429" s="86"/>
      <c r="BXD429" s="86"/>
      <c r="BXE429" s="86"/>
      <c r="BXF429" s="86"/>
      <c r="BXG429" s="86"/>
      <c r="BXH429" s="86"/>
      <c r="BXI429" s="86"/>
      <c r="BXJ429" s="86"/>
      <c r="BXK429" s="86"/>
      <c r="BXL429" s="86"/>
      <c r="BXM429" s="86"/>
      <c r="BXN429" s="86"/>
      <c r="BXO429" s="86"/>
      <c r="BXP429" s="86"/>
      <c r="BXQ429" s="86"/>
      <c r="BXR429" s="86"/>
      <c r="BXS429" s="86"/>
      <c r="BXT429" s="86"/>
      <c r="BXU429" s="86"/>
      <c r="BXV429" s="86"/>
      <c r="BXW429" s="86"/>
      <c r="BXX429" s="86"/>
      <c r="BXY429" s="86"/>
      <c r="BXZ429" s="86"/>
      <c r="BYA429" s="86"/>
      <c r="BYB429" s="86"/>
      <c r="BYC429" s="86"/>
      <c r="BYD429" s="86"/>
      <c r="BYE429" s="86"/>
      <c r="BYF429" s="86"/>
      <c r="BYG429" s="86"/>
      <c r="BYH429" s="86"/>
      <c r="BYI429" s="86"/>
      <c r="BYJ429" s="86"/>
      <c r="BYK429" s="86"/>
      <c r="BYL429" s="86"/>
      <c r="BYM429" s="86"/>
      <c r="BYN429" s="86"/>
      <c r="BYO429" s="86"/>
      <c r="BYP429" s="86"/>
      <c r="BYQ429" s="86"/>
      <c r="BYR429" s="86"/>
      <c r="BYS429" s="86"/>
      <c r="BYT429" s="86"/>
      <c r="BYU429" s="86"/>
      <c r="BYV429" s="86"/>
      <c r="BYW429" s="86"/>
      <c r="BYX429" s="86"/>
      <c r="BYY429" s="86"/>
      <c r="BYZ429" s="86"/>
      <c r="BZA429" s="86"/>
      <c r="BZB429" s="86"/>
      <c r="BZC429" s="86"/>
      <c r="BZD429" s="86"/>
      <c r="BZE429" s="86"/>
      <c r="BZF429" s="86"/>
      <c r="BZG429" s="86"/>
      <c r="BZH429" s="86"/>
      <c r="BZI429" s="86"/>
      <c r="BZJ429" s="86"/>
      <c r="BZK429" s="86"/>
      <c r="BZL429" s="86"/>
      <c r="BZM429" s="86"/>
      <c r="BZN429" s="86"/>
      <c r="BZO429" s="86"/>
      <c r="BZP429" s="86"/>
      <c r="BZQ429" s="86"/>
      <c r="BZR429" s="86"/>
      <c r="BZS429" s="86"/>
      <c r="BZT429" s="86"/>
      <c r="BZU429" s="86"/>
      <c r="BZV429" s="86"/>
      <c r="BZW429" s="86"/>
      <c r="BZX429" s="86"/>
      <c r="BZY429" s="86"/>
      <c r="BZZ429" s="86"/>
      <c r="CAA429" s="86"/>
      <c r="CAB429" s="86"/>
      <c r="CAC429" s="86"/>
      <c r="CAD429" s="86"/>
      <c r="CAE429" s="86"/>
      <c r="CAF429" s="86"/>
      <c r="CAG429" s="86"/>
      <c r="CAH429" s="86"/>
      <c r="CAI429" s="86"/>
      <c r="CAJ429" s="86"/>
      <c r="CAK429" s="86"/>
      <c r="CAL429" s="86"/>
      <c r="CAM429" s="86"/>
      <c r="CAN429" s="86"/>
      <c r="CAO429" s="86"/>
      <c r="CAP429" s="86"/>
      <c r="CAQ429" s="86"/>
      <c r="CAR429" s="86"/>
      <c r="CAS429" s="86"/>
      <c r="CAT429" s="86"/>
      <c r="CAU429" s="86"/>
      <c r="CAV429" s="86"/>
      <c r="CAW429" s="86"/>
      <c r="CAX429" s="86"/>
      <c r="CAY429" s="86"/>
      <c r="CAZ429" s="86"/>
      <c r="CBA429" s="86"/>
      <c r="CBB429" s="86"/>
      <c r="CBC429" s="86"/>
      <c r="CBD429" s="86"/>
      <c r="CBE429" s="86"/>
      <c r="CBF429" s="86"/>
      <c r="CBG429" s="86"/>
      <c r="CBH429" s="86"/>
      <c r="CBI429" s="86"/>
      <c r="CBJ429" s="86"/>
      <c r="CBK429" s="86"/>
      <c r="CBL429" s="86"/>
      <c r="CBM429" s="86"/>
      <c r="CBN429" s="86"/>
      <c r="CBO429" s="86"/>
      <c r="CBP429" s="86"/>
      <c r="CBQ429" s="86"/>
      <c r="CBR429" s="86"/>
      <c r="CBS429" s="86"/>
      <c r="CBT429" s="86"/>
      <c r="CBU429" s="86"/>
      <c r="CBV429" s="86"/>
      <c r="CBW429" s="86"/>
      <c r="CBX429" s="86"/>
      <c r="CBY429" s="86"/>
      <c r="CBZ429" s="86"/>
      <c r="CCA429" s="86"/>
      <c r="CCB429" s="86"/>
      <c r="CCC429" s="86"/>
      <c r="CCD429" s="86"/>
      <c r="CCE429" s="86"/>
      <c r="CCF429" s="86"/>
      <c r="CCG429" s="86"/>
      <c r="CCH429" s="86"/>
      <c r="CCI429" s="86"/>
      <c r="CCJ429" s="86"/>
      <c r="CCK429" s="86"/>
      <c r="CCL429" s="86"/>
      <c r="CCM429" s="86"/>
      <c r="CCN429" s="86"/>
      <c r="CCO429" s="86"/>
      <c r="CCP429" s="86"/>
      <c r="CCQ429" s="86"/>
      <c r="CCR429" s="86"/>
      <c r="CCS429" s="86"/>
      <c r="CCT429" s="86"/>
      <c r="CCU429" s="86"/>
      <c r="CCV429" s="86"/>
      <c r="CCW429" s="86"/>
      <c r="CCX429" s="86"/>
      <c r="CCY429" s="86"/>
      <c r="CCZ429" s="86"/>
      <c r="CDA429" s="86"/>
      <c r="CDB429" s="86"/>
      <c r="CDC429" s="86"/>
      <c r="CDD429" s="86"/>
      <c r="CDE429" s="86"/>
      <c r="CDF429" s="86"/>
      <c r="CDG429" s="86"/>
      <c r="CDH429" s="86"/>
      <c r="CDI429" s="86"/>
      <c r="CDJ429" s="86"/>
      <c r="CDK429" s="86"/>
      <c r="CDL429" s="86"/>
      <c r="CDM429" s="86"/>
      <c r="CDN429" s="86"/>
      <c r="CDO429" s="86"/>
      <c r="CDP429" s="86"/>
      <c r="CDQ429" s="86"/>
      <c r="CDR429" s="86"/>
      <c r="CDS429" s="86"/>
      <c r="CDT429" s="86"/>
      <c r="CDU429" s="86"/>
      <c r="CDV429" s="86"/>
      <c r="CDW429" s="86"/>
      <c r="CDX429" s="86"/>
      <c r="CDY429" s="86"/>
      <c r="CDZ429" s="86"/>
      <c r="CEA429" s="86"/>
      <c r="CEB429" s="86"/>
      <c r="CEC429" s="86"/>
      <c r="CED429" s="86"/>
      <c r="CEE429" s="86"/>
      <c r="CEF429" s="86"/>
      <c r="CEG429" s="86"/>
      <c r="CEH429" s="86"/>
      <c r="CEI429" s="86"/>
      <c r="CEJ429" s="86"/>
      <c r="CEK429" s="86"/>
      <c r="CEL429" s="86"/>
      <c r="CEM429" s="86"/>
      <c r="CEN429" s="86"/>
      <c r="CEO429" s="86"/>
      <c r="CEP429" s="86"/>
      <c r="CEQ429" s="86"/>
      <c r="CER429" s="86"/>
      <c r="CES429" s="86"/>
      <c r="CET429" s="86"/>
      <c r="CEU429" s="86"/>
      <c r="CEV429" s="86"/>
      <c r="CEW429" s="86"/>
      <c r="CEX429" s="86"/>
      <c r="CEY429" s="86"/>
      <c r="CEZ429" s="86"/>
      <c r="CFA429" s="86"/>
      <c r="CFB429" s="86"/>
      <c r="CFC429" s="86"/>
      <c r="CFD429" s="86"/>
      <c r="CFE429" s="86"/>
      <c r="CFF429" s="86"/>
      <c r="CFG429" s="86"/>
      <c r="CFH429" s="86"/>
      <c r="CFI429" s="86"/>
      <c r="CFJ429" s="86"/>
      <c r="CFK429" s="86"/>
      <c r="CFL429" s="86"/>
      <c r="CFM429" s="86"/>
      <c r="CFN429" s="86"/>
      <c r="CFO429" s="86"/>
      <c r="CFP429" s="86"/>
      <c r="CFQ429" s="86"/>
      <c r="CFR429" s="86"/>
      <c r="CFS429" s="86"/>
      <c r="CFT429" s="86"/>
      <c r="CFU429" s="86"/>
      <c r="CFV429" s="86"/>
      <c r="CFW429" s="86"/>
      <c r="CFX429" s="86"/>
      <c r="CFY429" s="86"/>
      <c r="CFZ429" s="86"/>
      <c r="CGA429" s="86"/>
      <c r="CGB429" s="86"/>
      <c r="CGC429" s="86"/>
      <c r="CGD429" s="86"/>
      <c r="CGE429" s="86"/>
      <c r="CGF429" s="86"/>
      <c r="CGG429" s="86"/>
      <c r="CGH429" s="86"/>
      <c r="CGI429" s="86"/>
      <c r="CGJ429" s="86"/>
      <c r="CGK429" s="86"/>
      <c r="CGL429" s="86"/>
      <c r="CGM429" s="86"/>
      <c r="CGN429" s="86"/>
      <c r="CGO429" s="86"/>
      <c r="CGP429" s="86"/>
      <c r="CGQ429" s="86"/>
      <c r="CGR429" s="86"/>
      <c r="CGS429" s="86"/>
      <c r="CGT429" s="86"/>
      <c r="CGU429" s="86"/>
      <c r="CGV429" s="86"/>
      <c r="CGW429" s="86"/>
      <c r="CGX429" s="86"/>
      <c r="CGY429" s="86"/>
      <c r="CGZ429" s="86"/>
      <c r="CHA429" s="86"/>
      <c r="CHB429" s="86"/>
      <c r="CHC429" s="86"/>
      <c r="CHD429" s="86"/>
      <c r="CHE429" s="86"/>
      <c r="CHF429" s="86"/>
      <c r="CHG429" s="86"/>
      <c r="CHH429" s="86"/>
      <c r="CHI429" s="86"/>
      <c r="CHJ429" s="86"/>
      <c r="CHK429" s="86"/>
      <c r="CHL429" s="86"/>
      <c r="CHM429" s="86"/>
      <c r="CHN429" s="86"/>
      <c r="CHO429" s="86"/>
      <c r="CHP429" s="86"/>
      <c r="CHQ429" s="86"/>
      <c r="CHR429" s="86"/>
      <c r="CHS429" s="86"/>
      <c r="CHT429" s="86"/>
      <c r="CHU429" s="86"/>
      <c r="CHV429" s="86"/>
      <c r="CHW429" s="86"/>
      <c r="CHX429" s="86"/>
      <c r="CHY429" s="86"/>
      <c r="CHZ429" s="86"/>
      <c r="CIA429" s="86"/>
      <c r="CIB429" s="86"/>
      <c r="CIC429" s="86"/>
      <c r="CID429" s="86"/>
      <c r="CIE429" s="86"/>
      <c r="CIF429" s="86"/>
      <c r="CIG429" s="86"/>
      <c r="CIH429" s="86"/>
      <c r="CII429" s="86"/>
      <c r="CIJ429" s="86"/>
      <c r="CIK429" s="86"/>
      <c r="CIL429" s="86"/>
      <c r="CIM429" s="86"/>
      <c r="CIN429" s="86"/>
      <c r="CIO429" s="86"/>
      <c r="CIP429" s="86"/>
      <c r="CIQ429" s="86"/>
      <c r="CIR429" s="86"/>
      <c r="CIS429" s="86"/>
      <c r="CIT429" s="86"/>
      <c r="CIU429" s="86"/>
      <c r="CIV429" s="86"/>
      <c r="CIW429" s="86"/>
      <c r="CIX429" s="86"/>
      <c r="CIY429" s="86"/>
      <c r="CIZ429" s="86"/>
      <c r="CJA429" s="86"/>
      <c r="CJB429" s="86"/>
      <c r="CJC429" s="86"/>
      <c r="CJD429" s="86"/>
      <c r="CJE429" s="86"/>
      <c r="CJF429" s="86"/>
      <c r="CJG429" s="86"/>
      <c r="CJH429" s="86"/>
      <c r="CJI429" s="86"/>
      <c r="CJJ429" s="86"/>
      <c r="CJK429" s="86"/>
      <c r="CJL429" s="86"/>
      <c r="CJM429" s="86"/>
      <c r="CJN429" s="86"/>
      <c r="CJO429" s="86"/>
      <c r="CJP429" s="86"/>
      <c r="CJQ429" s="86"/>
      <c r="CJR429" s="86"/>
      <c r="CJS429" s="86"/>
      <c r="CJT429" s="86"/>
      <c r="CJU429" s="86"/>
      <c r="CJV429" s="86"/>
      <c r="CJW429" s="86"/>
      <c r="CJX429" s="86"/>
      <c r="CJY429" s="86"/>
      <c r="CJZ429" s="86"/>
      <c r="CKA429" s="86"/>
      <c r="CKB429" s="86"/>
      <c r="CKC429" s="86"/>
      <c r="CKD429" s="86"/>
      <c r="CKE429" s="86"/>
      <c r="CKF429" s="86"/>
      <c r="CKG429" s="86"/>
      <c r="CKH429" s="86"/>
      <c r="CKI429" s="86"/>
      <c r="CKJ429" s="86"/>
      <c r="CKK429" s="86"/>
      <c r="CKL429" s="86"/>
      <c r="CKM429" s="86"/>
      <c r="CKN429" s="86"/>
      <c r="CKO429" s="86"/>
      <c r="CKP429" s="86"/>
      <c r="CKQ429" s="86"/>
      <c r="CKR429" s="86"/>
      <c r="CKS429" s="86"/>
      <c r="CKT429" s="86"/>
      <c r="CKU429" s="86"/>
      <c r="CKV429" s="86"/>
      <c r="CKW429" s="86"/>
      <c r="CKX429" s="86"/>
      <c r="CKY429" s="86"/>
      <c r="CKZ429" s="86"/>
      <c r="CLA429" s="86"/>
      <c r="CLB429" s="86"/>
      <c r="CLC429" s="86"/>
      <c r="CLD429" s="86"/>
      <c r="CLE429" s="86"/>
      <c r="CLF429" s="86"/>
      <c r="CLG429" s="86"/>
      <c r="CLH429" s="86"/>
      <c r="CLI429" s="86"/>
      <c r="CLJ429" s="86"/>
      <c r="CLK429" s="86"/>
      <c r="CLL429" s="86"/>
      <c r="CLM429" s="86"/>
      <c r="CLN429" s="86"/>
      <c r="CLO429" s="86"/>
      <c r="CLP429" s="86"/>
      <c r="CLQ429" s="86"/>
      <c r="CLR429" s="86"/>
      <c r="CLS429" s="86"/>
      <c r="CLT429" s="86"/>
      <c r="CLU429" s="86"/>
      <c r="CLV429" s="86"/>
      <c r="CLW429" s="86"/>
      <c r="CLX429" s="86"/>
      <c r="CLY429" s="86"/>
      <c r="CLZ429" s="86"/>
      <c r="CMA429" s="86"/>
      <c r="CMB429" s="86"/>
      <c r="CMC429" s="86"/>
      <c r="CMD429" s="86"/>
      <c r="CME429" s="86"/>
      <c r="CMF429" s="86"/>
      <c r="CMG429" s="86"/>
      <c r="CMH429" s="86"/>
      <c r="CMI429" s="86"/>
      <c r="CMJ429" s="86"/>
      <c r="CMK429" s="86"/>
      <c r="CML429" s="86"/>
      <c r="CMM429" s="86"/>
      <c r="CMN429" s="86"/>
      <c r="CMO429" s="86"/>
      <c r="CMP429" s="86"/>
      <c r="CMQ429" s="86"/>
      <c r="CMR429" s="86"/>
      <c r="CMS429" s="86"/>
      <c r="CMT429" s="86"/>
      <c r="CMU429" s="86"/>
      <c r="CMV429" s="86"/>
      <c r="CMW429" s="86"/>
      <c r="CMX429" s="86"/>
      <c r="CMY429" s="86"/>
      <c r="CMZ429" s="86"/>
      <c r="CNA429" s="86"/>
      <c r="CNB429" s="86"/>
      <c r="CNC429" s="86"/>
      <c r="CND429" s="86"/>
      <c r="CNE429" s="86"/>
      <c r="CNF429" s="86"/>
      <c r="CNG429" s="86"/>
      <c r="CNH429" s="86"/>
      <c r="CNI429" s="86"/>
      <c r="CNJ429" s="86"/>
      <c r="CNK429" s="86"/>
      <c r="CNL429" s="86"/>
      <c r="CNM429" s="86"/>
      <c r="CNN429" s="86"/>
      <c r="CNO429" s="86"/>
      <c r="CNP429" s="86"/>
      <c r="CNQ429" s="86"/>
      <c r="CNR429" s="86"/>
      <c r="CNS429" s="86"/>
      <c r="CNT429" s="86"/>
      <c r="CNU429" s="86"/>
      <c r="CNV429" s="86"/>
      <c r="CNW429" s="86"/>
      <c r="CNX429" s="86"/>
      <c r="CNY429" s="86"/>
      <c r="CNZ429" s="86"/>
      <c r="COA429" s="86"/>
      <c r="COB429" s="86"/>
      <c r="COC429" s="86"/>
      <c r="COD429" s="86"/>
      <c r="COE429" s="86"/>
      <c r="COF429" s="86"/>
      <c r="COG429" s="86"/>
      <c r="COH429" s="86"/>
      <c r="COI429" s="86"/>
      <c r="COJ429" s="86"/>
      <c r="COK429" s="86"/>
      <c r="COL429" s="86"/>
      <c r="COM429" s="86"/>
      <c r="CON429" s="86"/>
      <c r="COO429" s="86"/>
      <c r="COP429" s="86"/>
      <c r="COQ429" s="86"/>
      <c r="COR429" s="86"/>
      <c r="COS429" s="86"/>
      <c r="COT429" s="86"/>
      <c r="COU429" s="86"/>
      <c r="COV429" s="86"/>
      <c r="COW429" s="86"/>
      <c r="COX429" s="86"/>
      <c r="COY429" s="86"/>
      <c r="COZ429" s="86"/>
      <c r="CPA429" s="86"/>
      <c r="CPB429" s="86"/>
      <c r="CPC429" s="86"/>
      <c r="CPD429" s="86"/>
      <c r="CPE429" s="86"/>
      <c r="CPF429" s="86"/>
      <c r="CPG429" s="86"/>
      <c r="CPH429" s="86"/>
      <c r="CPI429" s="86"/>
      <c r="CPJ429" s="86"/>
      <c r="CPK429" s="86"/>
      <c r="CPL429" s="86"/>
      <c r="CPM429" s="86"/>
      <c r="CPN429" s="86"/>
      <c r="CPO429" s="86"/>
      <c r="CPP429" s="86"/>
      <c r="CPQ429" s="86"/>
      <c r="CPR429" s="86"/>
      <c r="CPS429" s="86"/>
      <c r="CPT429" s="86"/>
      <c r="CPU429" s="86"/>
      <c r="CPV429" s="86"/>
      <c r="CPW429" s="86"/>
      <c r="CPX429" s="86"/>
      <c r="CPY429" s="86"/>
      <c r="CPZ429" s="86"/>
      <c r="CQA429" s="86"/>
      <c r="CQB429" s="86"/>
      <c r="CQC429" s="86"/>
      <c r="CQD429" s="86"/>
      <c r="CQE429" s="86"/>
      <c r="CQF429" s="86"/>
      <c r="CQG429" s="86"/>
      <c r="CQH429" s="86"/>
      <c r="CQI429" s="86"/>
      <c r="CQJ429" s="86"/>
      <c r="CQK429" s="86"/>
      <c r="CQL429" s="86"/>
      <c r="CQM429" s="86"/>
      <c r="CQN429" s="86"/>
      <c r="CQO429" s="86"/>
      <c r="CQP429" s="86"/>
      <c r="CQQ429" s="86"/>
      <c r="CQR429" s="86"/>
      <c r="CQS429" s="86"/>
      <c r="CQT429" s="86"/>
      <c r="CQU429" s="86"/>
      <c r="CQV429" s="86"/>
      <c r="CQW429" s="86"/>
      <c r="CQX429" s="86"/>
      <c r="CQY429" s="86"/>
      <c r="CQZ429" s="86"/>
      <c r="CRA429" s="86"/>
      <c r="CRB429" s="86"/>
      <c r="CRC429" s="86"/>
      <c r="CRD429" s="86"/>
      <c r="CRE429" s="86"/>
      <c r="CRF429" s="86"/>
      <c r="CRG429" s="86"/>
      <c r="CRH429" s="86"/>
      <c r="CRI429" s="86"/>
      <c r="CRJ429" s="86"/>
      <c r="CRK429" s="86"/>
      <c r="CRL429" s="86"/>
      <c r="CRM429" s="86"/>
      <c r="CRN429" s="86"/>
      <c r="CRO429" s="86"/>
      <c r="CRP429" s="86"/>
      <c r="CRQ429" s="86"/>
      <c r="CRR429" s="86"/>
      <c r="CRS429" s="86"/>
      <c r="CRT429" s="86"/>
      <c r="CRU429" s="86"/>
      <c r="CRV429" s="86"/>
      <c r="CRW429" s="86"/>
      <c r="CRX429" s="86"/>
      <c r="CRY429" s="86"/>
      <c r="CRZ429" s="86"/>
      <c r="CSA429" s="86"/>
      <c r="CSB429" s="86"/>
      <c r="CSC429" s="86"/>
      <c r="CSD429" s="86"/>
      <c r="CSE429" s="86"/>
      <c r="CSF429" s="86"/>
      <c r="CSG429" s="86"/>
      <c r="CSH429" s="86"/>
      <c r="CSI429" s="86"/>
      <c r="CSJ429" s="86"/>
      <c r="CSK429" s="86"/>
      <c r="CSL429" s="86"/>
      <c r="CSM429" s="86"/>
      <c r="CSN429" s="86"/>
      <c r="CSO429" s="86"/>
      <c r="CSP429" s="86"/>
      <c r="CSQ429" s="86"/>
      <c r="CSR429" s="86"/>
      <c r="CSS429" s="86"/>
      <c r="CST429" s="86"/>
      <c r="CSU429" s="86"/>
      <c r="CSV429" s="86"/>
      <c r="CSW429" s="86"/>
      <c r="CSX429" s="86"/>
      <c r="CSY429" s="86"/>
      <c r="CSZ429" s="86"/>
      <c r="CTA429" s="86"/>
      <c r="CTB429" s="86"/>
      <c r="CTC429" s="86"/>
      <c r="CTD429" s="86"/>
      <c r="CTE429" s="86"/>
      <c r="CTF429" s="86"/>
      <c r="CTG429" s="86"/>
      <c r="CTH429" s="86"/>
      <c r="CTI429" s="86"/>
      <c r="CTJ429" s="86"/>
      <c r="CTK429" s="86"/>
      <c r="CTL429" s="86"/>
      <c r="CTM429" s="86"/>
      <c r="CTN429" s="86"/>
      <c r="CTO429" s="86"/>
      <c r="CTP429" s="86"/>
      <c r="CTQ429" s="86"/>
      <c r="CTR429" s="86"/>
      <c r="CTS429" s="86"/>
      <c r="CTT429" s="86"/>
      <c r="CTU429" s="86"/>
      <c r="CTV429" s="86"/>
      <c r="CTW429" s="86"/>
      <c r="CTX429" s="86"/>
      <c r="CTY429" s="86"/>
      <c r="CTZ429" s="86"/>
      <c r="CUA429" s="86"/>
      <c r="CUB429" s="86"/>
      <c r="CUC429" s="86"/>
      <c r="CUD429" s="86"/>
      <c r="CUE429" s="86"/>
      <c r="CUF429" s="86"/>
      <c r="CUG429" s="86"/>
      <c r="CUH429" s="86"/>
      <c r="CUI429" s="86"/>
      <c r="CUJ429" s="86"/>
      <c r="CUK429" s="86"/>
      <c r="CUL429" s="86"/>
      <c r="CUM429" s="86"/>
      <c r="CUN429" s="86"/>
      <c r="CUO429" s="86"/>
      <c r="CUP429" s="86"/>
      <c r="CUQ429" s="86"/>
      <c r="CUR429" s="86"/>
      <c r="CUS429" s="86"/>
      <c r="CUT429" s="86"/>
      <c r="CUU429" s="86"/>
      <c r="CUV429" s="86"/>
      <c r="CUW429" s="86"/>
      <c r="CUX429" s="86"/>
      <c r="CUY429" s="86"/>
      <c r="CUZ429" s="86"/>
      <c r="CVA429" s="86"/>
      <c r="CVB429" s="86"/>
      <c r="CVC429" s="86"/>
      <c r="CVD429" s="86"/>
      <c r="CVE429" s="86"/>
      <c r="CVF429" s="86"/>
      <c r="CVG429" s="86"/>
      <c r="CVH429" s="86"/>
      <c r="CVI429" s="86"/>
      <c r="CVJ429" s="86"/>
      <c r="CVK429" s="86"/>
      <c r="CVL429" s="86"/>
      <c r="CVM429" s="86"/>
      <c r="CVN429" s="86"/>
      <c r="CVO429" s="86"/>
      <c r="CVP429" s="86"/>
      <c r="CVQ429" s="86"/>
      <c r="CVR429" s="86"/>
      <c r="CVS429" s="86"/>
      <c r="CVT429" s="86"/>
      <c r="CVU429" s="86"/>
      <c r="CVV429" s="86"/>
      <c r="CVW429" s="86"/>
      <c r="CVX429" s="86"/>
      <c r="CVY429" s="86"/>
      <c r="CVZ429" s="86"/>
      <c r="CWA429" s="86"/>
      <c r="CWB429" s="86"/>
      <c r="CWC429" s="86"/>
      <c r="CWD429" s="86"/>
      <c r="CWE429" s="86"/>
      <c r="CWF429" s="86"/>
      <c r="CWG429" s="86"/>
      <c r="CWH429" s="86"/>
      <c r="CWI429" s="86"/>
      <c r="CWJ429" s="86"/>
      <c r="CWK429" s="86"/>
      <c r="CWL429" s="86"/>
      <c r="CWM429" s="86"/>
      <c r="CWN429" s="86"/>
      <c r="CWO429" s="86"/>
      <c r="CWP429" s="86"/>
      <c r="CWQ429" s="86"/>
      <c r="CWR429" s="86"/>
      <c r="CWS429" s="86"/>
      <c r="CWT429" s="86"/>
      <c r="CWU429" s="86"/>
      <c r="CWV429" s="86"/>
      <c r="CWW429" s="86"/>
      <c r="CWX429" s="86"/>
      <c r="CWY429" s="86"/>
      <c r="CWZ429" s="86"/>
      <c r="CXA429" s="86"/>
      <c r="CXB429" s="86"/>
      <c r="CXC429" s="86"/>
      <c r="CXD429" s="86"/>
      <c r="CXE429" s="86"/>
      <c r="CXF429" s="86"/>
      <c r="CXG429" s="86"/>
      <c r="CXH429" s="86"/>
      <c r="CXI429" s="86"/>
      <c r="CXJ429" s="86"/>
      <c r="CXK429" s="86"/>
      <c r="CXL429" s="86"/>
      <c r="CXM429" s="86"/>
      <c r="CXN429" s="86"/>
      <c r="CXO429" s="86"/>
      <c r="CXP429" s="86"/>
      <c r="CXQ429" s="86"/>
      <c r="CXR429" s="86"/>
      <c r="CXS429" s="86"/>
      <c r="CXT429" s="86"/>
      <c r="CXU429" s="86"/>
      <c r="CXV429" s="86"/>
      <c r="CXW429" s="86"/>
      <c r="CXX429" s="86"/>
      <c r="CXY429" s="86"/>
      <c r="CXZ429" s="86"/>
      <c r="CYA429" s="86"/>
      <c r="CYB429" s="86"/>
      <c r="CYC429" s="86"/>
      <c r="CYD429" s="86"/>
      <c r="CYE429" s="86"/>
      <c r="CYF429" s="86"/>
      <c r="CYG429" s="86"/>
      <c r="CYH429" s="86"/>
      <c r="CYI429" s="86"/>
      <c r="CYJ429" s="86"/>
      <c r="CYK429" s="86"/>
      <c r="CYL429" s="86"/>
      <c r="CYM429" s="86"/>
      <c r="CYN429" s="86"/>
      <c r="CYO429" s="86"/>
      <c r="CYP429" s="86"/>
      <c r="CYQ429" s="86"/>
      <c r="CYR429" s="86"/>
      <c r="CYS429" s="86"/>
      <c r="CYT429" s="86"/>
      <c r="CYU429" s="86"/>
      <c r="CYV429" s="86"/>
      <c r="CYW429" s="86"/>
      <c r="CYX429" s="86"/>
      <c r="CYY429" s="86"/>
      <c r="CYZ429" s="86"/>
      <c r="CZA429" s="86"/>
      <c r="CZB429" s="86"/>
      <c r="CZC429" s="86"/>
      <c r="CZD429" s="86"/>
      <c r="CZE429" s="86"/>
      <c r="CZF429" s="86"/>
      <c r="CZG429" s="86"/>
      <c r="CZH429" s="86"/>
      <c r="CZI429" s="86"/>
      <c r="CZJ429" s="86"/>
      <c r="CZK429" s="86"/>
      <c r="CZL429" s="86"/>
      <c r="CZM429" s="86"/>
      <c r="CZN429" s="86"/>
      <c r="CZO429" s="86"/>
      <c r="CZP429" s="86"/>
      <c r="CZQ429" s="86"/>
      <c r="CZR429" s="86"/>
      <c r="CZS429" s="86"/>
      <c r="CZT429" s="86"/>
      <c r="CZU429" s="86"/>
      <c r="CZV429" s="86"/>
      <c r="CZW429" s="86"/>
      <c r="CZX429" s="86"/>
      <c r="CZY429" s="86"/>
      <c r="CZZ429" s="86"/>
      <c r="DAA429" s="86"/>
      <c r="DAB429" s="86"/>
      <c r="DAC429" s="86"/>
      <c r="DAD429" s="86"/>
      <c r="DAE429" s="86"/>
      <c r="DAF429" s="86"/>
      <c r="DAG429" s="86"/>
      <c r="DAH429" s="86"/>
      <c r="DAI429" s="86"/>
      <c r="DAJ429" s="86"/>
      <c r="DAK429" s="86"/>
      <c r="DAL429" s="86"/>
      <c r="DAM429" s="86"/>
      <c r="DAN429" s="86"/>
      <c r="DAO429" s="86"/>
      <c r="DAP429" s="86"/>
      <c r="DAQ429" s="86"/>
      <c r="DAR429" s="86"/>
      <c r="DAS429" s="86"/>
      <c r="DAT429" s="86"/>
      <c r="DAU429" s="86"/>
      <c r="DAV429" s="86"/>
      <c r="DAW429" s="86"/>
      <c r="DAX429" s="86"/>
      <c r="DAY429" s="86"/>
      <c r="DAZ429" s="86"/>
      <c r="DBA429" s="86"/>
      <c r="DBB429" s="86"/>
      <c r="DBC429" s="86"/>
      <c r="DBD429" s="86"/>
      <c r="DBE429" s="86"/>
      <c r="DBF429" s="86"/>
      <c r="DBG429" s="86"/>
      <c r="DBH429" s="86"/>
      <c r="DBI429" s="86"/>
      <c r="DBJ429" s="86"/>
      <c r="DBK429" s="86"/>
      <c r="DBL429" s="86"/>
      <c r="DBM429" s="86"/>
      <c r="DBN429" s="86"/>
      <c r="DBO429" s="86"/>
      <c r="DBP429" s="86"/>
      <c r="DBQ429" s="86"/>
      <c r="DBR429" s="86"/>
      <c r="DBS429" s="86"/>
      <c r="DBT429" s="86"/>
      <c r="DBU429" s="86"/>
      <c r="DBV429" s="86"/>
      <c r="DBW429" s="86"/>
      <c r="DBX429" s="86"/>
      <c r="DBY429" s="86"/>
      <c r="DBZ429" s="86"/>
      <c r="DCA429" s="86"/>
      <c r="DCB429" s="86"/>
      <c r="DCC429" s="86"/>
      <c r="DCD429" s="86"/>
      <c r="DCE429" s="86"/>
      <c r="DCF429" s="86"/>
      <c r="DCG429" s="86"/>
      <c r="DCH429" s="86"/>
      <c r="DCI429" s="86"/>
      <c r="DCJ429" s="86"/>
      <c r="DCK429" s="86"/>
      <c r="DCL429" s="86"/>
      <c r="DCM429" s="86"/>
      <c r="DCN429" s="86"/>
      <c r="DCO429" s="86"/>
      <c r="DCP429" s="86"/>
      <c r="DCQ429" s="86"/>
      <c r="DCR429" s="86"/>
      <c r="DCS429" s="86"/>
      <c r="DCT429" s="86"/>
      <c r="DCU429" s="86"/>
      <c r="DCV429" s="86"/>
      <c r="DCW429" s="86"/>
      <c r="DCX429" s="86"/>
      <c r="DCY429" s="86"/>
      <c r="DCZ429" s="86"/>
      <c r="DDA429" s="86"/>
      <c r="DDB429" s="86"/>
      <c r="DDC429" s="86"/>
      <c r="DDD429" s="86"/>
      <c r="DDE429" s="86"/>
      <c r="DDF429" s="86"/>
      <c r="DDG429" s="86"/>
      <c r="DDH429" s="86"/>
      <c r="DDI429" s="86"/>
      <c r="DDJ429" s="86"/>
      <c r="DDK429" s="86"/>
      <c r="DDL429" s="86"/>
      <c r="DDM429" s="86"/>
      <c r="DDN429" s="86"/>
      <c r="DDO429" s="86"/>
      <c r="DDP429" s="86"/>
      <c r="DDQ429" s="86"/>
      <c r="DDR429" s="86"/>
      <c r="DDS429" s="86"/>
      <c r="DDT429" s="86"/>
      <c r="DDU429" s="86"/>
      <c r="DDV429" s="86"/>
      <c r="DDW429" s="86"/>
      <c r="DDX429" s="86"/>
      <c r="DDY429" s="86"/>
      <c r="DDZ429" s="86"/>
      <c r="DEA429" s="86"/>
      <c r="DEB429" s="86"/>
      <c r="DEC429" s="86"/>
      <c r="DED429" s="86"/>
      <c r="DEE429" s="86"/>
      <c r="DEF429" s="86"/>
      <c r="DEG429" s="86"/>
      <c r="DEH429" s="86"/>
      <c r="DEI429" s="86"/>
      <c r="DEJ429" s="86"/>
      <c r="DEK429" s="86"/>
      <c r="DEL429" s="86"/>
      <c r="DEM429" s="86"/>
      <c r="DEN429" s="86"/>
      <c r="DEO429" s="86"/>
      <c r="DEP429" s="86"/>
      <c r="DEQ429" s="86"/>
      <c r="DER429" s="86"/>
      <c r="DES429" s="86"/>
      <c r="DET429" s="86"/>
      <c r="DEU429" s="86"/>
      <c r="DEV429" s="86"/>
      <c r="DEW429" s="86"/>
      <c r="DEX429" s="86"/>
      <c r="DEY429" s="86"/>
      <c r="DEZ429" s="86"/>
      <c r="DFA429" s="86"/>
      <c r="DFB429" s="86"/>
      <c r="DFC429" s="86"/>
      <c r="DFD429" s="86"/>
      <c r="DFE429" s="86"/>
      <c r="DFF429" s="86"/>
      <c r="DFG429" s="86"/>
      <c r="DFH429" s="86"/>
      <c r="DFI429" s="86"/>
      <c r="DFJ429" s="86"/>
      <c r="DFK429" s="86"/>
      <c r="DFL429" s="86"/>
      <c r="DFM429" s="86"/>
      <c r="DFN429" s="86"/>
      <c r="DFO429" s="86"/>
      <c r="DFP429" s="86"/>
      <c r="DFQ429" s="86"/>
      <c r="DFR429" s="86"/>
      <c r="DFS429" s="86"/>
      <c r="DFT429" s="86"/>
      <c r="DFU429" s="86"/>
      <c r="DFV429" s="86"/>
      <c r="DFW429" s="86"/>
      <c r="DFX429" s="86"/>
      <c r="DFY429" s="86"/>
      <c r="DFZ429" s="86"/>
      <c r="DGA429" s="86"/>
      <c r="DGB429" s="86"/>
      <c r="DGC429" s="86"/>
      <c r="DGD429" s="86"/>
      <c r="DGE429" s="86"/>
      <c r="DGF429" s="86"/>
      <c r="DGG429" s="86"/>
      <c r="DGH429" s="86"/>
      <c r="DGI429" s="86"/>
      <c r="DGJ429" s="86"/>
      <c r="DGK429" s="86"/>
      <c r="DGL429" s="86"/>
      <c r="DGM429" s="86"/>
      <c r="DGN429" s="86"/>
      <c r="DGO429" s="86"/>
      <c r="DGP429" s="86"/>
      <c r="DGQ429" s="86"/>
      <c r="DGR429" s="86"/>
      <c r="DGS429" s="86"/>
      <c r="DGT429" s="86"/>
      <c r="DGU429" s="86"/>
      <c r="DGV429" s="86"/>
      <c r="DGW429" s="86"/>
      <c r="DGX429" s="86"/>
      <c r="DGY429" s="86"/>
      <c r="DGZ429" s="86"/>
      <c r="DHA429" s="86"/>
      <c r="DHB429" s="86"/>
      <c r="DHC429" s="86"/>
      <c r="DHD429" s="86"/>
      <c r="DHE429" s="86"/>
      <c r="DHF429" s="86"/>
      <c r="DHG429" s="86"/>
      <c r="DHH429" s="86"/>
      <c r="DHI429" s="86"/>
      <c r="DHJ429" s="86"/>
      <c r="DHK429" s="86"/>
      <c r="DHL429" s="86"/>
      <c r="DHM429" s="86"/>
      <c r="DHN429" s="86"/>
      <c r="DHO429" s="86"/>
      <c r="DHP429" s="86"/>
      <c r="DHQ429" s="86"/>
      <c r="DHR429" s="86"/>
      <c r="DHS429" s="86"/>
      <c r="DHT429" s="86"/>
      <c r="DHU429" s="86"/>
      <c r="DHV429" s="86"/>
      <c r="DHW429" s="86"/>
      <c r="DHX429" s="86"/>
      <c r="DHY429" s="86"/>
      <c r="DHZ429" s="86"/>
      <c r="DIA429" s="86"/>
      <c r="DIB429" s="86"/>
      <c r="DIC429" s="86"/>
      <c r="DID429" s="86"/>
      <c r="DIE429" s="86"/>
      <c r="DIF429" s="86"/>
      <c r="DIG429" s="86"/>
      <c r="DIH429" s="86"/>
      <c r="DII429" s="86"/>
      <c r="DIJ429" s="86"/>
      <c r="DIK429" s="86"/>
      <c r="DIL429" s="86"/>
      <c r="DIM429" s="86"/>
      <c r="DIN429" s="86"/>
      <c r="DIO429" s="86"/>
      <c r="DIP429" s="86"/>
      <c r="DIQ429" s="86"/>
      <c r="DIR429" s="86"/>
      <c r="DIS429" s="86"/>
      <c r="DIT429" s="86"/>
      <c r="DIU429" s="86"/>
      <c r="DIV429" s="86"/>
      <c r="DIW429" s="86"/>
      <c r="DIX429" s="86"/>
      <c r="DIY429" s="86"/>
      <c r="DIZ429" s="86"/>
      <c r="DJA429" s="86"/>
      <c r="DJB429" s="86"/>
      <c r="DJC429" s="86"/>
      <c r="DJD429" s="86"/>
      <c r="DJE429" s="86"/>
      <c r="DJF429" s="86"/>
      <c r="DJG429" s="86"/>
      <c r="DJH429" s="86"/>
      <c r="DJI429" s="86"/>
      <c r="DJJ429" s="86"/>
      <c r="DJK429" s="86"/>
      <c r="DJL429" s="86"/>
      <c r="DJM429" s="86"/>
      <c r="DJN429" s="86"/>
      <c r="DJO429" s="86"/>
      <c r="DJP429" s="86"/>
      <c r="DJQ429" s="86"/>
      <c r="DJR429" s="86"/>
      <c r="DJS429" s="86"/>
      <c r="DJT429" s="86"/>
      <c r="DJU429" s="86"/>
      <c r="DJV429" s="86"/>
      <c r="DJW429" s="86"/>
      <c r="DJX429" s="86"/>
      <c r="DJY429" s="86"/>
      <c r="DJZ429" s="86"/>
      <c r="DKA429" s="86"/>
      <c r="DKB429" s="86"/>
      <c r="DKC429" s="86"/>
      <c r="DKD429" s="86"/>
      <c r="DKE429" s="86"/>
      <c r="DKF429" s="86"/>
      <c r="DKG429" s="86"/>
      <c r="DKH429" s="86"/>
      <c r="DKI429" s="86"/>
      <c r="DKJ429" s="86"/>
      <c r="DKK429" s="86"/>
      <c r="DKL429" s="86"/>
      <c r="DKM429" s="86"/>
      <c r="DKN429" s="86"/>
      <c r="DKO429" s="86"/>
      <c r="DKP429" s="86"/>
      <c r="DKQ429" s="86"/>
      <c r="DKR429" s="86"/>
      <c r="DKS429" s="86"/>
      <c r="DKT429" s="86"/>
      <c r="DKU429" s="86"/>
      <c r="DKV429" s="86"/>
      <c r="DKW429" s="86"/>
      <c r="DKX429" s="86"/>
      <c r="DKY429" s="86"/>
      <c r="DKZ429" s="86"/>
      <c r="DLA429" s="86"/>
      <c r="DLB429" s="86"/>
      <c r="DLC429" s="86"/>
      <c r="DLD429" s="86"/>
      <c r="DLE429" s="86"/>
      <c r="DLF429" s="86"/>
      <c r="DLG429" s="86"/>
      <c r="DLH429" s="86"/>
      <c r="DLI429" s="86"/>
      <c r="DLJ429" s="86"/>
      <c r="DLK429" s="86"/>
      <c r="DLL429" s="86"/>
      <c r="DLM429" s="86"/>
      <c r="DLN429" s="86"/>
      <c r="DLO429" s="86"/>
      <c r="DLP429" s="86"/>
      <c r="DLQ429" s="86"/>
      <c r="DLR429" s="86"/>
      <c r="DLS429" s="86"/>
      <c r="DLT429" s="86"/>
      <c r="DLU429" s="86"/>
      <c r="DLV429" s="86"/>
      <c r="DLW429" s="86"/>
      <c r="DLX429" s="86"/>
      <c r="DLY429" s="86"/>
      <c r="DLZ429" s="86"/>
      <c r="DMA429" s="86"/>
      <c r="DMB429" s="86"/>
      <c r="DMC429" s="86"/>
      <c r="DMD429" s="86"/>
      <c r="DME429" s="86"/>
      <c r="DMF429" s="86"/>
      <c r="DMG429" s="86"/>
      <c r="DMH429" s="86"/>
      <c r="DMI429" s="86"/>
      <c r="DMJ429" s="86"/>
      <c r="DMK429" s="86"/>
      <c r="DML429" s="86"/>
      <c r="DMM429" s="86"/>
      <c r="DMN429" s="86"/>
      <c r="DMO429" s="86"/>
      <c r="DMP429" s="86"/>
      <c r="DMQ429" s="86"/>
      <c r="DMR429" s="86"/>
      <c r="DMS429" s="86"/>
      <c r="DMT429" s="86"/>
      <c r="DMU429" s="86"/>
      <c r="DMV429" s="86"/>
      <c r="DMW429" s="86"/>
      <c r="DMX429" s="86"/>
      <c r="DMY429" s="86"/>
      <c r="DMZ429" s="86"/>
      <c r="DNA429" s="86"/>
      <c r="DNB429" s="86"/>
      <c r="DNC429" s="86"/>
      <c r="DND429" s="86"/>
      <c r="DNE429" s="86"/>
      <c r="DNF429" s="86"/>
      <c r="DNG429" s="86"/>
      <c r="DNH429" s="86"/>
      <c r="DNI429" s="86"/>
      <c r="DNJ429" s="86"/>
      <c r="DNK429" s="86"/>
      <c r="DNL429" s="86"/>
      <c r="DNM429" s="86"/>
      <c r="DNN429" s="86"/>
      <c r="DNO429" s="86"/>
      <c r="DNP429" s="86"/>
      <c r="DNQ429" s="86"/>
      <c r="DNR429" s="86"/>
      <c r="DNS429" s="86"/>
      <c r="DNT429" s="86"/>
      <c r="DNU429" s="86"/>
      <c r="DNV429" s="86"/>
      <c r="DNW429" s="86"/>
      <c r="DNX429" s="86"/>
      <c r="DNY429" s="86"/>
      <c r="DNZ429" s="86"/>
      <c r="DOA429" s="86"/>
      <c r="DOB429" s="86"/>
      <c r="DOC429" s="86"/>
      <c r="DOD429" s="86"/>
      <c r="DOE429" s="86"/>
      <c r="DOF429" s="86"/>
      <c r="DOG429" s="86"/>
      <c r="DOH429" s="86"/>
      <c r="DOI429" s="86"/>
      <c r="DOJ429" s="86"/>
      <c r="DOK429" s="86"/>
      <c r="DOL429" s="86"/>
      <c r="DOM429" s="86"/>
      <c r="DON429" s="86"/>
      <c r="DOO429" s="86"/>
      <c r="DOP429" s="86"/>
      <c r="DOQ429" s="86"/>
      <c r="DOR429" s="86"/>
      <c r="DOS429" s="86"/>
      <c r="DOT429" s="86"/>
      <c r="DOU429" s="86"/>
      <c r="DOV429" s="86"/>
      <c r="DOW429" s="86"/>
      <c r="DOX429" s="86"/>
      <c r="DOY429" s="86"/>
      <c r="DOZ429" s="86"/>
      <c r="DPA429" s="86"/>
      <c r="DPB429" s="86"/>
      <c r="DPC429" s="86"/>
      <c r="DPD429" s="86"/>
      <c r="DPE429" s="86"/>
      <c r="DPF429" s="86"/>
      <c r="DPG429" s="86"/>
      <c r="DPH429" s="86"/>
      <c r="DPI429" s="86"/>
      <c r="DPJ429" s="86"/>
      <c r="DPK429" s="86"/>
      <c r="DPL429" s="86"/>
      <c r="DPM429" s="86"/>
      <c r="DPN429" s="86"/>
      <c r="DPO429" s="86"/>
      <c r="DPP429" s="86"/>
      <c r="DPQ429" s="86"/>
      <c r="DPR429" s="86"/>
      <c r="DPS429" s="86"/>
      <c r="DPT429" s="86"/>
      <c r="DPU429" s="86"/>
      <c r="DPV429" s="86"/>
      <c r="DPW429" s="86"/>
      <c r="DPX429" s="86"/>
      <c r="DPY429" s="86"/>
      <c r="DPZ429" s="86"/>
      <c r="DQA429" s="86"/>
      <c r="DQB429" s="86"/>
      <c r="DQC429" s="86"/>
      <c r="DQD429" s="86"/>
      <c r="DQE429" s="86"/>
      <c r="DQF429" s="86"/>
      <c r="DQG429" s="86"/>
      <c r="DQH429" s="86"/>
      <c r="DQI429" s="86"/>
      <c r="DQJ429" s="86"/>
      <c r="DQK429" s="86"/>
      <c r="DQL429" s="86"/>
      <c r="DQM429" s="86"/>
      <c r="DQN429" s="86"/>
      <c r="DQO429" s="86"/>
      <c r="DQP429" s="86"/>
      <c r="DQQ429" s="86"/>
      <c r="DQR429" s="86"/>
      <c r="DQS429" s="86"/>
      <c r="DQT429" s="86"/>
      <c r="DQU429" s="86"/>
      <c r="DQV429" s="86"/>
      <c r="DQW429" s="86"/>
      <c r="DQX429" s="86"/>
      <c r="DQY429" s="86"/>
      <c r="DQZ429" s="86"/>
      <c r="DRA429" s="86"/>
      <c r="DRB429" s="86"/>
      <c r="DRC429" s="86"/>
      <c r="DRD429" s="86"/>
      <c r="DRE429" s="86"/>
      <c r="DRF429" s="86"/>
      <c r="DRG429" s="86"/>
      <c r="DRH429" s="86"/>
      <c r="DRI429" s="86"/>
      <c r="DRJ429" s="86"/>
      <c r="DRK429" s="86"/>
      <c r="DRL429" s="86"/>
      <c r="DRM429" s="86"/>
      <c r="DRN429" s="86"/>
      <c r="DRO429" s="86"/>
      <c r="DRP429" s="86"/>
      <c r="DRQ429" s="86"/>
      <c r="DRR429" s="86"/>
      <c r="DRS429" s="86"/>
      <c r="DRT429" s="86"/>
      <c r="DRU429" s="86"/>
      <c r="DRV429" s="86"/>
      <c r="DRW429" s="86"/>
      <c r="DRX429" s="86"/>
      <c r="DRY429" s="86"/>
      <c r="DRZ429" s="86"/>
      <c r="DSA429" s="86"/>
      <c r="DSB429" s="86"/>
      <c r="DSC429" s="86"/>
      <c r="DSD429" s="86"/>
      <c r="DSE429" s="86"/>
      <c r="DSF429" s="86"/>
      <c r="DSG429" s="86"/>
      <c r="DSH429" s="86"/>
      <c r="DSI429" s="86"/>
      <c r="DSJ429" s="86"/>
      <c r="DSK429" s="86"/>
      <c r="DSL429" s="86"/>
      <c r="DSM429" s="86"/>
      <c r="DSN429" s="86"/>
      <c r="DSO429" s="86"/>
      <c r="DSP429" s="86"/>
      <c r="DSQ429" s="86"/>
      <c r="DSR429" s="86"/>
      <c r="DSS429" s="86"/>
      <c r="DST429" s="86"/>
      <c r="DSU429" s="86"/>
      <c r="DSV429" s="86"/>
      <c r="DSW429" s="86"/>
      <c r="DSX429" s="86"/>
      <c r="DSY429" s="86"/>
      <c r="DSZ429" s="86"/>
      <c r="DTA429" s="86"/>
      <c r="DTB429" s="86"/>
      <c r="DTC429" s="86"/>
      <c r="DTD429" s="86"/>
      <c r="DTE429" s="86"/>
      <c r="DTF429" s="86"/>
      <c r="DTG429" s="86"/>
      <c r="DTH429" s="86"/>
      <c r="DTI429" s="86"/>
      <c r="DTJ429" s="86"/>
      <c r="DTK429" s="86"/>
      <c r="DTL429" s="86"/>
      <c r="DTM429" s="86"/>
      <c r="DTN429" s="86"/>
      <c r="DTO429" s="86"/>
      <c r="DTP429" s="86"/>
      <c r="DTQ429" s="86"/>
      <c r="DTR429" s="86"/>
      <c r="DTS429" s="86"/>
      <c r="DTT429" s="86"/>
      <c r="DTU429" s="86"/>
      <c r="DTV429" s="86"/>
      <c r="DTW429" s="86"/>
      <c r="DTX429" s="86"/>
      <c r="DTY429" s="86"/>
      <c r="DTZ429" s="86"/>
      <c r="DUA429" s="86"/>
      <c r="DUB429" s="86"/>
      <c r="DUC429" s="86"/>
      <c r="DUD429" s="86"/>
      <c r="DUE429" s="86"/>
      <c r="DUF429" s="86"/>
      <c r="DUG429" s="86"/>
      <c r="DUH429" s="86"/>
      <c r="DUI429" s="86"/>
      <c r="DUJ429" s="86"/>
      <c r="DUK429" s="86"/>
      <c r="DUL429" s="86"/>
      <c r="DUM429" s="86"/>
      <c r="DUN429" s="86"/>
      <c r="DUO429" s="86"/>
      <c r="DUP429" s="86"/>
      <c r="DUQ429" s="86"/>
      <c r="DUR429" s="86"/>
      <c r="DUS429" s="86"/>
      <c r="DUT429" s="86"/>
      <c r="DUU429" s="86"/>
      <c r="DUV429" s="86"/>
      <c r="DUW429" s="86"/>
      <c r="DUX429" s="86"/>
      <c r="DUY429" s="86"/>
      <c r="DUZ429" s="86"/>
      <c r="DVA429" s="86"/>
      <c r="DVB429" s="86"/>
      <c r="DVC429" s="86"/>
      <c r="DVD429" s="86"/>
      <c r="DVE429" s="86"/>
      <c r="DVF429" s="86"/>
      <c r="DVG429" s="86"/>
      <c r="DVH429" s="86"/>
      <c r="DVI429" s="86"/>
      <c r="DVJ429" s="86"/>
      <c r="DVK429" s="86"/>
      <c r="DVL429" s="86"/>
      <c r="DVM429" s="86"/>
      <c r="DVN429" s="86"/>
      <c r="DVO429" s="86"/>
      <c r="DVP429" s="86"/>
      <c r="DVQ429" s="86"/>
      <c r="DVR429" s="86"/>
      <c r="DVS429" s="86"/>
      <c r="DVT429" s="86"/>
      <c r="DVU429" s="86"/>
      <c r="DVV429" s="86"/>
      <c r="DVW429" s="86"/>
      <c r="DVX429" s="86"/>
      <c r="DVY429" s="86"/>
      <c r="DVZ429" s="86"/>
      <c r="DWA429" s="86"/>
      <c r="DWB429" s="86"/>
      <c r="DWC429" s="86"/>
      <c r="DWD429" s="86"/>
      <c r="DWE429" s="86"/>
      <c r="DWF429" s="86"/>
      <c r="DWG429" s="86"/>
      <c r="DWH429" s="86"/>
      <c r="DWI429" s="86"/>
      <c r="DWJ429" s="86"/>
      <c r="DWK429" s="86"/>
      <c r="DWL429" s="86"/>
      <c r="DWM429" s="86"/>
      <c r="DWN429" s="86"/>
      <c r="DWO429" s="86"/>
      <c r="DWP429" s="86"/>
      <c r="DWQ429" s="86"/>
      <c r="DWR429" s="86"/>
      <c r="DWS429" s="86"/>
      <c r="DWT429" s="86"/>
      <c r="DWU429" s="86"/>
      <c r="DWV429" s="86"/>
      <c r="DWW429" s="86"/>
      <c r="DWX429" s="86"/>
      <c r="DWY429" s="86"/>
      <c r="DWZ429" s="86"/>
      <c r="DXA429" s="86"/>
      <c r="DXB429" s="86"/>
      <c r="DXC429" s="86"/>
      <c r="DXD429" s="86"/>
      <c r="DXE429" s="86"/>
      <c r="DXF429" s="86"/>
      <c r="DXG429" s="86"/>
      <c r="DXH429" s="86"/>
      <c r="DXI429" s="86"/>
      <c r="DXJ429" s="86"/>
      <c r="DXK429" s="86"/>
      <c r="DXL429" s="86"/>
      <c r="DXM429" s="86"/>
      <c r="DXN429" s="86"/>
      <c r="DXO429" s="86"/>
      <c r="DXP429" s="86"/>
      <c r="DXQ429" s="86"/>
      <c r="DXR429" s="86"/>
      <c r="DXS429" s="86"/>
      <c r="DXT429" s="86"/>
      <c r="DXU429" s="86"/>
      <c r="DXV429" s="86"/>
      <c r="DXW429" s="86"/>
      <c r="DXX429" s="86"/>
      <c r="DXY429" s="86"/>
      <c r="DXZ429" s="86"/>
      <c r="DYA429" s="86"/>
      <c r="DYB429" s="86"/>
      <c r="DYC429" s="86"/>
      <c r="DYD429" s="86"/>
      <c r="DYE429" s="86"/>
      <c r="DYF429" s="86"/>
      <c r="DYG429" s="86"/>
      <c r="DYH429" s="86"/>
      <c r="DYI429" s="86"/>
      <c r="DYJ429" s="86"/>
      <c r="DYK429" s="86"/>
      <c r="DYL429" s="86"/>
      <c r="DYM429" s="86"/>
      <c r="DYN429" s="86"/>
      <c r="DYO429" s="86"/>
      <c r="DYP429" s="86"/>
      <c r="DYQ429" s="86"/>
      <c r="DYR429" s="86"/>
      <c r="DYS429" s="86"/>
      <c r="DYT429" s="86"/>
      <c r="DYU429" s="86"/>
      <c r="DYV429" s="86"/>
      <c r="DYW429" s="86"/>
      <c r="DYX429" s="86"/>
      <c r="DYY429" s="86"/>
      <c r="DYZ429" s="86"/>
      <c r="DZA429" s="86"/>
      <c r="DZB429" s="86"/>
      <c r="DZC429" s="86"/>
      <c r="DZD429" s="86"/>
      <c r="DZE429" s="86"/>
      <c r="DZF429" s="86"/>
      <c r="DZG429" s="86"/>
      <c r="DZH429" s="86"/>
      <c r="DZI429" s="86"/>
      <c r="DZJ429" s="86"/>
      <c r="DZK429" s="86"/>
      <c r="DZL429" s="86"/>
      <c r="DZM429" s="86"/>
      <c r="DZN429" s="86"/>
      <c r="DZO429" s="86"/>
      <c r="DZP429" s="86"/>
      <c r="DZQ429" s="86"/>
      <c r="DZR429" s="86"/>
      <c r="DZS429" s="86"/>
      <c r="DZT429" s="86"/>
      <c r="DZU429" s="86"/>
      <c r="DZV429" s="86"/>
      <c r="DZW429" s="86"/>
      <c r="DZX429" s="86"/>
      <c r="DZY429" s="86"/>
      <c r="DZZ429" s="86"/>
      <c r="EAA429" s="86"/>
      <c r="EAB429" s="86"/>
      <c r="EAC429" s="86"/>
      <c r="EAD429" s="86"/>
      <c r="EAE429" s="86"/>
      <c r="EAF429" s="86"/>
      <c r="EAG429" s="86"/>
      <c r="EAH429" s="86"/>
      <c r="EAI429" s="86"/>
      <c r="EAJ429" s="86"/>
      <c r="EAK429" s="86"/>
      <c r="EAL429" s="86"/>
      <c r="EAM429" s="86"/>
      <c r="EAN429" s="86"/>
      <c r="EAO429" s="86"/>
      <c r="EAP429" s="86"/>
      <c r="EAQ429" s="86"/>
      <c r="EAR429" s="86"/>
      <c r="EAS429" s="86"/>
      <c r="EAT429" s="86"/>
      <c r="EAU429" s="86"/>
      <c r="EAV429" s="86"/>
      <c r="EAW429" s="86"/>
      <c r="EAX429" s="86"/>
      <c r="EAY429" s="86"/>
      <c r="EAZ429" s="86"/>
      <c r="EBA429" s="86"/>
      <c r="EBB429" s="86"/>
      <c r="EBC429" s="86"/>
      <c r="EBD429" s="86"/>
      <c r="EBE429" s="86"/>
      <c r="EBF429" s="86"/>
      <c r="EBG429" s="86"/>
      <c r="EBH429" s="86"/>
      <c r="EBI429" s="86"/>
      <c r="EBJ429" s="86"/>
      <c r="EBK429" s="86"/>
      <c r="EBL429" s="86"/>
      <c r="EBM429" s="86"/>
      <c r="EBN429" s="86"/>
      <c r="EBO429" s="86"/>
      <c r="EBP429" s="86"/>
      <c r="EBQ429" s="86"/>
      <c r="EBR429" s="86"/>
      <c r="EBS429" s="86"/>
      <c r="EBT429" s="86"/>
      <c r="EBU429" s="86"/>
      <c r="EBV429" s="86"/>
      <c r="EBW429" s="86"/>
      <c r="EBX429" s="86"/>
      <c r="EBY429" s="86"/>
      <c r="EBZ429" s="86"/>
      <c r="ECA429" s="86"/>
      <c r="ECB429" s="86"/>
      <c r="ECC429" s="86"/>
      <c r="ECD429" s="86"/>
      <c r="ECE429" s="86"/>
      <c r="ECF429" s="86"/>
      <c r="ECG429" s="86"/>
      <c r="ECH429" s="86"/>
      <c r="ECI429" s="86"/>
      <c r="ECJ429" s="86"/>
      <c r="ECK429" s="86"/>
      <c r="ECL429" s="86"/>
      <c r="ECM429" s="86"/>
      <c r="ECN429" s="86"/>
      <c r="ECO429" s="86"/>
      <c r="ECP429" s="86"/>
      <c r="ECQ429" s="86"/>
      <c r="ECR429" s="86"/>
      <c r="ECS429" s="86"/>
      <c r="ECT429" s="86"/>
      <c r="ECU429" s="86"/>
      <c r="ECV429" s="86"/>
      <c r="ECW429" s="86"/>
      <c r="ECX429" s="86"/>
      <c r="ECY429" s="86"/>
      <c r="ECZ429" s="86"/>
      <c r="EDA429" s="86"/>
      <c r="EDB429" s="86"/>
      <c r="EDC429" s="86"/>
      <c r="EDD429" s="86"/>
      <c r="EDE429" s="86"/>
      <c r="EDF429" s="86"/>
      <c r="EDG429" s="86"/>
      <c r="EDH429" s="86"/>
      <c r="EDI429" s="86"/>
      <c r="EDJ429" s="86"/>
      <c r="EDK429" s="86"/>
      <c r="EDL429" s="86"/>
      <c r="EDM429" s="86"/>
      <c r="EDN429" s="86"/>
      <c r="EDO429" s="86"/>
      <c r="EDP429" s="86"/>
      <c r="EDQ429" s="86"/>
      <c r="EDR429" s="86"/>
      <c r="EDS429" s="86"/>
      <c r="EDT429" s="86"/>
      <c r="EDU429" s="86"/>
      <c r="EDV429" s="86"/>
      <c r="EDW429" s="86"/>
      <c r="EDX429" s="86"/>
      <c r="EDY429" s="86"/>
      <c r="EDZ429" s="86"/>
      <c r="EEA429" s="86"/>
      <c r="EEB429" s="86"/>
      <c r="EEC429" s="86"/>
      <c r="EED429" s="86"/>
      <c r="EEE429" s="86"/>
      <c r="EEF429" s="86"/>
      <c r="EEG429" s="86"/>
      <c r="EEH429" s="86"/>
      <c r="EEI429" s="86"/>
      <c r="EEJ429" s="86"/>
      <c r="EEK429" s="86"/>
      <c r="EEL429" s="86"/>
      <c r="EEM429" s="86"/>
      <c r="EEN429" s="86"/>
      <c r="EEO429" s="86"/>
      <c r="EEP429" s="86"/>
      <c r="EEQ429" s="86"/>
      <c r="EER429" s="86"/>
      <c r="EES429" s="86"/>
      <c r="EET429" s="86"/>
      <c r="EEU429" s="86"/>
      <c r="EEV429" s="86"/>
      <c r="EEW429" s="86"/>
      <c r="EEX429" s="86"/>
      <c r="EEY429" s="86"/>
      <c r="EEZ429" s="86"/>
      <c r="EFA429" s="86"/>
      <c r="EFB429" s="86"/>
      <c r="EFC429" s="86"/>
      <c r="EFD429" s="86"/>
      <c r="EFE429" s="86"/>
      <c r="EFF429" s="86"/>
      <c r="EFG429" s="86"/>
      <c r="EFH429" s="86"/>
      <c r="EFI429" s="86"/>
      <c r="EFJ429" s="86"/>
      <c r="EFK429" s="86"/>
      <c r="EFL429" s="86"/>
      <c r="EFM429" s="86"/>
      <c r="EFN429" s="86"/>
      <c r="EFO429" s="86"/>
      <c r="EFP429" s="86"/>
      <c r="EFQ429" s="86"/>
      <c r="EFR429" s="86"/>
      <c r="EFS429" s="86"/>
      <c r="EFT429" s="86"/>
      <c r="EFU429" s="86"/>
      <c r="EFV429" s="86"/>
      <c r="EFW429" s="86"/>
      <c r="EFX429" s="86"/>
      <c r="EFY429" s="86"/>
      <c r="EFZ429" s="86"/>
      <c r="EGA429" s="86"/>
      <c r="EGB429" s="86"/>
      <c r="EGC429" s="86"/>
      <c r="EGD429" s="86"/>
      <c r="EGE429" s="86"/>
      <c r="EGF429" s="86"/>
      <c r="EGG429" s="86"/>
      <c r="EGH429" s="86"/>
      <c r="EGI429" s="86"/>
      <c r="EGJ429" s="86"/>
      <c r="EGK429" s="86"/>
      <c r="EGL429" s="86"/>
      <c r="EGM429" s="86"/>
      <c r="EGN429" s="86"/>
      <c r="EGO429" s="86"/>
      <c r="EGP429" s="86"/>
      <c r="EGQ429" s="86"/>
      <c r="EGR429" s="86"/>
      <c r="EGS429" s="86"/>
      <c r="EGT429" s="86"/>
      <c r="EGU429" s="86"/>
      <c r="EGV429" s="86"/>
      <c r="EGW429" s="86"/>
      <c r="EGX429" s="86"/>
      <c r="EGY429" s="86"/>
      <c r="EGZ429" s="86"/>
      <c r="EHA429" s="86"/>
      <c r="EHB429" s="86"/>
      <c r="EHC429" s="86"/>
      <c r="EHD429" s="86"/>
      <c r="EHE429" s="86"/>
      <c r="EHF429" s="86"/>
      <c r="EHG429" s="86"/>
      <c r="EHH429" s="86"/>
      <c r="EHI429" s="86"/>
      <c r="EHJ429" s="86"/>
      <c r="EHK429" s="86"/>
      <c r="EHL429" s="86"/>
      <c r="EHM429" s="86"/>
      <c r="EHN429" s="86"/>
      <c r="EHO429" s="86"/>
      <c r="EHP429" s="86"/>
      <c r="EHQ429" s="86"/>
      <c r="EHR429" s="86"/>
      <c r="EHS429" s="86"/>
      <c r="EHT429" s="86"/>
      <c r="EHU429" s="86"/>
      <c r="EHV429" s="86"/>
      <c r="EHW429" s="86"/>
      <c r="EHX429" s="86"/>
      <c r="EHY429" s="86"/>
      <c r="EHZ429" s="86"/>
      <c r="EIA429" s="86"/>
      <c r="EIB429" s="86"/>
      <c r="EIC429" s="86"/>
      <c r="EID429" s="86"/>
      <c r="EIE429" s="86"/>
      <c r="EIF429" s="86"/>
      <c r="EIG429" s="86"/>
      <c r="EIH429" s="86"/>
      <c r="EII429" s="86"/>
      <c r="EIJ429" s="86"/>
      <c r="EIK429" s="86"/>
      <c r="EIL429" s="86"/>
      <c r="EIM429" s="86"/>
      <c r="EIN429" s="86"/>
      <c r="EIO429" s="86"/>
      <c r="EIP429" s="86"/>
      <c r="EIQ429" s="86"/>
      <c r="EIR429" s="86"/>
      <c r="EIS429" s="86"/>
      <c r="EIT429" s="86"/>
      <c r="EIU429" s="86"/>
      <c r="EIV429" s="86"/>
      <c r="EIW429" s="86"/>
      <c r="EIX429" s="86"/>
      <c r="EIY429" s="86"/>
      <c r="EIZ429" s="86"/>
      <c r="EJA429" s="86"/>
      <c r="EJB429" s="86"/>
      <c r="EJC429" s="86"/>
      <c r="EJD429" s="86"/>
      <c r="EJE429" s="86"/>
      <c r="EJF429" s="86"/>
      <c r="EJG429" s="86"/>
      <c r="EJH429" s="86"/>
      <c r="EJI429" s="86"/>
      <c r="EJJ429" s="86"/>
      <c r="EJK429" s="86"/>
      <c r="EJL429" s="86"/>
      <c r="EJM429" s="86"/>
      <c r="EJN429" s="86"/>
      <c r="EJO429" s="86"/>
      <c r="EJP429" s="86"/>
      <c r="EJQ429" s="86"/>
      <c r="EJR429" s="86"/>
      <c r="EJS429" s="86"/>
      <c r="EJT429" s="86"/>
      <c r="EJU429" s="86"/>
      <c r="EJV429" s="86"/>
      <c r="EJW429" s="86"/>
      <c r="EJX429" s="86"/>
      <c r="EJY429" s="86"/>
      <c r="EJZ429" s="86"/>
      <c r="EKA429" s="86"/>
      <c r="EKB429" s="86"/>
      <c r="EKC429" s="86"/>
      <c r="EKD429" s="86"/>
      <c r="EKE429" s="86"/>
      <c r="EKF429" s="86"/>
      <c r="EKG429" s="86"/>
      <c r="EKH429" s="86"/>
      <c r="EKI429" s="86"/>
      <c r="EKJ429" s="86"/>
      <c r="EKK429" s="86"/>
      <c r="EKL429" s="86"/>
      <c r="EKM429" s="86"/>
      <c r="EKN429" s="86"/>
      <c r="EKO429" s="86"/>
      <c r="EKP429" s="86"/>
      <c r="EKQ429" s="86"/>
      <c r="EKR429" s="86"/>
      <c r="EKS429" s="86"/>
      <c r="EKT429" s="86"/>
      <c r="EKU429" s="86"/>
      <c r="EKV429" s="86"/>
      <c r="EKW429" s="86"/>
      <c r="EKX429" s="86"/>
      <c r="EKY429" s="86"/>
      <c r="EKZ429" s="86"/>
      <c r="ELA429" s="86"/>
      <c r="ELB429" s="86"/>
      <c r="ELC429" s="86"/>
      <c r="ELD429" s="86"/>
      <c r="ELE429" s="86"/>
      <c r="ELF429" s="86"/>
      <c r="ELG429" s="86"/>
      <c r="ELH429" s="86"/>
      <c r="ELI429" s="86"/>
      <c r="ELJ429" s="86"/>
      <c r="ELK429" s="86"/>
      <c r="ELL429" s="86"/>
      <c r="ELM429" s="86"/>
      <c r="ELN429" s="86"/>
      <c r="ELO429" s="86"/>
      <c r="ELP429" s="86"/>
      <c r="ELQ429" s="86"/>
      <c r="ELR429" s="86"/>
      <c r="ELS429" s="86"/>
      <c r="ELT429" s="86"/>
      <c r="ELU429" s="86"/>
      <c r="ELV429" s="86"/>
      <c r="ELW429" s="86"/>
      <c r="ELX429" s="86"/>
      <c r="ELY429" s="86"/>
      <c r="ELZ429" s="86"/>
      <c r="EMA429" s="86"/>
      <c r="EMB429" s="86"/>
      <c r="EMC429" s="86"/>
      <c r="EMD429" s="86"/>
      <c r="EME429" s="86"/>
      <c r="EMF429" s="86"/>
      <c r="EMG429" s="86"/>
      <c r="EMH429" s="86"/>
      <c r="EMI429" s="86"/>
      <c r="EMJ429" s="86"/>
      <c r="EMK429" s="86"/>
      <c r="EML429" s="86"/>
      <c r="EMM429" s="86"/>
      <c r="EMN429" s="86"/>
      <c r="EMO429" s="86"/>
      <c r="EMP429" s="86"/>
      <c r="EMQ429" s="86"/>
      <c r="EMR429" s="86"/>
      <c r="EMS429" s="86"/>
      <c r="EMT429" s="86"/>
      <c r="EMU429" s="86"/>
      <c r="EMV429" s="86"/>
      <c r="EMW429" s="86"/>
      <c r="EMX429" s="86"/>
      <c r="EMY429" s="86"/>
      <c r="EMZ429" s="86"/>
      <c r="ENA429" s="86"/>
      <c r="ENB429" s="86"/>
      <c r="ENC429" s="86"/>
      <c r="END429" s="86"/>
      <c r="ENE429" s="86"/>
      <c r="ENF429" s="86"/>
      <c r="ENG429" s="86"/>
      <c r="ENH429" s="86"/>
      <c r="ENI429" s="86"/>
      <c r="ENJ429" s="86"/>
      <c r="ENK429" s="86"/>
      <c r="ENL429" s="86"/>
      <c r="ENM429" s="86"/>
      <c r="ENN429" s="86"/>
      <c r="ENO429" s="86"/>
      <c r="ENP429" s="86"/>
      <c r="ENQ429" s="86"/>
      <c r="ENR429" s="86"/>
      <c r="ENS429" s="86"/>
      <c r="ENT429" s="86"/>
      <c r="ENU429" s="86"/>
      <c r="ENV429" s="86"/>
      <c r="ENW429" s="86"/>
      <c r="ENX429" s="86"/>
      <c r="ENY429" s="86"/>
      <c r="ENZ429" s="86"/>
      <c r="EOA429" s="86"/>
      <c r="EOB429" s="86"/>
      <c r="EOC429" s="86"/>
      <c r="EOD429" s="86"/>
      <c r="EOE429" s="86"/>
      <c r="EOF429" s="86"/>
      <c r="EOG429" s="86"/>
      <c r="EOH429" s="86"/>
      <c r="EOI429" s="86"/>
      <c r="EOJ429" s="86"/>
      <c r="EOK429" s="86"/>
      <c r="EOL429" s="86"/>
      <c r="EOM429" s="86"/>
      <c r="EON429" s="86"/>
      <c r="EOO429" s="86"/>
      <c r="EOP429" s="86"/>
      <c r="EOQ429" s="86"/>
      <c r="EOR429" s="86"/>
      <c r="EOS429" s="86"/>
      <c r="EOT429" s="86"/>
      <c r="EOU429" s="86"/>
      <c r="EOV429" s="86"/>
      <c r="EOW429" s="86"/>
      <c r="EOX429" s="86"/>
      <c r="EOY429" s="86"/>
      <c r="EOZ429" s="86"/>
      <c r="EPA429" s="86"/>
      <c r="EPB429" s="86"/>
      <c r="EPC429" s="86"/>
      <c r="EPD429" s="86"/>
      <c r="EPE429" s="86"/>
      <c r="EPF429" s="86"/>
      <c r="EPG429" s="86"/>
      <c r="EPH429" s="86"/>
      <c r="EPI429" s="86"/>
      <c r="EPJ429" s="86"/>
      <c r="EPK429" s="86"/>
      <c r="EPL429" s="86"/>
      <c r="EPM429" s="86"/>
      <c r="EPN429" s="86"/>
      <c r="EPO429" s="86"/>
      <c r="EPP429" s="86"/>
      <c r="EPQ429" s="86"/>
      <c r="EPR429" s="86"/>
      <c r="EPS429" s="86"/>
      <c r="EPT429" s="86"/>
      <c r="EPU429" s="86"/>
      <c r="EPV429" s="86"/>
      <c r="EPW429" s="86"/>
      <c r="EPX429" s="86"/>
      <c r="EPY429" s="86"/>
      <c r="EPZ429" s="86"/>
      <c r="EQA429" s="86"/>
      <c r="EQB429" s="86"/>
      <c r="EQC429" s="86"/>
      <c r="EQD429" s="86"/>
      <c r="EQE429" s="86"/>
      <c r="EQF429" s="86"/>
      <c r="EQG429" s="86"/>
      <c r="EQH429" s="86"/>
      <c r="EQI429" s="86"/>
      <c r="EQJ429" s="86"/>
      <c r="EQK429" s="86"/>
      <c r="EQL429" s="86"/>
      <c r="EQM429" s="86"/>
      <c r="EQN429" s="86"/>
      <c r="EQO429" s="86"/>
      <c r="EQP429" s="86"/>
      <c r="EQQ429" s="86"/>
      <c r="EQR429" s="86"/>
      <c r="EQS429" s="86"/>
      <c r="EQT429" s="86"/>
      <c r="EQU429" s="86"/>
      <c r="EQV429" s="86"/>
      <c r="EQW429" s="86"/>
      <c r="EQX429" s="86"/>
      <c r="EQY429" s="86"/>
      <c r="EQZ429" s="86"/>
      <c r="ERA429" s="86"/>
      <c r="ERB429" s="86"/>
      <c r="ERC429" s="86"/>
      <c r="ERD429" s="86"/>
      <c r="ERE429" s="86"/>
      <c r="ERF429" s="86"/>
      <c r="ERG429" s="86"/>
      <c r="ERH429" s="86"/>
      <c r="ERI429" s="86"/>
      <c r="ERJ429" s="86"/>
      <c r="ERK429" s="86"/>
      <c r="ERL429" s="86"/>
      <c r="ERM429" s="86"/>
      <c r="ERN429" s="86"/>
      <c r="ERO429" s="86"/>
      <c r="ERP429" s="86"/>
      <c r="ERQ429" s="86"/>
      <c r="ERR429" s="86"/>
      <c r="ERS429" s="86"/>
      <c r="ERT429" s="86"/>
      <c r="ERU429" s="86"/>
      <c r="ERV429" s="86"/>
      <c r="ERW429" s="86"/>
      <c r="ERX429" s="86"/>
      <c r="ERY429" s="86"/>
      <c r="ERZ429" s="86"/>
      <c r="ESA429" s="86"/>
      <c r="ESB429" s="86"/>
      <c r="ESC429" s="86"/>
      <c r="ESD429" s="86"/>
      <c r="ESE429" s="86"/>
      <c r="ESF429" s="86"/>
      <c r="ESG429" s="86"/>
      <c r="ESH429" s="86"/>
      <c r="ESI429" s="86"/>
      <c r="ESJ429" s="86"/>
      <c r="ESK429" s="86"/>
      <c r="ESL429" s="86"/>
      <c r="ESM429" s="86"/>
      <c r="ESN429" s="86"/>
      <c r="ESO429" s="86"/>
      <c r="ESP429" s="86"/>
      <c r="ESQ429" s="86"/>
      <c r="ESR429" s="86"/>
      <c r="ESS429" s="86"/>
      <c r="EST429" s="86"/>
      <c r="ESU429" s="86"/>
      <c r="ESV429" s="86"/>
      <c r="ESW429" s="86"/>
      <c r="ESX429" s="86"/>
      <c r="ESY429" s="86"/>
      <c r="ESZ429" s="86"/>
      <c r="ETA429" s="86"/>
      <c r="ETB429" s="86"/>
      <c r="ETC429" s="86"/>
      <c r="ETD429" s="86"/>
      <c r="ETE429" s="86"/>
      <c r="ETF429" s="86"/>
      <c r="ETG429" s="86"/>
      <c r="ETH429" s="86"/>
      <c r="ETI429" s="86"/>
      <c r="ETJ429" s="86"/>
      <c r="ETK429" s="86"/>
      <c r="ETL429" s="86"/>
      <c r="ETM429" s="86"/>
      <c r="ETN429" s="86"/>
      <c r="ETO429" s="86"/>
      <c r="ETP429" s="86"/>
      <c r="ETQ429" s="86"/>
      <c r="ETR429" s="86"/>
      <c r="ETS429" s="86"/>
      <c r="ETT429" s="86"/>
      <c r="ETU429" s="86"/>
      <c r="ETV429" s="86"/>
      <c r="ETW429" s="86"/>
      <c r="ETX429" s="86"/>
      <c r="ETY429" s="86"/>
      <c r="ETZ429" s="86"/>
      <c r="EUA429" s="86"/>
      <c r="EUB429" s="86"/>
      <c r="EUC429" s="86"/>
      <c r="EUD429" s="86"/>
      <c r="EUE429" s="86"/>
      <c r="EUF429" s="86"/>
      <c r="EUG429" s="86"/>
      <c r="EUH429" s="86"/>
      <c r="EUI429" s="86"/>
      <c r="EUJ429" s="86"/>
      <c r="EUK429" s="86"/>
      <c r="EUL429" s="86"/>
      <c r="EUM429" s="86"/>
      <c r="EUN429" s="86"/>
      <c r="EUO429" s="86"/>
      <c r="EUP429" s="86"/>
      <c r="EUQ429" s="86"/>
      <c r="EUR429" s="86"/>
      <c r="EUS429" s="86"/>
      <c r="EUT429" s="86"/>
      <c r="EUU429" s="86"/>
      <c r="EUV429" s="86"/>
      <c r="EUW429" s="86"/>
      <c r="EUX429" s="86"/>
      <c r="EUY429" s="86"/>
      <c r="EUZ429" s="86"/>
      <c r="EVA429" s="86"/>
      <c r="EVB429" s="86"/>
      <c r="EVC429" s="86"/>
      <c r="EVD429" s="86"/>
      <c r="EVE429" s="86"/>
      <c r="EVF429" s="86"/>
      <c r="EVG429" s="86"/>
      <c r="EVH429" s="86"/>
      <c r="EVI429" s="86"/>
      <c r="EVJ429" s="86"/>
      <c r="EVK429" s="86"/>
      <c r="EVL429" s="86"/>
      <c r="EVM429" s="86"/>
      <c r="EVN429" s="86"/>
      <c r="EVO429" s="86"/>
      <c r="EVP429" s="86"/>
      <c r="EVQ429" s="86"/>
      <c r="EVR429" s="86"/>
      <c r="EVS429" s="86"/>
      <c r="EVT429" s="86"/>
      <c r="EVU429" s="86"/>
      <c r="EVV429" s="86"/>
      <c r="EVW429" s="86"/>
      <c r="EVX429" s="86"/>
      <c r="EVY429" s="86"/>
      <c r="EVZ429" s="86"/>
      <c r="EWA429" s="86"/>
      <c r="EWB429" s="86"/>
      <c r="EWC429" s="86"/>
      <c r="EWD429" s="86"/>
      <c r="EWE429" s="86"/>
      <c r="EWF429" s="86"/>
      <c r="EWG429" s="86"/>
      <c r="EWH429" s="86"/>
      <c r="EWI429" s="86"/>
      <c r="EWJ429" s="86"/>
      <c r="EWK429" s="86"/>
      <c r="EWL429" s="86"/>
      <c r="EWM429" s="86"/>
      <c r="EWN429" s="86"/>
      <c r="EWO429" s="86"/>
      <c r="EWP429" s="86"/>
      <c r="EWQ429" s="86"/>
      <c r="EWR429" s="86"/>
      <c r="EWS429" s="86"/>
      <c r="EWT429" s="86"/>
      <c r="EWU429" s="86"/>
      <c r="EWV429" s="86"/>
      <c r="EWW429" s="86"/>
      <c r="EWX429" s="86"/>
      <c r="EWY429" s="86"/>
      <c r="EWZ429" s="86"/>
      <c r="EXA429" s="86"/>
      <c r="EXB429" s="86"/>
      <c r="EXC429" s="86"/>
      <c r="EXD429" s="86"/>
      <c r="EXE429" s="86"/>
      <c r="EXF429" s="86"/>
      <c r="EXG429" s="86"/>
      <c r="EXH429" s="86"/>
      <c r="EXI429" s="86"/>
      <c r="EXJ429" s="86"/>
      <c r="EXK429" s="86"/>
      <c r="EXL429" s="86"/>
      <c r="EXM429" s="86"/>
      <c r="EXN429" s="86"/>
      <c r="EXO429" s="86"/>
      <c r="EXP429" s="86"/>
      <c r="EXQ429" s="86"/>
      <c r="EXR429" s="86"/>
      <c r="EXS429" s="86"/>
      <c r="EXT429" s="86"/>
      <c r="EXU429" s="86"/>
      <c r="EXV429" s="86"/>
      <c r="EXW429" s="86"/>
      <c r="EXX429" s="86"/>
      <c r="EXY429" s="86"/>
      <c r="EXZ429" s="86"/>
      <c r="EYA429" s="86"/>
      <c r="EYB429" s="86"/>
      <c r="EYC429" s="86"/>
      <c r="EYD429" s="86"/>
      <c r="EYE429" s="86"/>
      <c r="EYF429" s="86"/>
      <c r="EYG429" s="86"/>
      <c r="EYH429" s="86"/>
      <c r="EYI429" s="86"/>
      <c r="EYJ429" s="86"/>
      <c r="EYK429" s="86"/>
      <c r="EYL429" s="86"/>
      <c r="EYM429" s="86"/>
      <c r="EYN429" s="86"/>
      <c r="EYO429" s="86"/>
      <c r="EYP429" s="86"/>
      <c r="EYQ429" s="86"/>
      <c r="EYR429" s="86"/>
      <c r="EYS429" s="86"/>
      <c r="EYT429" s="86"/>
      <c r="EYU429" s="86"/>
      <c r="EYV429" s="86"/>
      <c r="EYW429" s="86"/>
      <c r="EYX429" s="86"/>
      <c r="EYY429" s="86"/>
      <c r="EYZ429" s="86"/>
      <c r="EZA429" s="86"/>
      <c r="EZB429" s="86"/>
      <c r="EZC429" s="86"/>
      <c r="EZD429" s="86"/>
      <c r="EZE429" s="86"/>
      <c r="EZF429" s="86"/>
      <c r="EZG429" s="86"/>
      <c r="EZH429" s="86"/>
      <c r="EZI429" s="86"/>
      <c r="EZJ429" s="86"/>
      <c r="EZK429" s="86"/>
      <c r="EZL429" s="86"/>
      <c r="EZM429" s="86"/>
      <c r="EZN429" s="86"/>
      <c r="EZO429" s="86"/>
      <c r="EZP429" s="86"/>
      <c r="EZQ429" s="86"/>
      <c r="EZR429" s="86"/>
      <c r="EZS429" s="86"/>
      <c r="EZT429" s="86"/>
      <c r="EZU429" s="86"/>
      <c r="EZV429" s="86"/>
      <c r="EZW429" s="86"/>
      <c r="EZX429" s="86"/>
      <c r="EZY429" s="86"/>
      <c r="EZZ429" s="86"/>
      <c r="FAA429" s="86"/>
      <c r="FAB429" s="86"/>
      <c r="FAC429" s="86"/>
      <c r="FAD429" s="86"/>
      <c r="FAE429" s="86"/>
      <c r="FAF429" s="86"/>
      <c r="FAG429" s="86"/>
      <c r="FAH429" s="86"/>
      <c r="FAI429" s="86"/>
      <c r="FAJ429" s="86"/>
      <c r="FAK429" s="86"/>
      <c r="FAL429" s="86"/>
      <c r="FAM429" s="86"/>
      <c r="FAN429" s="86"/>
      <c r="FAO429" s="86"/>
      <c r="FAP429" s="86"/>
      <c r="FAQ429" s="86"/>
      <c r="FAR429" s="86"/>
      <c r="FAS429" s="86"/>
      <c r="FAT429" s="86"/>
      <c r="FAU429" s="86"/>
      <c r="FAV429" s="86"/>
      <c r="FAW429" s="86"/>
      <c r="FAX429" s="86"/>
      <c r="FAY429" s="86"/>
      <c r="FAZ429" s="86"/>
      <c r="FBA429" s="86"/>
      <c r="FBB429" s="86"/>
      <c r="FBC429" s="86"/>
      <c r="FBD429" s="86"/>
      <c r="FBE429" s="86"/>
      <c r="FBF429" s="86"/>
      <c r="FBG429" s="86"/>
      <c r="FBH429" s="86"/>
      <c r="FBI429" s="86"/>
      <c r="FBJ429" s="86"/>
      <c r="FBK429" s="86"/>
      <c r="FBL429" s="86"/>
      <c r="FBM429" s="86"/>
      <c r="FBN429" s="86"/>
      <c r="FBO429" s="86"/>
      <c r="FBP429" s="86"/>
      <c r="FBQ429" s="86"/>
      <c r="FBR429" s="86"/>
      <c r="FBS429" s="86"/>
      <c r="FBT429" s="86"/>
      <c r="FBU429" s="86"/>
      <c r="FBV429" s="86"/>
      <c r="FBW429" s="86"/>
      <c r="FBX429" s="86"/>
      <c r="FBY429" s="86"/>
      <c r="FBZ429" s="86"/>
      <c r="FCA429" s="86"/>
      <c r="FCB429" s="86"/>
      <c r="FCC429" s="86"/>
      <c r="FCD429" s="86"/>
      <c r="FCE429" s="86"/>
      <c r="FCF429" s="86"/>
      <c r="FCG429" s="86"/>
      <c r="FCH429" s="86"/>
      <c r="FCI429" s="86"/>
      <c r="FCJ429" s="86"/>
      <c r="FCK429" s="86"/>
      <c r="FCL429" s="86"/>
      <c r="FCM429" s="86"/>
      <c r="FCN429" s="86"/>
      <c r="FCO429" s="86"/>
      <c r="FCP429" s="86"/>
      <c r="FCQ429" s="86"/>
      <c r="FCR429" s="86"/>
      <c r="FCS429" s="86"/>
      <c r="FCT429" s="86"/>
      <c r="FCU429" s="86"/>
      <c r="FCV429" s="86"/>
      <c r="FCW429" s="86"/>
      <c r="FCX429" s="86"/>
      <c r="FCY429" s="86"/>
      <c r="FCZ429" s="86"/>
      <c r="FDA429" s="86"/>
      <c r="FDB429" s="86"/>
      <c r="FDC429" s="86"/>
      <c r="FDD429" s="86"/>
      <c r="FDE429" s="86"/>
      <c r="FDF429" s="86"/>
      <c r="FDG429" s="86"/>
      <c r="FDH429" s="86"/>
      <c r="FDI429" s="86"/>
      <c r="FDJ429" s="86"/>
      <c r="FDK429" s="86"/>
      <c r="FDL429" s="86"/>
      <c r="FDM429" s="86"/>
      <c r="FDN429" s="86"/>
      <c r="FDO429" s="86"/>
      <c r="FDP429" s="86"/>
      <c r="FDQ429" s="86"/>
      <c r="FDR429" s="86"/>
      <c r="FDS429" s="86"/>
      <c r="FDT429" s="86"/>
      <c r="FDU429" s="86"/>
      <c r="FDV429" s="86"/>
      <c r="FDW429" s="86"/>
      <c r="FDX429" s="86"/>
      <c r="FDY429" s="86"/>
      <c r="FDZ429" s="86"/>
      <c r="FEA429" s="86"/>
      <c r="FEB429" s="86"/>
      <c r="FEC429" s="86"/>
      <c r="FED429" s="86"/>
      <c r="FEE429" s="86"/>
      <c r="FEF429" s="86"/>
      <c r="FEG429" s="86"/>
      <c r="FEH429" s="86"/>
      <c r="FEI429" s="86"/>
      <c r="FEJ429" s="86"/>
      <c r="FEK429" s="86"/>
      <c r="FEL429" s="86"/>
      <c r="FEM429" s="86"/>
      <c r="FEN429" s="86"/>
      <c r="FEO429" s="86"/>
      <c r="FEP429" s="86"/>
      <c r="FEQ429" s="86"/>
      <c r="FER429" s="86"/>
      <c r="FES429" s="86"/>
      <c r="FET429" s="86"/>
      <c r="FEU429" s="86"/>
      <c r="FEV429" s="86"/>
      <c r="FEW429" s="86"/>
      <c r="FEX429" s="86"/>
      <c r="FEY429" s="86"/>
      <c r="FEZ429" s="86"/>
      <c r="FFA429" s="86"/>
      <c r="FFB429" s="86"/>
      <c r="FFC429" s="86"/>
      <c r="FFD429" s="86"/>
      <c r="FFE429" s="86"/>
      <c r="FFF429" s="86"/>
      <c r="FFG429" s="86"/>
      <c r="FFH429" s="86"/>
      <c r="FFI429" s="86"/>
      <c r="FFJ429" s="86"/>
      <c r="FFK429" s="86"/>
      <c r="FFL429" s="86"/>
      <c r="FFM429" s="86"/>
      <c r="FFN429" s="86"/>
      <c r="FFO429" s="86"/>
      <c r="FFP429" s="86"/>
      <c r="FFQ429" s="86"/>
      <c r="FFR429" s="86"/>
      <c r="FFS429" s="86"/>
      <c r="FFT429" s="86"/>
      <c r="FFU429" s="86"/>
      <c r="FFV429" s="86"/>
      <c r="FFW429" s="86"/>
      <c r="FFX429" s="86"/>
      <c r="FFY429" s="86"/>
      <c r="FFZ429" s="86"/>
      <c r="FGA429" s="86"/>
      <c r="FGB429" s="86"/>
      <c r="FGC429" s="86"/>
      <c r="FGD429" s="86"/>
      <c r="FGE429" s="86"/>
      <c r="FGF429" s="86"/>
      <c r="FGG429" s="86"/>
      <c r="FGH429" s="86"/>
      <c r="FGI429" s="86"/>
      <c r="FGJ429" s="86"/>
      <c r="FGK429" s="86"/>
      <c r="FGL429" s="86"/>
      <c r="FGM429" s="86"/>
      <c r="FGN429" s="86"/>
      <c r="FGO429" s="86"/>
      <c r="FGP429" s="86"/>
      <c r="FGQ429" s="86"/>
      <c r="FGR429" s="86"/>
      <c r="FGS429" s="86"/>
      <c r="FGT429" s="86"/>
      <c r="FGU429" s="86"/>
      <c r="FGV429" s="86"/>
      <c r="FGW429" s="86"/>
      <c r="FGX429" s="86"/>
      <c r="FGY429" s="86"/>
      <c r="FGZ429" s="86"/>
      <c r="FHA429" s="86"/>
      <c r="FHB429" s="86"/>
      <c r="FHC429" s="86"/>
      <c r="FHD429" s="86"/>
      <c r="FHE429" s="86"/>
      <c r="FHF429" s="86"/>
      <c r="FHG429" s="86"/>
      <c r="FHH429" s="86"/>
      <c r="FHI429" s="86"/>
      <c r="FHJ429" s="86"/>
      <c r="FHK429" s="86"/>
      <c r="FHL429" s="86"/>
      <c r="FHM429" s="86"/>
      <c r="FHN429" s="86"/>
      <c r="FHO429" s="86"/>
      <c r="FHP429" s="86"/>
      <c r="FHQ429" s="86"/>
      <c r="FHR429" s="86"/>
      <c r="FHS429" s="86"/>
      <c r="FHT429" s="86"/>
      <c r="FHU429" s="86"/>
      <c r="FHV429" s="86"/>
      <c r="FHW429" s="86"/>
      <c r="FHX429" s="86"/>
      <c r="FHY429" s="86"/>
      <c r="FHZ429" s="86"/>
      <c r="FIA429" s="86"/>
      <c r="FIB429" s="86"/>
      <c r="FIC429" s="86"/>
      <c r="FID429" s="86"/>
      <c r="FIE429" s="86"/>
      <c r="FIF429" s="86"/>
      <c r="FIG429" s="86"/>
      <c r="FIH429" s="86"/>
      <c r="FII429" s="86"/>
      <c r="FIJ429" s="86"/>
      <c r="FIK429" s="86"/>
      <c r="FIL429" s="86"/>
      <c r="FIM429" s="86"/>
      <c r="FIN429" s="86"/>
      <c r="FIO429" s="86"/>
      <c r="FIP429" s="86"/>
      <c r="FIQ429" s="86"/>
      <c r="FIR429" s="86"/>
      <c r="FIS429" s="86"/>
      <c r="FIT429" s="86"/>
      <c r="FIU429" s="86"/>
      <c r="FIV429" s="86"/>
      <c r="FIW429" s="86"/>
      <c r="FIX429" s="86"/>
      <c r="FIY429" s="86"/>
      <c r="FIZ429" s="86"/>
      <c r="FJA429" s="86"/>
      <c r="FJB429" s="86"/>
      <c r="FJC429" s="86"/>
      <c r="FJD429" s="86"/>
      <c r="FJE429" s="86"/>
      <c r="FJF429" s="86"/>
      <c r="FJG429" s="86"/>
      <c r="FJH429" s="86"/>
      <c r="FJI429" s="86"/>
      <c r="FJJ429" s="86"/>
      <c r="FJK429" s="86"/>
      <c r="FJL429" s="86"/>
      <c r="FJM429" s="86"/>
      <c r="FJN429" s="86"/>
      <c r="FJO429" s="86"/>
      <c r="FJP429" s="86"/>
      <c r="FJQ429" s="86"/>
      <c r="FJR429" s="86"/>
      <c r="FJS429" s="86"/>
      <c r="FJT429" s="86"/>
      <c r="FJU429" s="86"/>
      <c r="FJV429" s="86"/>
      <c r="FJW429" s="86"/>
      <c r="FJX429" s="86"/>
      <c r="FJY429" s="86"/>
      <c r="FJZ429" s="86"/>
      <c r="FKA429" s="86"/>
      <c r="FKB429" s="86"/>
      <c r="FKC429" s="86"/>
      <c r="FKD429" s="86"/>
      <c r="FKE429" s="86"/>
      <c r="FKF429" s="86"/>
      <c r="FKG429" s="86"/>
      <c r="FKH429" s="86"/>
      <c r="FKI429" s="86"/>
      <c r="FKJ429" s="86"/>
      <c r="FKK429" s="86"/>
      <c r="FKL429" s="86"/>
      <c r="FKM429" s="86"/>
      <c r="FKN429" s="86"/>
      <c r="FKO429" s="86"/>
      <c r="FKP429" s="86"/>
      <c r="FKQ429" s="86"/>
      <c r="FKR429" s="86"/>
      <c r="FKS429" s="86"/>
      <c r="FKT429" s="86"/>
      <c r="FKU429" s="86"/>
      <c r="FKV429" s="86"/>
      <c r="FKW429" s="86"/>
      <c r="FKX429" s="86"/>
      <c r="FKY429" s="86"/>
      <c r="FKZ429" s="86"/>
      <c r="FLA429" s="86"/>
      <c r="FLB429" s="86"/>
      <c r="FLC429" s="86"/>
      <c r="FLD429" s="86"/>
      <c r="FLE429" s="86"/>
      <c r="FLF429" s="86"/>
      <c r="FLG429" s="86"/>
      <c r="FLH429" s="86"/>
      <c r="FLI429" s="86"/>
      <c r="FLJ429" s="86"/>
      <c r="FLK429" s="86"/>
      <c r="FLL429" s="86"/>
      <c r="FLM429" s="86"/>
      <c r="FLN429" s="86"/>
      <c r="FLO429" s="86"/>
      <c r="FLP429" s="86"/>
      <c r="FLQ429" s="86"/>
      <c r="FLR429" s="86"/>
      <c r="FLS429" s="86"/>
      <c r="FLT429" s="86"/>
      <c r="FLU429" s="86"/>
      <c r="FLV429" s="86"/>
      <c r="FLW429" s="86"/>
      <c r="FLX429" s="86"/>
    </row>
    <row r="430" spans="1:4392" s="24" customFormat="1" ht="40.5" customHeight="1">
      <c r="A430" s="22"/>
      <c r="B430" s="15"/>
      <c r="C430" s="15" t="s">
        <v>505</v>
      </c>
      <c r="D430" s="22"/>
      <c r="E430" s="128" t="s">
        <v>506</v>
      </c>
      <c r="F430" s="23">
        <v>600</v>
      </c>
      <c r="G430" s="23">
        <v>500</v>
      </c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  <c r="BX430" s="86"/>
      <c r="BY430" s="86"/>
      <c r="BZ430" s="86"/>
      <c r="CA430" s="86"/>
      <c r="CB430" s="86"/>
      <c r="CC430" s="86"/>
      <c r="CD430" s="86"/>
      <c r="CE430" s="86"/>
      <c r="CF430" s="86"/>
      <c r="CG430" s="86"/>
      <c r="CH430" s="86"/>
      <c r="CI430" s="86"/>
      <c r="CJ430" s="86"/>
      <c r="CK430" s="86"/>
      <c r="CL430" s="86"/>
      <c r="CM430" s="86"/>
      <c r="CN430" s="86"/>
      <c r="CO430" s="86"/>
      <c r="CP430" s="86"/>
      <c r="CQ430" s="86"/>
      <c r="CR430" s="86"/>
      <c r="CS430" s="86"/>
      <c r="CT430" s="86"/>
      <c r="CU430" s="86"/>
      <c r="CV430" s="86"/>
      <c r="CW430" s="86"/>
      <c r="CX430" s="86"/>
      <c r="CY430" s="86"/>
      <c r="CZ430" s="86"/>
      <c r="DA430" s="86"/>
      <c r="DB430" s="86"/>
      <c r="DC430" s="86"/>
      <c r="DD430" s="86"/>
      <c r="DE430" s="86"/>
      <c r="DF430" s="86"/>
      <c r="DG430" s="86"/>
      <c r="DH430" s="86"/>
      <c r="DI430" s="86"/>
      <c r="DJ430" s="86"/>
      <c r="DK430" s="86"/>
      <c r="DL430" s="86"/>
      <c r="DM430" s="86"/>
      <c r="DN430" s="86"/>
      <c r="DO430" s="86"/>
      <c r="DP430" s="86"/>
      <c r="DQ430" s="86"/>
      <c r="DR430" s="86"/>
      <c r="DS430" s="86"/>
      <c r="DT430" s="86"/>
      <c r="DU430" s="86"/>
      <c r="DV430" s="86"/>
      <c r="DW430" s="86"/>
      <c r="DX430" s="86"/>
      <c r="DY430" s="86"/>
      <c r="DZ430" s="86"/>
      <c r="EA430" s="86"/>
      <c r="EB430" s="86"/>
      <c r="EC430" s="86"/>
      <c r="ED430" s="86"/>
      <c r="EE430" s="86"/>
      <c r="EF430" s="86"/>
      <c r="EG430" s="86"/>
      <c r="EH430" s="86"/>
      <c r="EI430" s="86"/>
      <c r="EJ430" s="86"/>
      <c r="EK430" s="86"/>
      <c r="EL430" s="86"/>
      <c r="EM430" s="86"/>
      <c r="EN430" s="86"/>
      <c r="EO430" s="86"/>
      <c r="EP430" s="86"/>
      <c r="EQ430" s="86"/>
      <c r="ER430" s="86"/>
      <c r="ES430" s="86"/>
      <c r="ET430" s="86"/>
      <c r="EU430" s="86"/>
      <c r="EV430" s="86"/>
      <c r="EW430" s="86"/>
      <c r="EX430" s="86"/>
      <c r="EY430" s="86"/>
      <c r="EZ430" s="86"/>
      <c r="FA430" s="86"/>
      <c r="FB430" s="86"/>
      <c r="FC430" s="86"/>
      <c r="FD430" s="86"/>
      <c r="FE430" s="86"/>
      <c r="FF430" s="86"/>
      <c r="FG430" s="86"/>
      <c r="FH430" s="86"/>
      <c r="FI430" s="86"/>
      <c r="FJ430" s="86"/>
      <c r="FK430" s="86"/>
      <c r="FL430" s="86"/>
      <c r="FM430" s="86"/>
      <c r="FN430" s="86"/>
      <c r="FO430" s="86"/>
      <c r="FP430" s="86"/>
      <c r="FQ430" s="86"/>
      <c r="FR430" s="86"/>
      <c r="FS430" s="86"/>
      <c r="FT430" s="86"/>
      <c r="FU430" s="86"/>
      <c r="FV430" s="86"/>
      <c r="FW430" s="86"/>
      <c r="FX430" s="86"/>
      <c r="FY430" s="86"/>
      <c r="FZ430" s="86"/>
      <c r="GA430" s="86"/>
      <c r="GB430" s="86"/>
      <c r="GC430" s="86"/>
      <c r="GD430" s="86"/>
      <c r="GE430" s="86"/>
      <c r="GF430" s="86"/>
      <c r="GG430" s="86"/>
      <c r="GH430" s="86"/>
      <c r="GI430" s="86"/>
      <c r="GJ430" s="86"/>
      <c r="GK430" s="86"/>
      <c r="GL430" s="86"/>
      <c r="GM430" s="86"/>
      <c r="GN430" s="86"/>
      <c r="GO430" s="86"/>
      <c r="GP430" s="86"/>
      <c r="GQ430" s="86"/>
      <c r="GR430" s="86"/>
      <c r="GS430" s="86"/>
      <c r="GT430" s="86"/>
      <c r="GU430" s="86"/>
      <c r="GV430" s="86"/>
      <c r="GW430" s="86"/>
      <c r="GX430" s="86"/>
      <c r="GY430" s="86"/>
      <c r="GZ430" s="86"/>
      <c r="HA430" s="86"/>
      <c r="HB430" s="86"/>
      <c r="HC430" s="86"/>
      <c r="HD430" s="86"/>
      <c r="HE430" s="86"/>
      <c r="HF430" s="86"/>
      <c r="HG430" s="86"/>
      <c r="HH430" s="86"/>
      <c r="HI430" s="86"/>
      <c r="HJ430" s="86"/>
      <c r="HK430" s="86"/>
      <c r="HL430" s="86"/>
      <c r="HM430" s="86"/>
      <c r="HN430" s="86"/>
      <c r="HO430" s="86"/>
      <c r="HP430" s="86"/>
      <c r="HQ430" s="86"/>
      <c r="HR430" s="86"/>
      <c r="HS430" s="86"/>
      <c r="HT430" s="86"/>
      <c r="HU430" s="86"/>
      <c r="HV430" s="86"/>
      <c r="HW430" s="86"/>
      <c r="HX430" s="86"/>
      <c r="HY430" s="86"/>
      <c r="HZ430" s="86"/>
      <c r="IA430" s="86"/>
      <c r="IB430" s="86"/>
      <c r="IC430" s="86"/>
      <c r="ID430" s="86"/>
      <c r="IE430" s="86"/>
      <c r="IF430" s="86"/>
      <c r="IG430" s="86"/>
      <c r="IH430" s="86"/>
      <c r="II430" s="86"/>
      <c r="IJ430" s="86"/>
      <c r="IK430" s="86"/>
      <c r="IL430" s="86"/>
      <c r="IM430" s="86"/>
      <c r="IN430" s="86"/>
      <c r="IO430" s="86"/>
      <c r="IP430" s="86"/>
      <c r="IQ430" s="86"/>
      <c r="IR430" s="86"/>
      <c r="IS430" s="86"/>
      <c r="IT430" s="86"/>
      <c r="IU430" s="86"/>
      <c r="IV430" s="86"/>
      <c r="IW430" s="86"/>
      <c r="IX430" s="86"/>
      <c r="IY430" s="86"/>
      <c r="IZ430" s="86"/>
      <c r="JA430" s="86"/>
      <c r="JB430" s="86"/>
      <c r="JC430" s="86"/>
      <c r="JD430" s="86"/>
      <c r="JE430" s="86"/>
      <c r="JF430" s="86"/>
      <c r="JG430" s="86"/>
      <c r="JH430" s="86"/>
      <c r="JI430" s="86"/>
      <c r="JJ430" s="86"/>
      <c r="JK430" s="86"/>
      <c r="JL430" s="86"/>
      <c r="JM430" s="86"/>
      <c r="JN430" s="86"/>
      <c r="JO430" s="86"/>
      <c r="JP430" s="86"/>
      <c r="JQ430" s="86"/>
      <c r="JR430" s="86"/>
      <c r="JS430" s="86"/>
      <c r="JT430" s="86"/>
      <c r="JU430" s="86"/>
      <c r="JV430" s="86"/>
      <c r="JW430" s="86"/>
      <c r="JX430" s="86"/>
      <c r="JY430" s="86"/>
      <c r="JZ430" s="86"/>
      <c r="KA430" s="86"/>
      <c r="KB430" s="86"/>
      <c r="KC430" s="86"/>
      <c r="KD430" s="86"/>
      <c r="KE430" s="86"/>
      <c r="KF430" s="86"/>
      <c r="KG430" s="86"/>
      <c r="KH430" s="86"/>
      <c r="KI430" s="86"/>
      <c r="KJ430" s="86"/>
      <c r="KK430" s="86"/>
      <c r="KL430" s="86"/>
      <c r="KM430" s="86"/>
      <c r="KN430" s="86"/>
      <c r="KO430" s="86"/>
      <c r="KP430" s="86"/>
      <c r="KQ430" s="86"/>
      <c r="KR430" s="86"/>
      <c r="KS430" s="86"/>
      <c r="KT430" s="86"/>
      <c r="KU430" s="86"/>
      <c r="KV430" s="86"/>
      <c r="KW430" s="86"/>
      <c r="KX430" s="86"/>
      <c r="KY430" s="86"/>
      <c r="KZ430" s="86"/>
      <c r="LA430" s="86"/>
      <c r="LB430" s="86"/>
      <c r="LC430" s="86"/>
      <c r="LD430" s="86"/>
      <c r="LE430" s="86"/>
      <c r="LF430" s="86"/>
      <c r="LG430" s="86"/>
      <c r="LH430" s="86"/>
      <c r="LI430" s="86"/>
      <c r="LJ430" s="86"/>
      <c r="LK430" s="86"/>
      <c r="LL430" s="86"/>
      <c r="LM430" s="86"/>
      <c r="LN430" s="86"/>
      <c r="LO430" s="86"/>
      <c r="LP430" s="86"/>
      <c r="LQ430" s="86"/>
      <c r="LR430" s="86"/>
      <c r="LS430" s="86"/>
      <c r="LT430" s="86"/>
      <c r="LU430" s="86"/>
      <c r="LV430" s="86"/>
      <c r="LW430" s="86"/>
      <c r="LX430" s="86"/>
      <c r="LY430" s="86"/>
      <c r="LZ430" s="86"/>
      <c r="MA430" s="86"/>
      <c r="MB430" s="86"/>
      <c r="MC430" s="86"/>
      <c r="MD430" s="86"/>
      <c r="ME430" s="86"/>
      <c r="MF430" s="86"/>
      <c r="MG430" s="86"/>
      <c r="MH430" s="86"/>
      <c r="MI430" s="86"/>
      <c r="MJ430" s="86"/>
      <c r="MK430" s="86"/>
      <c r="ML430" s="86"/>
      <c r="MM430" s="86"/>
      <c r="MN430" s="86"/>
      <c r="MO430" s="86"/>
      <c r="MP430" s="86"/>
      <c r="MQ430" s="86"/>
      <c r="MR430" s="86"/>
      <c r="MS430" s="86"/>
      <c r="MT430" s="86"/>
      <c r="MU430" s="86"/>
      <c r="MV430" s="86"/>
      <c r="MW430" s="86"/>
      <c r="MX430" s="86"/>
      <c r="MY430" s="86"/>
      <c r="MZ430" s="86"/>
      <c r="NA430" s="86"/>
      <c r="NB430" s="86"/>
      <c r="NC430" s="86"/>
      <c r="ND430" s="86"/>
      <c r="NE430" s="86"/>
      <c r="NF430" s="86"/>
      <c r="NG430" s="86"/>
      <c r="NH430" s="86"/>
      <c r="NI430" s="86"/>
      <c r="NJ430" s="86"/>
      <c r="NK430" s="86"/>
      <c r="NL430" s="86"/>
      <c r="NM430" s="86"/>
      <c r="NN430" s="86"/>
      <c r="NO430" s="86"/>
      <c r="NP430" s="86"/>
      <c r="NQ430" s="86"/>
      <c r="NR430" s="86"/>
      <c r="NS430" s="86"/>
      <c r="NT430" s="86"/>
      <c r="NU430" s="86"/>
      <c r="NV430" s="86"/>
      <c r="NW430" s="86"/>
      <c r="NX430" s="86"/>
      <c r="NY430" s="86"/>
      <c r="NZ430" s="86"/>
      <c r="OA430" s="86"/>
      <c r="OB430" s="86"/>
      <c r="OC430" s="86"/>
      <c r="OD430" s="86"/>
      <c r="OE430" s="86"/>
      <c r="OF430" s="86"/>
      <c r="OG430" s="86"/>
      <c r="OH430" s="86"/>
      <c r="OI430" s="86"/>
      <c r="OJ430" s="86"/>
      <c r="OK430" s="86"/>
      <c r="OL430" s="86"/>
      <c r="OM430" s="86"/>
      <c r="ON430" s="86"/>
      <c r="OO430" s="86"/>
      <c r="OP430" s="86"/>
      <c r="OQ430" s="86"/>
      <c r="OR430" s="86"/>
      <c r="OS430" s="86"/>
      <c r="OT430" s="86"/>
      <c r="OU430" s="86"/>
      <c r="OV430" s="86"/>
      <c r="OW430" s="86"/>
      <c r="OX430" s="86"/>
      <c r="OY430" s="86"/>
      <c r="OZ430" s="86"/>
      <c r="PA430" s="86"/>
      <c r="PB430" s="86"/>
      <c r="PC430" s="86"/>
      <c r="PD430" s="86"/>
      <c r="PE430" s="86"/>
      <c r="PF430" s="86"/>
      <c r="PG430" s="86"/>
      <c r="PH430" s="86"/>
      <c r="PI430" s="86"/>
      <c r="PJ430" s="86"/>
      <c r="PK430" s="86"/>
      <c r="PL430" s="86"/>
      <c r="PM430" s="86"/>
      <c r="PN430" s="86"/>
      <c r="PO430" s="86"/>
      <c r="PP430" s="86"/>
      <c r="PQ430" s="86"/>
      <c r="PR430" s="86"/>
      <c r="PS430" s="86"/>
      <c r="PT430" s="86"/>
      <c r="PU430" s="86"/>
      <c r="PV430" s="86"/>
      <c r="PW430" s="86"/>
      <c r="PX430" s="86"/>
      <c r="PY430" s="86"/>
      <c r="PZ430" s="86"/>
      <c r="QA430" s="86"/>
      <c r="QB430" s="86"/>
      <c r="QC430" s="86"/>
      <c r="QD430" s="86"/>
      <c r="QE430" s="86"/>
      <c r="QF430" s="86"/>
      <c r="QG430" s="86"/>
      <c r="QH430" s="86"/>
      <c r="QI430" s="86"/>
      <c r="QJ430" s="86"/>
      <c r="QK430" s="86"/>
      <c r="QL430" s="86"/>
      <c r="QM430" s="86"/>
      <c r="QN430" s="86"/>
      <c r="QO430" s="86"/>
      <c r="QP430" s="86"/>
      <c r="QQ430" s="86"/>
      <c r="QR430" s="86"/>
      <c r="QS430" s="86"/>
      <c r="QT430" s="86"/>
      <c r="QU430" s="86"/>
      <c r="QV430" s="86"/>
      <c r="QW430" s="86"/>
      <c r="QX430" s="86"/>
      <c r="QY430" s="86"/>
      <c r="QZ430" s="86"/>
      <c r="RA430" s="86"/>
      <c r="RB430" s="86"/>
      <c r="RC430" s="86"/>
      <c r="RD430" s="86"/>
      <c r="RE430" s="86"/>
      <c r="RF430" s="86"/>
      <c r="RG430" s="86"/>
      <c r="RH430" s="86"/>
      <c r="RI430" s="86"/>
      <c r="RJ430" s="86"/>
      <c r="RK430" s="86"/>
      <c r="RL430" s="86"/>
      <c r="RM430" s="86"/>
      <c r="RN430" s="86"/>
      <c r="RO430" s="86"/>
      <c r="RP430" s="86"/>
      <c r="RQ430" s="86"/>
      <c r="RR430" s="86"/>
      <c r="RS430" s="86"/>
      <c r="RT430" s="86"/>
      <c r="RU430" s="86"/>
      <c r="RV430" s="86"/>
      <c r="RW430" s="86"/>
      <c r="RX430" s="86"/>
      <c r="RY430" s="86"/>
      <c r="RZ430" s="86"/>
      <c r="SA430" s="86"/>
      <c r="SB430" s="86"/>
      <c r="SC430" s="86"/>
      <c r="SD430" s="86"/>
      <c r="SE430" s="86"/>
      <c r="SF430" s="86"/>
      <c r="SG430" s="86"/>
      <c r="SH430" s="86"/>
      <c r="SI430" s="86"/>
      <c r="SJ430" s="86"/>
      <c r="SK430" s="86"/>
      <c r="SL430" s="86"/>
      <c r="SM430" s="86"/>
      <c r="SN430" s="86"/>
      <c r="SO430" s="86"/>
      <c r="SP430" s="86"/>
      <c r="SQ430" s="86"/>
      <c r="SR430" s="86"/>
      <c r="SS430" s="86"/>
      <c r="ST430" s="86"/>
      <c r="SU430" s="86"/>
      <c r="SV430" s="86"/>
      <c r="SW430" s="86"/>
      <c r="SX430" s="86"/>
      <c r="SY430" s="86"/>
      <c r="SZ430" s="86"/>
      <c r="TA430" s="86"/>
      <c r="TB430" s="86"/>
      <c r="TC430" s="86"/>
      <c r="TD430" s="86"/>
      <c r="TE430" s="86"/>
      <c r="TF430" s="86"/>
      <c r="TG430" s="86"/>
      <c r="TH430" s="86"/>
      <c r="TI430" s="86"/>
      <c r="TJ430" s="86"/>
      <c r="TK430" s="86"/>
      <c r="TL430" s="86"/>
      <c r="TM430" s="86"/>
      <c r="TN430" s="86"/>
      <c r="TO430" s="86"/>
      <c r="TP430" s="86"/>
      <c r="TQ430" s="86"/>
      <c r="TR430" s="86"/>
      <c r="TS430" s="86"/>
      <c r="TT430" s="86"/>
      <c r="TU430" s="86"/>
      <c r="TV430" s="86"/>
      <c r="TW430" s="86"/>
      <c r="TX430" s="86"/>
      <c r="TY430" s="86"/>
      <c r="TZ430" s="86"/>
      <c r="UA430" s="86"/>
      <c r="UB430" s="86"/>
      <c r="UC430" s="86"/>
      <c r="UD430" s="86"/>
      <c r="UE430" s="86"/>
      <c r="UF430" s="86"/>
      <c r="UG430" s="86"/>
      <c r="UH430" s="86"/>
      <c r="UI430" s="86"/>
      <c r="UJ430" s="86"/>
      <c r="UK430" s="86"/>
      <c r="UL430" s="86"/>
      <c r="UM430" s="86"/>
      <c r="UN430" s="86"/>
      <c r="UO430" s="86"/>
      <c r="UP430" s="86"/>
      <c r="UQ430" s="86"/>
      <c r="UR430" s="86"/>
      <c r="US430" s="86"/>
      <c r="UT430" s="86"/>
      <c r="UU430" s="86"/>
      <c r="UV430" s="86"/>
      <c r="UW430" s="86"/>
      <c r="UX430" s="86"/>
      <c r="UY430" s="86"/>
      <c r="UZ430" s="86"/>
      <c r="VA430" s="86"/>
      <c r="VB430" s="86"/>
      <c r="VC430" s="86"/>
      <c r="VD430" s="86"/>
      <c r="VE430" s="86"/>
      <c r="VF430" s="86"/>
      <c r="VG430" s="86"/>
      <c r="VH430" s="86"/>
      <c r="VI430" s="86"/>
      <c r="VJ430" s="86"/>
      <c r="VK430" s="86"/>
      <c r="VL430" s="86"/>
      <c r="VM430" s="86"/>
      <c r="VN430" s="86"/>
      <c r="VO430" s="86"/>
      <c r="VP430" s="86"/>
      <c r="VQ430" s="86"/>
      <c r="VR430" s="86"/>
      <c r="VS430" s="86"/>
      <c r="VT430" s="86"/>
      <c r="VU430" s="86"/>
      <c r="VV430" s="86"/>
      <c r="VW430" s="86"/>
      <c r="VX430" s="86"/>
      <c r="VY430" s="86"/>
      <c r="VZ430" s="86"/>
      <c r="WA430" s="86"/>
      <c r="WB430" s="86"/>
      <c r="WC430" s="86"/>
      <c r="WD430" s="86"/>
      <c r="WE430" s="86"/>
      <c r="WF430" s="86"/>
      <c r="WG430" s="86"/>
      <c r="WH430" s="86"/>
      <c r="WI430" s="86"/>
      <c r="WJ430" s="86"/>
      <c r="WK430" s="86"/>
      <c r="WL430" s="86"/>
      <c r="WM430" s="86"/>
      <c r="WN430" s="86"/>
      <c r="WO430" s="86"/>
      <c r="WP430" s="86"/>
      <c r="WQ430" s="86"/>
      <c r="WR430" s="86"/>
      <c r="WS430" s="86"/>
      <c r="WT430" s="86"/>
      <c r="WU430" s="86"/>
      <c r="WV430" s="86"/>
      <c r="WW430" s="86"/>
      <c r="WX430" s="86"/>
      <c r="WY430" s="86"/>
      <c r="WZ430" s="86"/>
      <c r="XA430" s="86"/>
      <c r="XB430" s="86"/>
      <c r="XC430" s="86"/>
      <c r="XD430" s="86"/>
      <c r="XE430" s="86"/>
      <c r="XF430" s="86"/>
      <c r="XG430" s="86"/>
      <c r="XH430" s="86"/>
      <c r="XI430" s="86"/>
      <c r="XJ430" s="86"/>
      <c r="XK430" s="86"/>
      <c r="XL430" s="86"/>
      <c r="XM430" s="86"/>
      <c r="XN430" s="86"/>
      <c r="XO430" s="86"/>
      <c r="XP430" s="86"/>
      <c r="XQ430" s="86"/>
      <c r="XR430" s="86"/>
      <c r="XS430" s="86"/>
      <c r="XT430" s="86"/>
      <c r="XU430" s="86"/>
      <c r="XV430" s="86"/>
      <c r="XW430" s="86"/>
      <c r="XX430" s="86"/>
      <c r="XY430" s="86"/>
      <c r="XZ430" s="86"/>
      <c r="YA430" s="86"/>
      <c r="YB430" s="86"/>
      <c r="YC430" s="86"/>
      <c r="YD430" s="86"/>
      <c r="YE430" s="86"/>
      <c r="YF430" s="86"/>
      <c r="YG430" s="86"/>
      <c r="YH430" s="86"/>
      <c r="YI430" s="86"/>
      <c r="YJ430" s="86"/>
      <c r="YK430" s="86"/>
      <c r="YL430" s="86"/>
      <c r="YM430" s="86"/>
      <c r="YN430" s="86"/>
      <c r="YO430" s="86"/>
      <c r="YP430" s="86"/>
      <c r="YQ430" s="86"/>
      <c r="YR430" s="86"/>
      <c r="YS430" s="86"/>
      <c r="YT430" s="86"/>
      <c r="YU430" s="86"/>
      <c r="YV430" s="86"/>
      <c r="YW430" s="86"/>
      <c r="YX430" s="86"/>
      <c r="YY430" s="86"/>
      <c r="YZ430" s="86"/>
      <c r="ZA430" s="86"/>
      <c r="ZB430" s="86"/>
      <c r="ZC430" s="86"/>
      <c r="ZD430" s="86"/>
      <c r="ZE430" s="86"/>
      <c r="ZF430" s="86"/>
      <c r="ZG430" s="86"/>
      <c r="ZH430" s="86"/>
      <c r="ZI430" s="86"/>
      <c r="ZJ430" s="86"/>
      <c r="ZK430" s="86"/>
      <c r="ZL430" s="86"/>
      <c r="ZM430" s="86"/>
      <c r="ZN430" s="86"/>
      <c r="ZO430" s="86"/>
      <c r="ZP430" s="86"/>
      <c r="ZQ430" s="86"/>
      <c r="ZR430" s="86"/>
      <c r="ZS430" s="86"/>
      <c r="ZT430" s="86"/>
      <c r="ZU430" s="86"/>
      <c r="ZV430" s="86"/>
      <c r="ZW430" s="86"/>
      <c r="ZX430" s="86"/>
      <c r="ZY430" s="86"/>
      <c r="ZZ430" s="86"/>
      <c r="AAA430" s="86"/>
      <c r="AAB430" s="86"/>
      <c r="AAC430" s="86"/>
      <c r="AAD430" s="86"/>
      <c r="AAE430" s="86"/>
      <c r="AAF430" s="86"/>
      <c r="AAG430" s="86"/>
      <c r="AAH430" s="86"/>
      <c r="AAI430" s="86"/>
      <c r="AAJ430" s="86"/>
      <c r="AAK430" s="86"/>
      <c r="AAL430" s="86"/>
      <c r="AAM430" s="86"/>
      <c r="AAN430" s="86"/>
      <c r="AAO430" s="86"/>
      <c r="AAP430" s="86"/>
      <c r="AAQ430" s="86"/>
      <c r="AAR430" s="86"/>
      <c r="AAS430" s="86"/>
      <c r="AAT430" s="86"/>
      <c r="AAU430" s="86"/>
      <c r="AAV430" s="86"/>
      <c r="AAW430" s="86"/>
      <c r="AAX430" s="86"/>
      <c r="AAY430" s="86"/>
      <c r="AAZ430" s="86"/>
      <c r="ABA430" s="86"/>
      <c r="ABB430" s="86"/>
      <c r="ABC430" s="86"/>
      <c r="ABD430" s="86"/>
      <c r="ABE430" s="86"/>
      <c r="ABF430" s="86"/>
      <c r="ABG430" s="86"/>
      <c r="ABH430" s="86"/>
      <c r="ABI430" s="86"/>
      <c r="ABJ430" s="86"/>
      <c r="ABK430" s="86"/>
      <c r="ABL430" s="86"/>
      <c r="ABM430" s="86"/>
      <c r="ABN430" s="86"/>
      <c r="ABO430" s="86"/>
      <c r="ABP430" s="86"/>
      <c r="ABQ430" s="86"/>
      <c r="ABR430" s="86"/>
      <c r="ABS430" s="86"/>
      <c r="ABT430" s="86"/>
      <c r="ABU430" s="86"/>
      <c r="ABV430" s="86"/>
      <c r="ABW430" s="86"/>
      <c r="ABX430" s="86"/>
      <c r="ABY430" s="86"/>
      <c r="ABZ430" s="86"/>
      <c r="ACA430" s="86"/>
      <c r="ACB430" s="86"/>
      <c r="ACC430" s="86"/>
      <c r="ACD430" s="86"/>
      <c r="ACE430" s="86"/>
      <c r="ACF430" s="86"/>
      <c r="ACG430" s="86"/>
      <c r="ACH430" s="86"/>
      <c r="ACI430" s="86"/>
      <c r="ACJ430" s="86"/>
      <c r="ACK430" s="86"/>
      <c r="ACL430" s="86"/>
      <c r="ACM430" s="86"/>
      <c r="ACN430" s="86"/>
      <c r="ACO430" s="86"/>
      <c r="ACP430" s="86"/>
      <c r="ACQ430" s="86"/>
      <c r="ACR430" s="86"/>
      <c r="ACS430" s="86"/>
      <c r="ACT430" s="86"/>
      <c r="ACU430" s="86"/>
      <c r="ACV430" s="86"/>
      <c r="ACW430" s="86"/>
      <c r="ACX430" s="86"/>
      <c r="ACY430" s="86"/>
      <c r="ACZ430" s="86"/>
      <c r="ADA430" s="86"/>
      <c r="ADB430" s="86"/>
      <c r="ADC430" s="86"/>
      <c r="ADD430" s="86"/>
      <c r="ADE430" s="86"/>
      <c r="ADF430" s="86"/>
      <c r="ADG430" s="86"/>
      <c r="ADH430" s="86"/>
      <c r="ADI430" s="86"/>
      <c r="ADJ430" s="86"/>
      <c r="ADK430" s="86"/>
      <c r="ADL430" s="86"/>
      <c r="ADM430" s="86"/>
      <c r="ADN430" s="86"/>
      <c r="ADO430" s="86"/>
      <c r="ADP430" s="86"/>
      <c r="ADQ430" s="86"/>
      <c r="ADR430" s="86"/>
      <c r="ADS430" s="86"/>
      <c r="ADT430" s="86"/>
      <c r="ADU430" s="86"/>
      <c r="ADV430" s="86"/>
      <c r="ADW430" s="86"/>
      <c r="ADX430" s="86"/>
      <c r="ADY430" s="86"/>
      <c r="ADZ430" s="86"/>
      <c r="AEA430" s="86"/>
      <c r="AEB430" s="86"/>
      <c r="AEC430" s="86"/>
      <c r="AED430" s="86"/>
      <c r="AEE430" s="86"/>
      <c r="AEF430" s="86"/>
      <c r="AEG430" s="86"/>
      <c r="AEH430" s="86"/>
      <c r="AEI430" s="86"/>
      <c r="AEJ430" s="86"/>
      <c r="AEK430" s="86"/>
      <c r="AEL430" s="86"/>
      <c r="AEM430" s="86"/>
      <c r="AEN430" s="86"/>
      <c r="AEO430" s="86"/>
      <c r="AEP430" s="86"/>
      <c r="AEQ430" s="86"/>
      <c r="AER430" s="86"/>
      <c r="AES430" s="86"/>
      <c r="AET430" s="86"/>
      <c r="AEU430" s="86"/>
      <c r="AEV430" s="86"/>
      <c r="AEW430" s="86"/>
      <c r="AEX430" s="86"/>
      <c r="AEY430" s="86"/>
      <c r="AEZ430" s="86"/>
      <c r="AFA430" s="86"/>
      <c r="AFB430" s="86"/>
      <c r="AFC430" s="86"/>
      <c r="AFD430" s="86"/>
      <c r="AFE430" s="86"/>
      <c r="AFF430" s="86"/>
      <c r="AFG430" s="86"/>
      <c r="AFH430" s="86"/>
      <c r="AFI430" s="86"/>
      <c r="AFJ430" s="86"/>
      <c r="AFK430" s="86"/>
      <c r="AFL430" s="86"/>
      <c r="AFM430" s="86"/>
      <c r="AFN430" s="86"/>
      <c r="AFO430" s="86"/>
      <c r="AFP430" s="86"/>
      <c r="AFQ430" s="86"/>
      <c r="AFR430" s="86"/>
      <c r="AFS430" s="86"/>
      <c r="AFT430" s="86"/>
      <c r="AFU430" s="86"/>
      <c r="AFV430" s="86"/>
      <c r="AFW430" s="86"/>
      <c r="AFX430" s="86"/>
      <c r="AFY430" s="86"/>
      <c r="AFZ430" s="86"/>
      <c r="AGA430" s="86"/>
      <c r="AGB430" s="86"/>
      <c r="AGC430" s="86"/>
      <c r="AGD430" s="86"/>
      <c r="AGE430" s="86"/>
      <c r="AGF430" s="86"/>
      <c r="AGG430" s="86"/>
      <c r="AGH430" s="86"/>
      <c r="AGI430" s="86"/>
      <c r="AGJ430" s="86"/>
      <c r="AGK430" s="86"/>
      <c r="AGL430" s="86"/>
      <c r="AGM430" s="86"/>
      <c r="AGN430" s="86"/>
      <c r="AGO430" s="86"/>
      <c r="AGP430" s="86"/>
      <c r="AGQ430" s="86"/>
      <c r="AGR430" s="86"/>
      <c r="AGS430" s="86"/>
      <c r="AGT430" s="86"/>
      <c r="AGU430" s="86"/>
      <c r="AGV430" s="86"/>
      <c r="AGW430" s="86"/>
      <c r="AGX430" s="86"/>
      <c r="AGY430" s="86"/>
      <c r="AGZ430" s="86"/>
      <c r="AHA430" s="86"/>
      <c r="AHB430" s="86"/>
      <c r="AHC430" s="86"/>
      <c r="AHD430" s="86"/>
      <c r="AHE430" s="86"/>
      <c r="AHF430" s="86"/>
      <c r="AHG430" s="86"/>
      <c r="AHH430" s="86"/>
      <c r="AHI430" s="86"/>
      <c r="AHJ430" s="86"/>
      <c r="AHK430" s="86"/>
      <c r="AHL430" s="86"/>
      <c r="AHM430" s="86"/>
      <c r="AHN430" s="86"/>
      <c r="AHO430" s="86"/>
      <c r="AHP430" s="86"/>
      <c r="AHQ430" s="86"/>
      <c r="AHR430" s="86"/>
      <c r="AHS430" s="86"/>
      <c r="AHT430" s="86"/>
      <c r="AHU430" s="86"/>
      <c r="AHV430" s="86"/>
      <c r="AHW430" s="86"/>
      <c r="AHX430" s="86"/>
      <c r="AHY430" s="86"/>
      <c r="AHZ430" s="86"/>
      <c r="AIA430" s="86"/>
      <c r="AIB430" s="86"/>
      <c r="AIC430" s="86"/>
      <c r="AID430" s="86"/>
      <c r="AIE430" s="86"/>
      <c r="AIF430" s="86"/>
      <c r="AIG430" s="86"/>
      <c r="AIH430" s="86"/>
      <c r="AII430" s="86"/>
      <c r="AIJ430" s="86"/>
      <c r="AIK430" s="86"/>
      <c r="AIL430" s="86"/>
      <c r="AIM430" s="86"/>
      <c r="AIN430" s="86"/>
      <c r="AIO430" s="86"/>
      <c r="AIP430" s="86"/>
      <c r="AIQ430" s="86"/>
      <c r="AIR430" s="86"/>
      <c r="AIS430" s="86"/>
      <c r="AIT430" s="86"/>
      <c r="AIU430" s="86"/>
      <c r="AIV430" s="86"/>
      <c r="AIW430" s="86"/>
      <c r="AIX430" s="86"/>
      <c r="AIY430" s="86"/>
      <c r="AIZ430" s="86"/>
      <c r="AJA430" s="86"/>
      <c r="AJB430" s="86"/>
      <c r="AJC430" s="86"/>
      <c r="AJD430" s="86"/>
      <c r="AJE430" s="86"/>
      <c r="AJF430" s="86"/>
      <c r="AJG430" s="86"/>
      <c r="AJH430" s="86"/>
      <c r="AJI430" s="86"/>
      <c r="AJJ430" s="86"/>
      <c r="AJK430" s="86"/>
      <c r="AJL430" s="86"/>
      <c r="AJM430" s="86"/>
      <c r="AJN430" s="86"/>
      <c r="AJO430" s="86"/>
      <c r="AJP430" s="86"/>
      <c r="AJQ430" s="86"/>
      <c r="AJR430" s="86"/>
      <c r="AJS430" s="86"/>
      <c r="AJT430" s="86"/>
      <c r="AJU430" s="86"/>
      <c r="AJV430" s="86"/>
      <c r="AJW430" s="86"/>
      <c r="AJX430" s="86"/>
      <c r="AJY430" s="86"/>
      <c r="AJZ430" s="86"/>
      <c r="AKA430" s="86"/>
      <c r="AKB430" s="86"/>
      <c r="AKC430" s="86"/>
      <c r="AKD430" s="86"/>
      <c r="AKE430" s="86"/>
      <c r="AKF430" s="86"/>
      <c r="AKG430" s="86"/>
      <c r="AKH430" s="86"/>
      <c r="AKI430" s="86"/>
      <c r="AKJ430" s="86"/>
      <c r="AKK430" s="86"/>
      <c r="AKL430" s="86"/>
      <c r="AKM430" s="86"/>
      <c r="AKN430" s="86"/>
      <c r="AKO430" s="86"/>
      <c r="AKP430" s="86"/>
      <c r="AKQ430" s="86"/>
      <c r="AKR430" s="86"/>
      <c r="AKS430" s="86"/>
      <c r="AKT430" s="86"/>
      <c r="AKU430" s="86"/>
      <c r="AKV430" s="86"/>
      <c r="AKW430" s="86"/>
      <c r="AKX430" s="86"/>
      <c r="AKY430" s="86"/>
      <c r="AKZ430" s="86"/>
      <c r="ALA430" s="86"/>
      <c r="ALB430" s="86"/>
      <c r="ALC430" s="86"/>
      <c r="ALD430" s="86"/>
      <c r="ALE430" s="86"/>
      <c r="ALF430" s="86"/>
      <c r="ALG430" s="86"/>
      <c r="ALH430" s="86"/>
      <c r="ALI430" s="86"/>
      <c r="ALJ430" s="86"/>
      <c r="ALK430" s="86"/>
      <c r="ALL430" s="86"/>
      <c r="ALM430" s="86"/>
      <c r="ALN430" s="86"/>
      <c r="ALO430" s="86"/>
      <c r="ALP430" s="86"/>
      <c r="ALQ430" s="86"/>
      <c r="ALR430" s="86"/>
      <c r="ALS430" s="86"/>
      <c r="ALT430" s="86"/>
      <c r="ALU430" s="86"/>
      <c r="ALV430" s="86"/>
      <c r="ALW430" s="86"/>
      <c r="ALX430" s="86"/>
      <c r="ALY430" s="86"/>
      <c r="ALZ430" s="86"/>
      <c r="AMA430" s="86"/>
      <c r="AMB430" s="86"/>
      <c r="AMC430" s="86"/>
      <c r="AMD430" s="86"/>
      <c r="AME430" s="86"/>
      <c r="AMF430" s="86"/>
      <c r="AMG430" s="86"/>
      <c r="AMH430" s="86"/>
      <c r="AMI430" s="86"/>
      <c r="AMJ430" s="86"/>
      <c r="AMK430" s="86"/>
      <c r="AML430" s="86"/>
      <c r="AMM430" s="86"/>
      <c r="AMN430" s="86"/>
      <c r="AMO430" s="86"/>
      <c r="AMP430" s="86"/>
      <c r="AMQ430" s="86"/>
      <c r="AMR430" s="86"/>
      <c r="AMS430" s="86"/>
      <c r="AMT430" s="86"/>
      <c r="AMU430" s="86"/>
      <c r="AMV430" s="86"/>
      <c r="AMW430" s="86"/>
      <c r="AMX430" s="86"/>
      <c r="AMY430" s="86"/>
      <c r="AMZ430" s="86"/>
      <c r="ANA430" s="86"/>
      <c r="ANB430" s="86"/>
      <c r="ANC430" s="86"/>
      <c r="AND430" s="86"/>
      <c r="ANE430" s="86"/>
      <c r="ANF430" s="86"/>
      <c r="ANG430" s="86"/>
      <c r="ANH430" s="86"/>
      <c r="ANI430" s="86"/>
      <c r="ANJ430" s="86"/>
      <c r="ANK430" s="86"/>
      <c r="ANL430" s="86"/>
      <c r="ANM430" s="86"/>
      <c r="ANN430" s="86"/>
      <c r="ANO430" s="86"/>
      <c r="ANP430" s="86"/>
      <c r="ANQ430" s="86"/>
      <c r="ANR430" s="86"/>
      <c r="ANS430" s="86"/>
      <c r="ANT430" s="86"/>
      <c r="ANU430" s="86"/>
      <c r="ANV430" s="86"/>
      <c r="ANW430" s="86"/>
      <c r="ANX430" s="86"/>
      <c r="ANY430" s="86"/>
      <c r="ANZ430" s="86"/>
      <c r="AOA430" s="86"/>
      <c r="AOB430" s="86"/>
      <c r="AOC430" s="86"/>
      <c r="AOD430" s="86"/>
      <c r="AOE430" s="86"/>
      <c r="AOF430" s="86"/>
      <c r="AOG430" s="86"/>
      <c r="AOH430" s="86"/>
      <c r="AOI430" s="86"/>
      <c r="AOJ430" s="86"/>
      <c r="AOK430" s="86"/>
      <c r="AOL430" s="86"/>
      <c r="AOM430" s="86"/>
      <c r="AON430" s="86"/>
      <c r="AOO430" s="86"/>
      <c r="AOP430" s="86"/>
      <c r="AOQ430" s="86"/>
      <c r="AOR430" s="86"/>
      <c r="AOS430" s="86"/>
      <c r="AOT430" s="86"/>
      <c r="AOU430" s="86"/>
      <c r="AOV430" s="86"/>
      <c r="AOW430" s="86"/>
      <c r="AOX430" s="86"/>
      <c r="AOY430" s="86"/>
      <c r="AOZ430" s="86"/>
      <c r="APA430" s="86"/>
      <c r="APB430" s="86"/>
      <c r="APC430" s="86"/>
      <c r="APD430" s="86"/>
      <c r="APE430" s="86"/>
      <c r="APF430" s="86"/>
      <c r="APG430" s="86"/>
      <c r="APH430" s="86"/>
      <c r="API430" s="86"/>
      <c r="APJ430" s="86"/>
      <c r="APK430" s="86"/>
      <c r="APL430" s="86"/>
      <c r="APM430" s="86"/>
      <c r="APN430" s="86"/>
      <c r="APO430" s="86"/>
      <c r="APP430" s="86"/>
      <c r="APQ430" s="86"/>
      <c r="APR430" s="86"/>
      <c r="APS430" s="86"/>
      <c r="APT430" s="86"/>
      <c r="APU430" s="86"/>
      <c r="APV430" s="86"/>
      <c r="APW430" s="86"/>
      <c r="APX430" s="86"/>
      <c r="APY430" s="86"/>
      <c r="APZ430" s="86"/>
      <c r="AQA430" s="86"/>
      <c r="AQB430" s="86"/>
      <c r="AQC430" s="86"/>
      <c r="AQD430" s="86"/>
      <c r="AQE430" s="86"/>
      <c r="AQF430" s="86"/>
      <c r="AQG430" s="86"/>
      <c r="AQH430" s="86"/>
      <c r="AQI430" s="86"/>
      <c r="AQJ430" s="86"/>
      <c r="AQK430" s="86"/>
      <c r="AQL430" s="86"/>
      <c r="AQM430" s="86"/>
      <c r="AQN430" s="86"/>
      <c r="AQO430" s="86"/>
      <c r="AQP430" s="86"/>
      <c r="AQQ430" s="86"/>
      <c r="AQR430" s="86"/>
      <c r="AQS430" s="86"/>
      <c r="AQT430" s="86"/>
      <c r="AQU430" s="86"/>
      <c r="AQV430" s="86"/>
      <c r="AQW430" s="86"/>
      <c r="AQX430" s="86"/>
      <c r="AQY430" s="86"/>
      <c r="AQZ430" s="86"/>
      <c r="ARA430" s="86"/>
      <c r="ARB430" s="86"/>
      <c r="ARC430" s="86"/>
      <c r="ARD430" s="86"/>
      <c r="ARE430" s="86"/>
      <c r="ARF430" s="86"/>
      <c r="ARG430" s="86"/>
      <c r="ARH430" s="86"/>
      <c r="ARI430" s="86"/>
      <c r="ARJ430" s="86"/>
      <c r="ARK430" s="86"/>
      <c r="ARL430" s="86"/>
      <c r="ARM430" s="86"/>
      <c r="ARN430" s="86"/>
      <c r="ARO430" s="86"/>
      <c r="ARP430" s="86"/>
      <c r="ARQ430" s="86"/>
      <c r="ARR430" s="86"/>
      <c r="ARS430" s="86"/>
      <c r="ART430" s="86"/>
      <c r="ARU430" s="86"/>
      <c r="ARV430" s="86"/>
      <c r="ARW430" s="86"/>
      <c r="ARX430" s="86"/>
      <c r="ARY430" s="86"/>
      <c r="ARZ430" s="86"/>
      <c r="ASA430" s="86"/>
      <c r="ASB430" s="86"/>
      <c r="ASC430" s="86"/>
      <c r="ASD430" s="86"/>
      <c r="ASE430" s="86"/>
      <c r="ASF430" s="86"/>
      <c r="ASG430" s="86"/>
      <c r="ASH430" s="86"/>
      <c r="ASI430" s="86"/>
      <c r="ASJ430" s="86"/>
      <c r="ASK430" s="86"/>
      <c r="ASL430" s="86"/>
      <c r="ASM430" s="86"/>
      <c r="ASN430" s="86"/>
      <c r="ASO430" s="86"/>
      <c r="ASP430" s="86"/>
      <c r="ASQ430" s="86"/>
      <c r="ASR430" s="86"/>
      <c r="ASS430" s="86"/>
      <c r="AST430" s="86"/>
      <c r="ASU430" s="86"/>
      <c r="ASV430" s="86"/>
      <c r="ASW430" s="86"/>
      <c r="ASX430" s="86"/>
      <c r="ASY430" s="86"/>
      <c r="ASZ430" s="86"/>
      <c r="ATA430" s="86"/>
      <c r="ATB430" s="86"/>
      <c r="ATC430" s="86"/>
      <c r="ATD430" s="86"/>
      <c r="ATE430" s="86"/>
      <c r="ATF430" s="86"/>
      <c r="ATG430" s="86"/>
      <c r="ATH430" s="86"/>
      <c r="ATI430" s="86"/>
      <c r="ATJ430" s="86"/>
      <c r="ATK430" s="86"/>
      <c r="ATL430" s="86"/>
      <c r="ATM430" s="86"/>
      <c r="ATN430" s="86"/>
      <c r="ATO430" s="86"/>
      <c r="ATP430" s="86"/>
      <c r="ATQ430" s="86"/>
      <c r="ATR430" s="86"/>
      <c r="ATS430" s="86"/>
      <c r="ATT430" s="86"/>
      <c r="ATU430" s="86"/>
      <c r="ATV430" s="86"/>
      <c r="ATW430" s="86"/>
      <c r="ATX430" s="86"/>
      <c r="ATY430" s="86"/>
      <c r="ATZ430" s="86"/>
      <c r="AUA430" s="86"/>
      <c r="AUB430" s="86"/>
      <c r="AUC430" s="86"/>
      <c r="AUD430" s="86"/>
      <c r="AUE430" s="86"/>
      <c r="AUF430" s="86"/>
      <c r="AUG430" s="86"/>
      <c r="AUH430" s="86"/>
      <c r="AUI430" s="86"/>
      <c r="AUJ430" s="86"/>
      <c r="AUK430" s="86"/>
      <c r="AUL430" s="86"/>
      <c r="AUM430" s="86"/>
      <c r="AUN430" s="86"/>
      <c r="AUO430" s="86"/>
      <c r="AUP430" s="86"/>
      <c r="AUQ430" s="86"/>
      <c r="AUR430" s="86"/>
      <c r="AUS430" s="86"/>
      <c r="AUT430" s="86"/>
      <c r="AUU430" s="86"/>
      <c r="AUV430" s="86"/>
      <c r="AUW430" s="86"/>
      <c r="AUX430" s="86"/>
      <c r="AUY430" s="86"/>
      <c r="AUZ430" s="86"/>
      <c r="AVA430" s="86"/>
      <c r="AVB430" s="86"/>
      <c r="AVC430" s="86"/>
      <c r="AVD430" s="86"/>
      <c r="AVE430" s="86"/>
      <c r="AVF430" s="86"/>
      <c r="AVG430" s="86"/>
      <c r="AVH430" s="86"/>
      <c r="AVI430" s="86"/>
      <c r="AVJ430" s="86"/>
      <c r="AVK430" s="86"/>
      <c r="AVL430" s="86"/>
      <c r="AVM430" s="86"/>
      <c r="AVN430" s="86"/>
      <c r="AVO430" s="86"/>
      <c r="AVP430" s="86"/>
      <c r="AVQ430" s="86"/>
      <c r="AVR430" s="86"/>
      <c r="AVS430" s="86"/>
      <c r="AVT430" s="86"/>
      <c r="AVU430" s="86"/>
      <c r="AVV430" s="86"/>
      <c r="AVW430" s="86"/>
      <c r="AVX430" s="86"/>
      <c r="AVY430" s="86"/>
      <c r="AVZ430" s="86"/>
      <c r="AWA430" s="86"/>
      <c r="AWB430" s="86"/>
      <c r="AWC430" s="86"/>
      <c r="AWD430" s="86"/>
      <c r="AWE430" s="86"/>
      <c r="AWF430" s="86"/>
      <c r="AWG430" s="86"/>
      <c r="AWH430" s="86"/>
      <c r="AWI430" s="86"/>
      <c r="AWJ430" s="86"/>
      <c r="AWK430" s="86"/>
      <c r="AWL430" s="86"/>
      <c r="AWM430" s="86"/>
      <c r="AWN430" s="86"/>
      <c r="AWO430" s="86"/>
      <c r="AWP430" s="86"/>
      <c r="AWQ430" s="86"/>
      <c r="AWR430" s="86"/>
      <c r="AWS430" s="86"/>
      <c r="AWT430" s="86"/>
      <c r="AWU430" s="86"/>
      <c r="AWV430" s="86"/>
      <c r="AWW430" s="86"/>
      <c r="AWX430" s="86"/>
      <c r="AWY430" s="86"/>
      <c r="AWZ430" s="86"/>
      <c r="AXA430" s="86"/>
      <c r="AXB430" s="86"/>
      <c r="AXC430" s="86"/>
      <c r="AXD430" s="86"/>
      <c r="AXE430" s="86"/>
      <c r="AXF430" s="86"/>
      <c r="AXG430" s="86"/>
      <c r="AXH430" s="86"/>
      <c r="AXI430" s="86"/>
      <c r="AXJ430" s="86"/>
      <c r="AXK430" s="86"/>
      <c r="AXL430" s="86"/>
      <c r="AXM430" s="86"/>
      <c r="AXN430" s="86"/>
      <c r="AXO430" s="86"/>
      <c r="AXP430" s="86"/>
      <c r="AXQ430" s="86"/>
      <c r="AXR430" s="86"/>
      <c r="AXS430" s="86"/>
      <c r="AXT430" s="86"/>
      <c r="AXU430" s="86"/>
      <c r="AXV430" s="86"/>
      <c r="AXW430" s="86"/>
      <c r="AXX430" s="86"/>
      <c r="AXY430" s="86"/>
      <c r="AXZ430" s="86"/>
      <c r="AYA430" s="86"/>
      <c r="AYB430" s="86"/>
      <c r="AYC430" s="86"/>
      <c r="AYD430" s="86"/>
      <c r="AYE430" s="86"/>
      <c r="AYF430" s="86"/>
      <c r="AYG430" s="86"/>
      <c r="AYH430" s="86"/>
      <c r="AYI430" s="86"/>
      <c r="AYJ430" s="86"/>
      <c r="AYK430" s="86"/>
      <c r="AYL430" s="86"/>
      <c r="AYM430" s="86"/>
      <c r="AYN430" s="86"/>
      <c r="AYO430" s="86"/>
      <c r="AYP430" s="86"/>
      <c r="AYQ430" s="86"/>
      <c r="AYR430" s="86"/>
      <c r="AYS430" s="86"/>
      <c r="AYT430" s="86"/>
      <c r="AYU430" s="86"/>
      <c r="AYV430" s="86"/>
      <c r="AYW430" s="86"/>
      <c r="AYX430" s="86"/>
      <c r="AYY430" s="86"/>
      <c r="AYZ430" s="86"/>
      <c r="AZA430" s="86"/>
      <c r="AZB430" s="86"/>
      <c r="AZC430" s="86"/>
      <c r="AZD430" s="86"/>
      <c r="AZE430" s="86"/>
      <c r="AZF430" s="86"/>
      <c r="AZG430" s="86"/>
      <c r="AZH430" s="86"/>
      <c r="AZI430" s="86"/>
      <c r="AZJ430" s="86"/>
      <c r="AZK430" s="86"/>
      <c r="AZL430" s="86"/>
      <c r="AZM430" s="86"/>
      <c r="AZN430" s="86"/>
      <c r="AZO430" s="86"/>
      <c r="AZP430" s="86"/>
      <c r="AZQ430" s="86"/>
      <c r="AZR430" s="86"/>
      <c r="AZS430" s="86"/>
      <c r="AZT430" s="86"/>
      <c r="AZU430" s="86"/>
      <c r="AZV430" s="86"/>
      <c r="AZW430" s="86"/>
      <c r="AZX430" s="86"/>
      <c r="AZY430" s="86"/>
      <c r="AZZ430" s="86"/>
      <c r="BAA430" s="86"/>
      <c r="BAB430" s="86"/>
      <c r="BAC430" s="86"/>
      <c r="BAD430" s="86"/>
      <c r="BAE430" s="86"/>
      <c r="BAF430" s="86"/>
      <c r="BAG430" s="86"/>
      <c r="BAH430" s="86"/>
      <c r="BAI430" s="86"/>
      <c r="BAJ430" s="86"/>
      <c r="BAK430" s="86"/>
      <c r="BAL430" s="86"/>
      <c r="BAM430" s="86"/>
      <c r="BAN430" s="86"/>
      <c r="BAO430" s="86"/>
      <c r="BAP430" s="86"/>
      <c r="BAQ430" s="86"/>
      <c r="BAR430" s="86"/>
      <c r="BAS430" s="86"/>
      <c r="BAT430" s="86"/>
      <c r="BAU430" s="86"/>
      <c r="BAV430" s="86"/>
      <c r="BAW430" s="86"/>
      <c r="BAX430" s="86"/>
      <c r="BAY430" s="86"/>
      <c r="BAZ430" s="86"/>
      <c r="BBA430" s="86"/>
      <c r="BBB430" s="86"/>
      <c r="BBC430" s="86"/>
      <c r="BBD430" s="86"/>
      <c r="BBE430" s="86"/>
      <c r="BBF430" s="86"/>
      <c r="BBG430" s="86"/>
      <c r="BBH430" s="86"/>
      <c r="BBI430" s="86"/>
      <c r="BBJ430" s="86"/>
      <c r="BBK430" s="86"/>
      <c r="BBL430" s="86"/>
      <c r="BBM430" s="86"/>
      <c r="BBN430" s="86"/>
      <c r="BBO430" s="86"/>
      <c r="BBP430" s="86"/>
      <c r="BBQ430" s="86"/>
      <c r="BBR430" s="86"/>
      <c r="BBS430" s="86"/>
      <c r="BBT430" s="86"/>
      <c r="BBU430" s="86"/>
      <c r="BBV430" s="86"/>
      <c r="BBW430" s="86"/>
      <c r="BBX430" s="86"/>
      <c r="BBY430" s="86"/>
      <c r="BBZ430" s="86"/>
      <c r="BCA430" s="86"/>
      <c r="BCB430" s="86"/>
      <c r="BCC430" s="86"/>
      <c r="BCD430" s="86"/>
      <c r="BCE430" s="86"/>
      <c r="BCF430" s="86"/>
      <c r="BCG430" s="86"/>
      <c r="BCH430" s="86"/>
      <c r="BCI430" s="86"/>
      <c r="BCJ430" s="86"/>
      <c r="BCK430" s="86"/>
      <c r="BCL430" s="86"/>
      <c r="BCM430" s="86"/>
      <c r="BCN430" s="86"/>
      <c r="BCO430" s="86"/>
      <c r="BCP430" s="86"/>
      <c r="BCQ430" s="86"/>
      <c r="BCR430" s="86"/>
      <c r="BCS430" s="86"/>
      <c r="BCT430" s="86"/>
      <c r="BCU430" s="86"/>
      <c r="BCV430" s="86"/>
      <c r="BCW430" s="86"/>
      <c r="BCX430" s="86"/>
      <c r="BCY430" s="86"/>
      <c r="BCZ430" s="86"/>
      <c r="BDA430" s="86"/>
      <c r="BDB430" s="86"/>
      <c r="BDC430" s="86"/>
      <c r="BDD430" s="86"/>
      <c r="BDE430" s="86"/>
      <c r="BDF430" s="86"/>
      <c r="BDG430" s="86"/>
      <c r="BDH430" s="86"/>
      <c r="BDI430" s="86"/>
      <c r="BDJ430" s="86"/>
      <c r="BDK430" s="86"/>
      <c r="BDL430" s="86"/>
      <c r="BDM430" s="86"/>
      <c r="BDN430" s="86"/>
      <c r="BDO430" s="86"/>
      <c r="BDP430" s="86"/>
      <c r="BDQ430" s="86"/>
      <c r="BDR430" s="86"/>
      <c r="BDS430" s="86"/>
      <c r="BDT430" s="86"/>
      <c r="BDU430" s="86"/>
      <c r="BDV430" s="86"/>
      <c r="BDW430" s="86"/>
      <c r="BDX430" s="86"/>
      <c r="BDY430" s="86"/>
      <c r="BDZ430" s="86"/>
      <c r="BEA430" s="86"/>
      <c r="BEB430" s="86"/>
      <c r="BEC430" s="86"/>
      <c r="BED430" s="86"/>
      <c r="BEE430" s="86"/>
      <c r="BEF430" s="86"/>
      <c r="BEG430" s="86"/>
      <c r="BEH430" s="86"/>
      <c r="BEI430" s="86"/>
      <c r="BEJ430" s="86"/>
      <c r="BEK430" s="86"/>
      <c r="BEL430" s="86"/>
      <c r="BEM430" s="86"/>
      <c r="BEN430" s="86"/>
      <c r="BEO430" s="86"/>
      <c r="BEP430" s="86"/>
      <c r="BEQ430" s="86"/>
      <c r="BER430" s="86"/>
      <c r="BES430" s="86"/>
      <c r="BET430" s="86"/>
      <c r="BEU430" s="86"/>
      <c r="BEV430" s="86"/>
      <c r="BEW430" s="86"/>
      <c r="BEX430" s="86"/>
      <c r="BEY430" s="86"/>
      <c r="BEZ430" s="86"/>
      <c r="BFA430" s="86"/>
      <c r="BFB430" s="86"/>
      <c r="BFC430" s="86"/>
      <c r="BFD430" s="86"/>
      <c r="BFE430" s="86"/>
      <c r="BFF430" s="86"/>
      <c r="BFG430" s="86"/>
      <c r="BFH430" s="86"/>
      <c r="BFI430" s="86"/>
      <c r="BFJ430" s="86"/>
      <c r="BFK430" s="86"/>
      <c r="BFL430" s="86"/>
      <c r="BFM430" s="86"/>
      <c r="BFN430" s="86"/>
      <c r="BFO430" s="86"/>
      <c r="BFP430" s="86"/>
      <c r="BFQ430" s="86"/>
      <c r="BFR430" s="86"/>
      <c r="BFS430" s="86"/>
      <c r="BFT430" s="86"/>
      <c r="BFU430" s="86"/>
      <c r="BFV430" s="86"/>
      <c r="BFW430" s="86"/>
      <c r="BFX430" s="86"/>
      <c r="BFY430" s="86"/>
      <c r="BFZ430" s="86"/>
      <c r="BGA430" s="86"/>
      <c r="BGB430" s="86"/>
      <c r="BGC430" s="86"/>
      <c r="BGD430" s="86"/>
      <c r="BGE430" s="86"/>
      <c r="BGF430" s="86"/>
      <c r="BGG430" s="86"/>
      <c r="BGH430" s="86"/>
      <c r="BGI430" s="86"/>
      <c r="BGJ430" s="86"/>
      <c r="BGK430" s="86"/>
      <c r="BGL430" s="86"/>
      <c r="BGM430" s="86"/>
      <c r="BGN430" s="86"/>
      <c r="BGO430" s="86"/>
      <c r="BGP430" s="86"/>
      <c r="BGQ430" s="86"/>
      <c r="BGR430" s="86"/>
      <c r="BGS430" s="86"/>
      <c r="BGT430" s="86"/>
      <c r="BGU430" s="86"/>
      <c r="BGV430" s="86"/>
      <c r="BGW430" s="86"/>
      <c r="BGX430" s="86"/>
      <c r="BGY430" s="86"/>
      <c r="BGZ430" s="86"/>
      <c r="BHA430" s="86"/>
      <c r="BHB430" s="86"/>
      <c r="BHC430" s="86"/>
      <c r="BHD430" s="86"/>
      <c r="BHE430" s="86"/>
      <c r="BHF430" s="86"/>
      <c r="BHG430" s="86"/>
      <c r="BHH430" s="86"/>
      <c r="BHI430" s="86"/>
      <c r="BHJ430" s="86"/>
      <c r="BHK430" s="86"/>
      <c r="BHL430" s="86"/>
      <c r="BHM430" s="86"/>
      <c r="BHN430" s="86"/>
      <c r="BHO430" s="86"/>
      <c r="BHP430" s="86"/>
      <c r="BHQ430" s="86"/>
      <c r="BHR430" s="86"/>
      <c r="BHS430" s="86"/>
      <c r="BHT430" s="86"/>
      <c r="BHU430" s="86"/>
      <c r="BHV430" s="86"/>
      <c r="BHW430" s="86"/>
      <c r="BHX430" s="86"/>
      <c r="BHY430" s="86"/>
      <c r="BHZ430" s="86"/>
      <c r="BIA430" s="86"/>
      <c r="BIB430" s="86"/>
      <c r="BIC430" s="86"/>
      <c r="BID430" s="86"/>
      <c r="BIE430" s="86"/>
      <c r="BIF430" s="86"/>
      <c r="BIG430" s="86"/>
      <c r="BIH430" s="86"/>
      <c r="BII430" s="86"/>
      <c r="BIJ430" s="86"/>
      <c r="BIK430" s="86"/>
      <c r="BIL430" s="86"/>
      <c r="BIM430" s="86"/>
      <c r="BIN430" s="86"/>
      <c r="BIO430" s="86"/>
      <c r="BIP430" s="86"/>
      <c r="BIQ430" s="86"/>
      <c r="BIR430" s="86"/>
      <c r="BIS430" s="86"/>
      <c r="BIT430" s="86"/>
      <c r="BIU430" s="86"/>
      <c r="BIV430" s="86"/>
      <c r="BIW430" s="86"/>
      <c r="BIX430" s="86"/>
      <c r="BIY430" s="86"/>
      <c r="BIZ430" s="86"/>
      <c r="BJA430" s="86"/>
      <c r="BJB430" s="86"/>
      <c r="BJC430" s="86"/>
      <c r="BJD430" s="86"/>
      <c r="BJE430" s="86"/>
      <c r="BJF430" s="86"/>
      <c r="BJG430" s="86"/>
      <c r="BJH430" s="86"/>
      <c r="BJI430" s="86"/>
      <c r="BJJ430" s="86"/>
      <c r="BJK430" s="86"/>
      <c r="BJL430" s="86"/>
      <c r="BJM430" s="86"/>
      <c r="BJN430" s="86"/>
      <c r="BJO430" s="86"/>
      <c r="BJP430" s="86"/>
      <c r="BJQ430" s="86"/>
      <c r="BJR430" s="86"/>
      <c r="BJS430" s="86"/>
      <c r="BJT430" s="86"/>
      <c r="BJU430" s="86"/>
      <c r="BJV430" s="86"/>
      <c r="BJW430" s="86"/>
      <c r="BJX430" s="86"/>
      <c r="BJY430" s="86"/>
      <c r="BJZ430" s="86"/>
      <c r="BKA430" s="86"/>
      <c r="BKB430" s="86"/>
      <c r="BKC430" s="86"/>
      <c r="BKD430" s="86"/>
      <c r="BKE430" s="86"/>
      <c r="BKF430" s="86"/>
      <c r="BKG430" s="86"/>
      <c r="BKH430" s="86"/>
      <c r="BKI430" s="86"/>
      <c r="BKJ430" s="86"/>
      <c r="BKK430" s="86"/>
      <c r="BKL430" s="86"/>
      <c r="BKM430" s="86"/>
      <c r="BKN430" s="86"/>
      <c r="BKO430" s="86"/>
      <c r="BKP430" s="86"/>
      <c r="BKQ430" s="86"/>
      <c r="BKR430" s="86"/>
      <c r="BKS430" s="86"/>
      <c r="BKT430" s="86"/>
      <c r="BKU430" s="86"/>
      <c r="BKV430" s="86"/>
      <c r="BKW430" s="86"/>
      <c r="BKX430" s="86"/>
      <c r="BKY430" s="86"/>
      <c r="BKZ430" s="86"/>
      <c r="BLA430" s="86"/>
      <c r="BLB430" s="86"/>
      <c r="BLC430" s="86"/>
      <c r="BLD430" s="86"/>
      <c r="BLE430" s="86"/>
      <c r="BLF430" s="86"/>
      <c r="BLG430" s="86"/>
      <c r="BLH430" s="86"/>
      <c r="BLI430" s="86"/>
      <c r="BLJ430" s="86"/>
      <c r="BLK430" s="86"/>
      <c r="BLL430" s="86"/>
      <c r="BLM430" s="86"/>
      <c r="BLN430" s="86"/>
      <c r="BLO430" s="86"/>
      <c r="BLP430" s="86"/>
      <c r="BLQ430" s="86"/>
      <c r="BLR430" s="86"/>
      <c r="BLS430" s="86"/>
      <c r="BLT430" s="86"/>
      <c r="BLU430" s="86"/>
      <c r="BLV430" s="86"/>
      <c r="BLW430" s="86"/>
      <c r="BLX430" s="86"/>
      <c r="BLY430" s="86"/>
      <c r="BLZ430" s="86"/>
      <c r="BMA430" s="86"/>
      <c r="BMB430" s="86"/>
      <c r="BMC430" s="86"/>
      <c r="BMD430" s="86"/>
      <c r="BME430" s="86"/>
      <c r="BMF430" s="86"/>
      <c r="BMG430" s="86"/>
      <c r="BMH430" s="86"/>
      <c r="BMI430" s="86"/>
      <c r="BMJ430" s="86"/>
      <c r="BMK430" s="86"/>
      <c r="BML430" s="86"/>
      <c r="BMM430" s="86"/>
      <c r="BMN430" s="86"/>
      <c r="BMO430" s="86"/>
      <c r="BMP430" s="86"/>
      <c r="BMQ430" s="86"/>
      <c r="BMR430" s="86"/>
      <c r="BMS430" s="86"/>
      <c r="BMT430" s="86"/>
      <c r="BMU430" s="86"/>
      <c r="BMV430" s="86"/>
      <c r="BMW430" s="86"/>
      <c r="BMX430" s="86"/>
      <c r="BMY430" s="86"/>
      <c r="BMZ430" s="86"/>
      <c r="BNA430" s="86"/>
      <c r="BNB430" s="86"/>
      <c r="BNC430" s="86"/>
      <c r="BND430" s="86"/>
      <c r="BNE430" s="86"/>
      <c r="BNF430" s="86"/>
      <c r="BNG430" s="86"/>
      <c r="BNH430" s="86"/>
      <c r="BNI430" s="86"/>
      <c r="BNJ430" s="86"/>
      <c r="BNK430" s="86"/>
      <c r="BNL430" s="86"/>
      <c r="BNM430" s="86"/>
      <c r="BNN430" s="86"/>
      <c r="BNO430" s="86"/>
      <c r="BNP430" s="86"/>
      <c r="BNQ430" s="86"/>
      <c r="BNR430" s="86"/>
      <c r="BNS430" s="86"/>
      <c r="BNT430" s="86"/>
      <c r="BNU430" s="86"/>
      <c r="BNV430" s="86"/>
      <c r="BNW430" s="86"/>
      <c r="BNX430" s="86"/>
      <c r="BNY430" s="86"/>
      <c r="BNZ430" s="86"/>
      <c r="BOA430" s="86"/>
      <c r="BOB430" s="86"/>
      <c r="BOC430" s="86"/>
      <c r="BOD430" s="86"/>
      <c r="BOE430" s="86"/>
      <c r="BOF430" s="86"/>
      <c r="BOG430" s="86"/>
      <c r="BOH430" s="86"/>
      <c r="BOI430" s="86"/>
      <c r="BOJ430" s="86"/>
      <c r="BOK430" s="86"/>
      <c r="BOL430" s="86"/>
      <c r="BOM430" s="86"/>
      <c r="BON430" s="86"/>
      <c r="BOO430" s="86"/>
      <c r="BOP430" s="86"/>
      <c r="BOQ430" s="86"/>
      <c r="BOR430" s="86"/>
      <c r="BOS430" s="86"/>
      <c r="BOT430" s="86"/>
      <c r="BOU430" s="86"/>
      <c r="BOV430" s="86"/>
      <c r="BOW430" s="86"/>
      <c r="BOX430" s="86"/>
      <c r="BOY430" s="86"/>
      <c r="BOZ430" s="86"/>
      <c r="BPA430" s="86"/>
      <c r="BPB430" s="86"/>
      <c r="BPC430" s="86"/>
      <c r="BPD430" s="86"/>
      <c r="BPE430" s="86"/>
      <c r="BPF430" s="86"/>
      <c r="BPG430" s="86"/>
      <c r="BPH430" s="86"/>
      <c r="BPI430" s="86"/>
      <c r="BPJ430" s="86"/>
      <c r="BPK430" s="86"/>
      <c r="BPL430" s="86"/>
      <c r="BPM430" s="86"/>
      <c r="BPN430" s="86"/>
      <c r="BPO430" s="86"/>
      <c r="BPP430" s="86"/>
      <c r="BPQ430" s="86"/>
      <c r="BPR430" s="86"/>
      <c r="BPS430" s="86"/>
      <c r="BPT430" s="86"/>
      <c r="BPU430" s="86"/>
      <c r="BPV430" s="86"/>
      <c r="BPW430" s="86"/>
      <c r="BPX430" s="86"/>
      <c r="BPY430" s="86"/>
      <c r="BPZ430" s="86"/>
      <c r="BQA430" s="86"/>
      <c r="BQB430" s="86"/>
      <c r="BQC430" s="86"/>
      <c r="BQD430" s="86"/>
      <c r="BQE430" s="86"/>
      <c r="BQF430" s="86"/>
      <c r="BQG430" s="86"/>
      <c r="BQH430" s="86"/>
      <c r="BQI430" s="86"/>
      <c r="BQJ430" s="86"/>
      <c r="BQK430" s="86"/>
      <c r="BQL430" s="86"/>
      <c r="BQM430" s="86"/>
      <c r="BQN430" s="86"/>
      <c r="BQO430" s="86"/>
      <c r="BQP430" s="86"/>
      <c r="BQQ430" s="86"/>
      <c r="BQR430" s="86"/>
      <c r="BQS430" s="86"/>
      <c r="BQT430" s="86"/>
      <c r="BQU430" s="86"/>
      <c r="BQV430" s="86"/>
      <c r="BQW430" s="86"/>
      <c r="BQX430" s="86"/>
      <c r="BQY430" s="86"/>
      <c r="BQZ430" s="86"/>
      <c r="BRA430" s="86"/>
      <c r="BRB430" s="86"/>
      <c r="BRC430" s="86"/>
      <c r="BRD430" s="86"/>
      <c r="BRE430" s="86"/>
      <c r="BRF430" s="86"/>
      <c r="BRG430" s="86"/>
      <c r="BRH430" s="86"/>
      <c r="BRI430" s="86"/>
      <c r="BRJ430" s="86"/>
      <c r="BRK430" s="86"/>
      <c r="BRL430" s="86"/>
      <c r="BRM430" s="86"/>
      <c r="BRN430" s="86"/>
      <c r="BRO430" s="86"/>
      <c r="BRP430" s="86"/>
      <c r="BRQ430" s="86"/>
      <c r="BRR430" s="86"/>
      <c r="BRS430" s="86"/>
      <c r="BRT430" s="86"/>
      <c r="BRU430" s="86"/>
      <c r="BRV430" s="86"/>
      <c r="BRW430" s="86"/>
      <c r="BRX430" s="86"/>
      <c r="BRY430" s="86"/>
      <c r="BRZ430" s="86"/>
      <c r="BSA430" s="86"/>
      <c r="BSB430" s="86"/>
      <c r="BSC430" s="86"/>
      <c r="BSD430" s="86"/>
      <c r="BSE430" s="86"/>
      <c r="BSF430" s="86"/>
      <c r="BSG430" s="86"/>
      <c r="BSH430" s="86"/>
      <c r="BSI430" s="86"/>
      <c r="BSJ430" s="86"/>
      <c r="BSK430" s="86"/>
      <c r="BSL430" s="86"/>
      <c r="BSM430" s="86"/>
      <c r="BSN430" s="86"/>
      <c r="BSO430" s="86"/>
      <c r="BSP430" s="86"/>
      <c r="BSQ430" s="86"/>
      <c r="BSR430" s="86"/>
      <c r="BSS430" s="86"/>
      <c r="BST430" s="86"/>
      <c r="BSU430" s="86"/>
      <c r="BSV430" s="86"/>
      <c r="BSW430" s="86"/>
      <c r="BSX430" s="86"/>
      <c r="BSY430" s="86"/>
      <c r="BSZ430" s="86"/>
      <c r="BTA430" s="86"/>
      <c r="BTB430" s="86"/>
      <c r="BTC430" s="86"/>
      <c r="BTD430" s="86"/>
      <c r="BTE430" s="86"/>
      <c r="BTF430" s="86"/>
      <c r="BTG430" s="86"/>
      <c r="BTH430" s="86"/>
      <c r="BTI430" s="86"/>
      <c r="BTJ430" s="86"/>
      <c r="BTK430" s="86"/>
      <c r="BTL430" s="86"/>
      <c r="BTM430" s="86"/>
      <c r="BTN430" s="86"/>
      <c r="BTO430" s="86"/>
      <c r="BTP430" s="86"/>
      <c r="BTQ430" s="86"/>
      <c r="BTR430" s="86"/>
      <c r="BTS430" s="86"/>
      <c r="BTT430" s="86"/>
      <c r="BTU430" s="86"/>
      <c r="BTV430" s="86"/>
      <c r="BTW430" s="86"/>
      <c r="BTX430" s="86"/>
      <c r="BTY430" s="86"/>
      <c r="BTZ430" s="86"/>
      <c r="BUA430" s="86"/>
      <c r="BUB430" s="86"/>
      <c r="BUC430" s="86"/>
      <c r="BUD430" s="86"/>
      <c r="BUE430" s="86"/>
      <c r="BUF430" s="86"/>
      <c r="BUG430" s="86"/>
      <c r="BUH430" s="86"/>
      <c r="BUI430" s="86"/>
      <c r="BUJ430" s="86"/>
      <c r="BUK430" s="86"/>
      <c r="BUL430" s="86"/>
      <c r="BUM430" s="86"/>
      <c r="BUN430" s="86"/>
      <c r="BUO430" s="86"/>
      <c r="BUP430" s="86"/>
      <c r="BUQ430" s="86"/>
      <c r="BUR430" s="86"/>
      <c r="BUS430" s="86"/>
      <c r="BUT430" s="86"/>
      <c r="BUU430" s="86"/>
      <c r="BUV430" s="86"/>
      <c r="BUW430" s="86"/>
      <c r="BUX430" s="86"/>
      <c r="BUY430" s="86"/>
      <c r="BUZ430" s="86"/>
      <c r="BVA430" s="86"/>
      <c r="BVB430" s="86"/>
      <c r="BVC430" s="86"/>
      <c r="BVD430" s="86"/>
      <c r="BVE430" s="86"/>
      <c r="BVF430" s="86"/>
      <c r="BVG430" s="86"/>
      <c r="BVH430" s="86"/>
      <c r="BVI430" s="86"/>
      <c r="BVJ430" s="86"/>
      <c r="BVK430" s="86"/>
      <c r="BVL430" s="86"/>
      <c r="BVM430" s="86"/>
      <c r="BVN430" s="86"/>
      <c r="BVO430" s="86"/>
      <c r="BVP430" s="86"/>
      <c r="BVQ430" s="86"/>
      <c r="BVR430" s="86"/>
      <c r="BVS430" s="86"/>
      <c r="BVT430" s="86"/>
      <c r="BVU430" s="86"/>
      <c r="BVV430" s="86"/>
      <c r="BVW430" s="86"/>
      <c r="BVX430" s="86"/>
      <c r="BVY430" s="86"/>
      <c r="BVZ430" s="86"/>
      <c r="BWA430" s="86"/>
      <c r="BWB430" s="86"/>
      <c r="BWC430" s="86"/>
      <c r="BWD430" s="86"/>
      <c r="BWE430" s="86"/>
      <c r="BWF430" s="86"/>
      <c r="BWG430" s="86"/>
      <c r="BWH430" s="86"/>
      <c r="BWI430" s="86"/>
      <c r="BWJ430" s="86"/>
      <c r="BWK430" s="86"/>
      <c r="BWL430" s="86"/>
      <c r="BWM430" s="86"/>
      <c r="BWN430" s="86"/>
      <c r="BWO430" s="86"/>
      <c r="BWP430" s="86"/>
      <c r="BWQ430" s="86"/>
      <c r="BWR430" s="86"/>
      <c r="BWS430" s="86"/>
      <c r="BWT430" s="86"/>
      <c r="BWU430" s="86"/>
      <c r="BWV430" s="86"/>
      <c r="BWW430" s="86"/>
      <c r="BWX430" s="86"/>
      <c r="BWY430" s="86"/>
      <c r="BWZ430" s="86"/>
      <c r="BXA430" s="86"/>
      <c r="BXB430" s="86"/>
      <c r="BXC430" s="86"/>
      <c r="BXD430" s="86"/>
      <c r="BXE430" s="86"/>
      <c r="BXF430" s="86"/>
      <c r="BXG430" s="86"/>
      <c r="BXH430" s="86"/>
      <c r="BXI430" s="86"/>
      <c r="BXJ430" s="86"/>
      <c r="BXK430" s="86"/>
      <c r="BXL430" s="86"/>
      <c r="BXM430" s="86"/>
      <c r="BXN430" s="86"/>
      <c r="BXO430" s="86"/>
      <c r="BXP430" s="86"/>
      <c r="BXQ430" s="86"/>
      <c r="BXR430" s="86"/>
      <c r="BXS430" s="86"/>
      <c r="BXT430" s="86"/>
      <c r="BXU430" s="86"/>
      <c r="BXV430" s="86"/>
      <c r="BXW430" s="86"/>
      <c r="BXX430" s="86"/>
      <c r="BXY430" s="86"/>
      <c r="BXZ430" s="86"/>
      <c r="BYA430" s="86"/>
      <c r="BYB430" s="86"/>
      <c r="BYC430" s="86"/>
      <c r="BYD430" s="86"/>
      <c r="BYE430" s="86"/>
      <c r="BYF430" s="86"/>
      <c r="BYG430" s="86"/>
      <c r="BYH430" s="86"/>
      <c r="BYI430" s="86"/>
      <c r="BYJ430" s="86"/>
      <c r="BYK430" s="86"/>
      <c r="BYL430" s="86"/>
      <c r="BYM430" s="86"/>
      <c r="BYN430" s="86"/>
      <c r="BYO430" s="86"/>
      <c r="BYP430" s="86"/>
      <c r="BYQ430" s="86"/>
      <c r="BYR430" s="86"/>
      <c r="BYS430" s="86"/>
      <c r="BYT430" s="86"/>
      <c r="BYU430" s="86"/>
      <c r="BYV430" s="86"/>
      <c r="BYW430" s="86"/>
      <c r="BYX430" s="86"/>
      <c r="BYY430" s="86"/>
      <c r="BYZ430" s="86"/>
      <c r="BZA430" s="86"/>
      <c r="BZB430" s="86"/>
      <c r="BZC430" s="86"/>
      <c r="BZD430" s="86"/>
      <c r="BZE430" s="86"/>
      <c r="BZF430" s="86"/>
      <c r="BZG430" s="86"/>
      <c r="BZH430" s="86"/>
      <c r="BZI430" s="86"/>
      <c r="BZJ430" s="86"/>
      <c r="BZK430" s="86"/>
      <c r="BZL430" s="86"/>
      <c r="BZM430" s="86"/>
      <c r="BZN430" s="86"/>
      <c r="BZO430" s="86"/>
      <c r="BZP430" s="86"/>
      <c r="BZQ430" s="86"/>
      <c r="BZR430" s="86"/>
      <c r="BZS430" s="86"/>
      <c r="BZT430" s="86"/>
      <c r="BZU430" s="86"/>
      <c r="BZV430" s="86"/>
      <c r="BZW430" s="86"/>
      <c r="BZX430" s="86"/>
      <c r="BZY430" s="86"/>
      <c r="BZZ430" s="86"/>
      <c r="CAA430" s="86"/>
      <c r="CAB430" s="86"/>
      <c r="CAC430" s="86"/>
      <c r="CAD430" s="86"/>
      <c r="CAE430" s="86"/>
      <c r="CAF430" s="86"/>
      <c r="CAG430" s="86"/>
      <c r="CAH430" s="86"/>
      <c r="CAI430" s="86"/>
      <c r="CAJ430" s="86"/>
      <c r="CAK430" s="86"/>
      <c r="CAL430" s="86"/>
      <c r="CAM430" s="86"/>
      <c r="CAN430" s="86"/>
      <c r="CAO430" s="86"/>
      <c r="CAP430" s="86"/>
      <c r="CAQ430" s="86"/>
      <c r="CAR430" s="86"/>
      <c r="CAS430" s="86"/>
      <c r="CAT430" s="86"/>
      <c r="CAU430" s="86"/>
      <c r="CAV430" s="86"/>
      <c r="CAW430" s="86"/>
      <c r="CAX430" s="86"/>
      <c r="CAY430" s="86"/>
      <c r="CAZ430" s="86"/>
      <c r="CBA430" s="86"/>
      <c r="CBB430" s="86"/>
      <c r="CBC430" s="86"/>
      <c r="CBD430" s="86"/>
      <c r="CBE430" s="86"/>
      <c r="CBF430" s="86"/>
      <c r="CBG430" s="86"/>
      <c r="CBH430" s="86"/>
      <c r="CBI430" s="86"/>
      <c r="CBJ430" s="86"/>
      <c r="CBK430" s="86"/>
      <c r="CBL430" s="86"/>
      <c r="CBM430" s="86"/>
      <c r="CBN430" s="86"/>
      <c r="CBO430" s="86"/>
      <c r="CBP430" s="86"/>
      <c r="CBQ430" s="86"/>
      <c r="CBR430" s="86"/>
      <c r="CBS430" s="86"/>
      <c r="CBT430" s="86"/>
      <c r="CBU430" s="86"/>
      <c r="CBV430" s="86"/>
      <c r="CBW430" s="86"/>
      <c r="CBX430" s="86"/>
      <c r="CBY430" s="86"/>
      <c r="CBZ430" s="86"/>
      <c r="CCA430" s="86"/>
      <c r="CCB430" s="86"/>
      <c r="CCC430" s="86"/>
      <c r="CCD430" s="86"/>
      <c r="CCE430" s="86"/>
      <c r="CCF430" s="86"/>
      <c r="CCG430" s="86"/>
      <c r="CCH430" s="86"/>
      <c r="CCI430" s="86"/>
      <c r="CCJ430" s="86"/>
      <c r="CCK430" s="86"/>
      <c r="CCL430" s="86"/>
      <c r="CCM430" s="86"/>
      <c r="CCN430" s="86"/>
      <c r="CCO430" s="86"/>
      <c r="CCP430" s="86"/>
      <c r="CCQ430" s="86"/>
      <c r="CCR430" s="86"/>
      <c r="CCS430" s="86"/>
      <c r="CCT430" s="86"/>
      <c r="CCU430" s="86"/>
      <c r="CCV430" s="86"/>
      <c r="CCW430" s="86"/>
      <c r="CCX430" s="86"/>
      <c r="CCY430" s="86"/>
      <c r="CCZ430" s="86"/>
      <c r="CDA430" s="86"/>
      <c r="CDB430" s="86"/>
      <c r="CDC430" s="86"/>
      <c r="CDD430" s="86"/>
      <c r="CDE430" s="86"/>
      <c r="CDF430" s="86"/>
      <c r="CDG430" s="86"/>
      <c r="CDH430" s="86"/>
      <c r="CDI430" s="86"/>
      <c r="CDJ430" s="86"/>
      <c r="CDK430" s="86"/>
      <c r="CDL430" s="86"/>
      <c r="CDM430" s="86"/>
      <c r="CDN430" s="86"/>
      <c r="CDO430" s="86"/>
      <c r="CDP430" s="86"/>
      <c r="CDQ430" s="86"/>
      <c r="CDR430" s="86"/>
      <c r="CDS430" s="86"/>
      <c r="CDT430" s="86"/>
      <c r="CDU430" s="86"/>
      <c r="CDV430" s="86"/>
      <c r="CDW430" s="86"/>
      <c r="CDX430" s="86"/>
      <c r="CDY430" s="86"/>
      <c r="CDZ430" s="86"/>
      <c r="CEA430" s="86"/>
      <c r="CEB430" s="86"/>
      <c r="CEC430" s="86"/>
      <c r="CED430" s="86"/>
      <c r="CEE430" s="86"/>
      <c r="CEF430" s="86"/>
      <c r="CEG430" s="86"/>
      <c r="CEH430" s="86"/>
      <c r="CEI430" s="86"/>
      <c r="CEJ430" s="86"/>
      <c r="CEK430" s="86"/>
      <c r="CEL430" s="86"/>
      <c r="CEM430" s="86"/>
      <c r="CEN430" s="86"/>
      <c r="CEO430" s="86"/>
      <c r="CEP430" s="86"/>
      <c r="CEQ430" s="86"/>
      <c r="CER430" s="86"/>
      <c r="CES430" s="86"/>
      <c r="CET430" s="86"/>
      <c r="CEU430" s="86"/>
      <c r="CEV430" s="86"/>
      <c r="CEW430" s="86"/>
      <c r="CEX430" s="86"/>
      <c r="CEY430" s="86"/>
      <c r="CEZ430" s="86"/>
      <c r="CFA430" s="86"/>
      <c r="CFB430" s="86"/>
      <c r="CFC430" s="86"/>
      <c r="CFD430" s="86"/>
      <c r="CFE430" s="86"/>
      <c r="CFF430" s="86"/>
      <c r="CFG430" s="86"/>
      <c r="CFH430" s="86"/>
      <c r="CFI430" s="86"/>
      <c r="CFJ430" s="86"/>
      <c r="CFK430" s="86"/>
      <c r="CFL430" s="86"/>
      <c r="CFM430" s="86"/>
      <c r="CFN430" s="86"/>
      <c r="CFO430" s="86"/>
      <c r="CFP430" s="86"/>
      <c r="CFQ430" s="86"/>
      <c r="CFR430" s="86"/>
      <c r="CFS430" s="86"/>
      <c r="CFT430" s="86"/>
      <c r="CFU430" s="86"/>
      <c r="CFV430" s="86"/>
      <c r="CFW430" s="86"/>
      <c r="CFX430" s="86"/>
      <c r="CFY430" s="86"/>
      <c r="CFZ430" s="86"/>
      <c r="CGA430" s="86"/>
      <c r="CGB430" s="86"/>
      <c r="CGC430" s="86"/>
      <c r="CGD430" s="86"/>
      <c r="CGE430" s="86"/>
      <c r="CGF430" s="86"/>
      <c r="CGG430" s="86"/>
      <c r="CGH430" s="86"/>
      <c r="CGI430" s="86"/>
      <c r="CGJ430" s="86"/>
      <c r="CGK430" s="86"/>
      <c r="CGL430" s="86"/>
      <c r="CGM430" s="86"/>
      <c r="CGN430" s="86"/>
      <c r="CGO430" s="86"/>
      <c r="CGP430" s="86"/>
      <c r="CGQ430" s="86"/>
      <c r="CGR430" s="86"/>
      <c r="CGS430" s="86"/>
      <c r="CGT430" s="86"/>
      <c r="CGU430" s="86"/>
      <c r="CGV430" s="86"/>
      <c r="CGW430" s="86"/>
      <c r="CGX430" s="86"/>
      <c r="CGY430" s="86"/>
      <c r="CGZ430" s="86"/>
      <c r="CHA430" s="86"/>
      <c r="CHB430" s="86"/>
      <c r="CHC430" s="86"/>
      <c r="CHD430" s="86"/>
      <c r="CHE430" s="86"/>
      <c r="CHF430" s="86"/>
      <c r="CHG430" s="86"/>
      <c r="CHH430" s="86"/>
      <c r="CHI430" s="86"/>
      <c r="CHJ430" s="86"/>
      <c r="CHK430" s="86"/>
      <c r="CHL430" s="86"/>
      <c r="CHM430" s="86"/>
      <c r="CHN430" s="86"/>
      <c r="CHO430" s="86"/>
      <c r="CHP430" s="86"/>
      <c r="CHQ430" s="86"/>
      <c r="CHR430" s="86"/>
      <c r="CHS430" s="86"/>
      <c r="CHT430" s="86"/>
      <c r="CHU430" s="86"/>
      <c r="CHV430" s="86"/>
      <c r="CHW430" s="86"/>
      <c r="CHX430" s="86"/>
      <c r="CHY430" s="86"/>
      <c r="CHZ430" s="86"/>
      <c r="CIA430" s="86"/>
      <c r="CIB430" s="86"/>
      <c r="CIC430" s="86"/>
      <c r="CID430" s="86"/>
      <c r="CIE430" s="86"/>
      <c r="CIF430" s="86"/>
      <c r="CIG430" s="86"/>
      <c r="CIH430" s="86"/>
      <c r="CII430" s="86"/>
      <c r="CIJ430" s="86"/>
      <c r="CIK430" s="86"/>
      <c r="CIL430" s="86"/>
      <c r="CIM430" s="86"/>
      <c r="CIN430" s="86"/>
      <c r="CIO430" s="86"/>
      <c r="CIP430" s="86"/>
      <c r="CIQ430" s="86"/>
      <c r="CIR430" s="86"/>
      <c r="CIS430" s="86"/>
      <c r="CIT430" s="86"/>
      <c r="CIU430" s="86"/>
      <c r="CIV430" s="86"/>
      <c r="CIW430" s="86"/>
      <c r="CIX430" s="86"/>
      <c r="CIY430" s="86"/>
      <c r="CIZ430" s="86"/>
      <c r="CJA430" s="86"/>
      <c r="CJB430" s="86"/>
      <c r="CJC430" s="86"/>
      <c r="CJD430" s="86"/>
      <c r="CJE430" s="86"/>
      <c r="CJF430" s="86"/>
      <c r="CJG430" s="86"/>
      <c r="CJH430" s="86"/>
      <c r="CJI430" s="86"/>
      <c r="CJJ430" s="86"/>
      <c r="CJK430" s="86"/>
      <c r="CJL430" s="86"/>
      <c r="CJM430" s="86"/>
      <c r="CJN430" s="86"/>
      <c r="CJO430" s="86"/>
      <c r="CJP430" s="86"/>
      <c r="CJQ430" s="86"/>
      <c r="CJR430" s="86"/>
      <c r="CJS430" s="86"/>
      <c r="CJT430" s="86"/>
      <c r="CJU430" s="86"/>
      <c r="CJV430" s="86"/>
      <c r="CJW430" s="86"/>
      <c r="CJX430" s="86"/>
      <c r="CJY430" s="86"/>
      <c r="CJZ430" s="86"/>
      <c r="CKA430" s="86"/>
      <c r="CKB430" s="86"/>
      <c r="CKC430" s="86"/>
      <c r="CKD430" s="86"/>
      <c r="CKE430" s="86"/>
      <c r="CKF430" s="86"/>
      <c r="CKG430" s="86"/>
      <c r="CKH430" s="86"/>
      <c r="CKI430" s="86"/>
      <c r="CKJ430" s="86"/>
      <c r="CKK430" s="86"/>
      <c r="CKL430" s="86"/>
      <c r="CKM430" s="86"/>
      <c r="CKN430" s="86"/>
      <c r="CKO430" s="86"/>
      <c r="CKP430" s="86"/>
      <c r="CKQ430" s="86"/>
      <c r="CKR430" s="86"/>
      <c r="CKS430" s="86"/>
      <c r="CKT430" s="86"/>
      <c r="CKU430" s="86"/>
      <c r="CKV430" s="86"/>
      <c r="CKW430" s="86"/>
      <c r="CKX430" s="86"/>
      <c r="CKY430" s="86"/>
      <c r="CKZ430" s="86"/>
      <c r="CLA430" s="86"/>
      <c r="CLB430" s="86"/>
      <c r="CLC430" s="86"/>
      <c r="CLD430" s="86"/>
      <c r="CLE430" s="86"/>
      <c r="CLF430" s="86"/>
      <c r="CLG430" s="86"/>
      <c r="CLH430" s="86"/>
      <c r="CLI430" s="86"/>
      <c r="CLJ430" s="86"/>
      <c r="CLK430" s="86"/>
      <c r="CLL430" s="86"/>
      <c r="CLM430" s="86"/>
      <c r="CLN430" s="86"/>
      <c r="CLO430" s="86"/>
      <c r="CLP430" s="86"/>
      <c r="CLQ430" s="86"/>
      <c r="CLR430" s="86"/>
      <c r="CLS430" s="86"/>
      <c r="CLT430" s="86"/>
      <c r="CLU430" s="86"/>
      <c r="CLV430" s="86"/>
      <c r="CLW430" s="86"/>
      <c r="CLX430" s="86"/>
      <c r="CLY430" s="86"/>
      <c r="CLZ430" s="86"/>
      <c r="CMA430" s="86"/>
      <c r="CMB430" s="86"/>
      <c r="CMC430" s="86"/>
      <c r="CMD430" s="86"/>
      <c r="CME430" s="86"/>
      <c r="CMF430" s="86"/>
      <c r="CMG430" s="86"/>
      <c r="CMH430" s="86"/>
      <c r="CMI430" s="86"/>
      <c r="CMJ430" s="86"/>
      <c r="CMK430" s="86"/>
      <c r="CML430" s="86"/>
      <c r="CMM430" s="86"/>
      <c r="CMN430" s="86"/>
      <c r="CMO430" s="86"/>
      <c r="CMP430" s="86"/>
      <c r="CMQ430" s="86"/>
      <c r="CMR430" s="86"/>
      <c r="CMS430" s="86"/>
      <c r="CMT430" s="86"/>
      <c r="CMU430" s="86"/>
      <c r="CMV430" s="86"/>
      <c r="CMW430" s="86"/>
      <c r="CMX430" s="86"/>
      <c r="CMY430" s="86"/>
      <c r="CMZ430" s="86"/>
      <c r="CNA430" s="86"/>
      <c r="CNB430" s="86"/>
      <c r="CNC430" s="86"/>
      <c r="CND430" s="86"/>
      <c r="CNE430" s="86"/>
      <c r="CNF430" s="86"/>
      <c r="CNG430" s="86"/>
      <c r="CNH430" s="86"/>
      <c r="CNI430" s="86"/>
      <c r="CNJ430" s="86"/>
      <c r="CNK430" s="86"/>
      <c r="CNL430" s="86"/>
      <c r="CNM430" s="86"/>
      <c r="CNN430" s="86"/>
      <c r="CNO430" s="86"/>
      <c r="CNP430" s="86"/>
      <c r="CNQ430" s="86"/>
      <c r="CNR430" s="86"/>
      <c r="CNS430" s="86"/>
      <c r="CNT430" s="86"/>
      <c r="CNU430" s="86"/>
      <c r="CNV430" s="86"/>
      <c r="CNW430" s="86"/>
      <c r="CNX430" s="86"/>
      <c r="CNY430" s="86"/>
      <c r="CNZ430" s="86"/>
      <c r="COA430" s="86"/>
      <c r="COB430" s="86"/>
      <c r="COC430" s="86"/>
      <c r="COD430" s="86"/>
      <c r="COE430" s="86"/>
      <c r="COF430" s="86"/>
      <c r="COG430" s="86"/>
      <c r="COH430" s="86"/>
      <c r="COI430" s="86"/>
      <c r="COJ430" s="86"/>
      <c r="COK430" s="86"/>
      <c r="COL430" s="86"/>
      <c r="COM430" s="86"/>
      <c r="CON430" s="86"/>
      <c r="COO430" s="86"/>
      <c r="COP430" s="86"/>
      <c r="COQ430" s="86"/>
      <c r="COR430" s="86"/>
      <c r="COS430" s="86"/>
      <c r="COT430" s="86"/>
      <c r="COU430" s="86"/>
      <c r="COV430" s="86"/>
      <c r="COW430" s="86"/>
      <c r="COX430" s="86"/>
      <c r="COY430" s="86"/>
      <c r="COZ430" s="86"/>
      <c r="CPA430" s="86"/>
      <c r="CPB430" s="86"/>
      <c r="CPC430" s="86"/>
      <c r="CPD430" s="86"/>
      <c r="CPE430" s="86"/>
      <c r="CPF430" s="86"/>
      <c r="CPG430" s="86"/>
      <c r="CPH430" s="86"/>
      <c r="CPI430" s="86"/>
      <c r="CPJ430" s="86"/>
      <c r="CPK430" s="86"/>
      <c r="CPL430" s="86"/>
      <c r="CPM430" s="86"/>
      <c r="CPN430" s="86"/>
      <c r="CPO430" s="86"/>
      <c r="CPP430" s="86"/>
      <c r="CPQ430" s="86"/>
      <c r="CPR430" s="86"/>
      <c r="CPS430" s="86"/>
      <c r="CPT430" s="86"/>
      <c r="CPU430" s="86"/>
      <c r="CPV430" s="86"/>
      <c r="CPW430" s="86"/>
      <c r="CPX430" s="86"/>
      <c r="CPY430" s="86"/>
      <c r="CPZ430" s="86"/>
      <c r="CQA430" s="86"/>
      <c r="CQB430" s="86"/>
      <c r="CQC430" s="86"/>
      <c r="CQD430" s="86"/>
      <c r="CQE430" s="86"/>
      <c r="CQF430" s="86"/>
      <c r="CQG430" s="86"/>
      <c r="CQH430" s="86"/>
      <c r="CQI430" s="86"/>
      <c r="CQJ430" s="86"/>
      <c r="CQK430" s="86"/>
      <c r="CQL430" s="86"/>
      <c r="CQM430" s="86"/>
      <c r="CQN430" s="86"/>
      <c r="CQO430" s="86"/>
      <c r="CQP430" s="86"/>
      <c r="CQQ430" s="86"/>
      <c r="CQR430" s="86"/>
      <c r="CQS430" s="86"/>
      <c r="CQT430" s="86"/>
      <c r="CQU430" s="86"/>
      <c r="CQV430" s="86"/>
      <c r="CQW430" s="86"/>
      <c r="CQX430" s="86"/>
      <c r="CQY430" s="86"/>
      <c r="CQZ430" s="86"/>
      <c r="CRA430" s="86"/>
      <c r="CRB430" s="86"/>
      <c r="CRC430" s="86"/>
      <c r="CRD430" s="86"/>
      <c r="CRE430" s="86"/>
      <c r="CRF430" s="86"/>
      <c r="CRG430" s="86"/>
      <c r="CRH430" s="86"/>
      <c r="CRI430" s="86"/>
      <c r="CRJ430" s="86"/>
      <c r="CRK430" s="86"/>
      <c r="CRL430" s="86"/>
      <c r="CRM430" s="86"/>
      <c r="CRN430" s="86"/>
      <c r="CRO430" s="86"/>
      <c r="CRP430" s="86"/>
      <c r="CRQ430" s="86"/>
      <c r="CRR430" s="86"/>
      <c r="CRS430" s="86"/>
      <c r="CRT430" s="86"/>
      <c r="CRU430" s="86"/>
      <c r="CRV430" s="86"/>
      <c r="CRW430" s="86"/>
      <c r="CRX430" s="86"/>
      <c r="CRY430" s="86"/>
      <c r="CRZ430" s="86"/>
      <c r="CSA430" s="86"/>
      <c r="CSB430" s="86"/>
      <c r="CSC430" s="86"/>
      <c r="CSD430" s="86"/>
      <c r="CSE430" s="86"/>
      <c r="CSF430" s="86"/>
      <c r="CSG430" s="86"/>
      <c r="CSH430" s="86"/>
      <c r="CSI430" s="86"/>
      <c r="CSJ430" s="86"/>
      <c r="CSK430" s="86"/>
      <c r="CSL430" s="86"/>
      <c r="CSM430" s="86"/>
      <c r="CSN430" s="86"/>
      <c r="CSO430" s="86"/>
      <c r="CSP430" s="86"/>
      <c r="CSQ430" s="86"/>
      <c r="CSR430" s="86"/>
      <c r="CSS430" s="86"/>
      <c r="CST430" s="86"/>
      <c r="CSU430" s="86"/>
      <c r="CSV430" s="86"/>
      <c r="CSW430" s="86"/>
      <c r="CSX430" s="86"/>
      <c r="CSY430" s="86"/>
      <c r="CSZ430" s="86"/>
      <c r="CTA430" s="86"/>
      <c r="CTB430" s="86"/>
      <c r="CTC430" s="86"/>
      <c r="CTD430" s="86"/>
      <c r="CTE430" s="86"/>
      <c r="CTF430" s="86"/>
      <c r="CTG430" s="86"/>
      <c r="CTH430" s="86"/>
      <c r="CTI430" s="86"/>
      <c r="CTJ430" s="86"/>
      <c r="CTK430" s="86"/>
      <c r="CTL430" s="86"/>
      <c r="CTM430" s="86"/>
      <c r="CTN430" s="86"/>
      <c r="CTO430" s="86"/>
      <c r="CTP430" s="86"/>
      <c r="CTQ430" s="86"/>
      <c r="CTR430" s="86"/>
      <c r="CTS430" s="86"/>
      <c r="CTT430" s="86"/>
      <c r="CTU430" s="86"/>
      <c r="CTV430" s="86"/>
      <c r="CTW430" s="86"/>
      <c r="CTX430" s="86"/>
      <c r="CTY430" s="86"/>
      <c r="CTZ430" s="86"/>
      <c r="CUA430" s="86"/>
      <c r="CUB430" s="86"/>
      <c r="CUC430" s="86"/>
      <c r="CUD430" s="86"/>
      <c r="CUE430" s="86"/>
      <c r="CUF430" s="86"/>
      <c r="CUG430" s="86"/>
      <c r="CUH430" s="86"/>
      <c r="CUI430" s="86"/>
      <c r="CUJ430" s="86"/>
      <c r="CUK430" s="86"/>
      <c r="CUL430" s="86"/>
      <c r="CUM430" s="86"/>
      <c r="CUN430" s="86"/>
      <c r="CUO430" s="86"/>
      <c r="CUP430" s="86"/>
      <c r="CUQ430" s="86"/>
      <c r="CUR430" s="86"/>
      <c r="CUS430" s="86"/>
      <c r="CUT430" s="86"/>
      <c r="CUU430" s="86"/>
      <c r="CUV430" s="86"/>
      <c r="CUW430" s="86"/>
      <c r="CUX430" s="86"/>
      <c r="CUY430" s="86"/>
      <c r="CUZ430" s="86"/>
      <c r="CVA430" s="86"/>
      <c r="CVB430" s="86"/>
      <c r="CVC430" s="86"/>
      <c r="CVD430" s="86"/>
      <c r="CVE430" s="86"/>
      <c r="CVF430" s="86"/>
      <c r="CVG430" s="86"/>
      <c r="CVH430" s="86"/>
      <c r="CVI430" s="86"/>
      <c r="CVJ430" s="86"/>
      <c r="CVK430" s="86"/>
      <c r="CVL430" s="86"/>
      <c r="CVM430" s="86"/>
      <c r="CVN430" s="86"/>
      <c r="CVO430" s="86"/>
      <c r="CVP430" s="86"/>
      <c r="CVQ430" s="86"/>
      <c r="CVR430" s="86"/>
      <c r="CVS430" s="86"/>
      <c r="CVT430" s="86"/>
      <c r="CVU430" s="86"/>
      <c r="CVV430" s="86"/>
      <c r="CVW430" s="86"/>
      <c r="CVX430" s="86"/>
      <c r="CVY430" s="86"/>
      <c r="CVZ430" s="86"/>
      <c r="CWA430" s="86"/>
      <c r="CWB430" s="86"/>
      <c r="CWC430" s="86"/>
      <c r="CWD430" s="86"/>
      <c r="CWE430" s="86"/>
      <c r="CWF430" s="86"/>
      <c r="CWG430" s="86"/>
      <c r="CWH430" s="86"/>
      <c r="CWI430" s="86"/>
      <c r="CWJ430" s="86"/>
      <c r="CWK430" s="86"/>
      <c r="CWL430" s="86"/>
      <c r="CWM430" s="86"/>
      <c r="CWN430" s="86"/>
      <c r="CWO430" s="86"/>
      <c r="CWP430" s="86"/>
      <c r="CWQ430" s="86"/>
      <c r="CWR430" s="86"/>
      <c r="CWS430" s="86"/>
      <c r="CWT430" s="86"/>
      <c r="CWU430" s="86"/>
      <c r="CWV430" s="86"/>
      <c r="CWW430" s="86"/>
      <c r="CWX430" s="86"/>
      <c r="CWY430" s="86"/>
      <c r="CWZ430" s="86"/>
      <c r="CXA430" s="86"/>
      <c r="CXB430" s="86"/>
      <c r="CXC430" s="86"/>
      <c r="CXD430" s="86"/>
      <c r="CXE430" s="86"/>
      <c r="CXF430" s="86"/>
      <c r="CXG430" s="86"/>
      <c r="CXH430" s="86"/>
      <c r="CXI430" s="86"/>
      <c r="CXJ430" s="86"/>
      <c r="CXK430" s="86"/>
      <c r="CXL430" s="86"/>
      <c r="CXM430" s="86"/>
      <c r="CXN430" s="86"/>
      <c r="CXO430" s="86"/>
      <c r="CXP430" s="86"/>
      <c r="CXQ430" s="86"/>
      <c r="CXR430" s="86"/>
      <c r="CXS430" s="86"/>
      <c r="CXT430" s="86"/>
      <c r="CXU430" s="86"/>
      <c r="CXV430" s="86"/>
      <c r="CXW430" s="86"/>
      <c r="CXX430" s="86"/>
      <c r="CXY430" s="86"/>
      <c r="CXZ430" s="86"/>
      <c r="CYA430" s="86"/>
      <c r="CYB430" s="86"/>
      <c r="CYC430" s="86"/>
      <c r="CYD430" s="86"/>
      <c r="CYE430" s="86"/>
      <c r="CYF430" s="86"/>
      <c r="CYG430" s="86"/>
      <c r="CYH430" s="86"/>
      <c r="CYI430" s="86"/>
      <c r="CYJ430" s="86"/>
      <c r="CYK430" s="86"/>
      <c r="CYL430" s="86"/>
      <c r="CYM430" s="86"/>
      <c r="CYN430" s="86"/>
      <c r="CYO430" s="86"/>
      <c r="CYP430" s="86"/>
      <c r="CYQ430" s="86"/>
      <c r="CYR430" s="86"/>
      <c r="CYS430" s="86"/>
      <c r="CYT430" s="86"/>
      <c r="CYU430" s="86"/>
      <c r="CYV430" s="86"/>
      <c r="CYW430" s="86"/>
      <c r="CYX430" s="86"/>
      <c r="CYY430" s="86"/>
      <c r="CYZ430" s="86"/>
      <c r="CZA430" s="86"/>
      <c r="CZB430" s="86"/>
      <c r="CZC430" s="86"/>
      <c r="CZD430" s="86"/>
      <c r="CZE430" s="86"/>
      <c r="CZF430" s="86"/>
      <c r="CZG430" s="86"/>
      <c r="CZH430" s="86"/>
      <c r="CZI430" s="86"/>
      <c r="CZJ430" s="86"/>
      <c r="CZK430" s="86"/>
      <c r="CZL430" s="86"/>
      <c r="CZM430" s="86"/>
      <c r="CZN430" s="86"/>
      <c r="CZO430" s="86"/>
      <c r="CZP430" s="86"/>
      <c r="CZQ430" s="86"/>
      <c r="CZR430" s="86"/>
      <c r="CZS430" s="86"/>
      <c r="CZT430" s="86"/>
      <c r="CZU430" s="86"/>
      <c r="CZV430" s="86"/>
      <c r="CZW430" s="86"/>
      <c r="CZX430" s="86"/>
      <c r="CZY430" s="86"/>
      <c r="CZZ430" s="86"/>
      <c r="DAA430" s="86"/>
      <c r="DAB430" s="86"/>
      <c r="DAC430" s="86"/>
      <c r="DAD430" s="86"/>
      <c r="DAE430" s="86"/>
      <c r="DAF430" s="86"/>
      <c r="DAG430" s="86"/>
      <c r="DAH430" s="86"/>
      <c r="DAI430" s="86"/>
      <c r="DAJ430" s="86"/>
      <c r="DAK430" s="86"/>
      <c r="DAL430" s="86"/>
      <c r="DAM430" s="86"/>
      <c r="DAN430" s="86"/>
      <c r="DAO430" s="86"/>
      <c r="DAP430" s="86"/>
      <c r="DAQ430" s="86"/>
      <c r="DAR430" s="86"/>
      <c r="DAS430" s="86"/>
      <c r="DAT430" s="86"/>
      <c r="DAU430" s="86"/>
      <c r="DAV430" s="86"/>
      <c r="DAW430" s="86"/>
      <c r="DAX430" s="86"/>
      <c r="DAY430" s="86"/>
      <c r="DAZ430" s="86"/>
      <c r="DBA430" s="86"/>
      <c r="DBB430" s="86"/>
      <c r="DBC430" s="86"/>
      <c r="DBD430" s="86"/>
      <c r="DBE430" s="86"/>
      <c r="DBF430" s="86"/>
      <c r="DBG430" s="86"/>
      <c r="DBH430" s="86"/>
      <c r="DBI430" s="86"/>
      <c r="DBJ430" s="86"/>
      <c r="DBK430" s="86"/>
      <c r="DBL430" s="86"/>
      <c r="DBM430" s="86"/>
      <c r="DBN430" s="86"/>
      <c r="DBO430" s="86"/>
      <c r="DBP430" s="86"/>
      <c r="DBQ430" s="86"/>
      <c r="DBR430" s="86"/>
      <c r="DBS430" s="86"/>
      <c r="DBT430" s="86"/>
      <c r="DBU430" s="86"/>
      <c r="DBV430" s="86"/>
      <c r="DBW430" s="86"/>
      <c r="DBX430" s="86"/>
      <c r="DBY430" s="86"/>
      <c r="DBZ430" s="86"/>
      <c r="DCA430" s="86"/>
      <c r="DCB430" s="86"/>
      <c r="DCC430" s="86"/>
      <c r="DCD430" s="86"/>
      <c r="DCE430" s="86"/>
      <c r="DCF430" s="86"/>
      <c r="DCG430" s="86"/>
      <c r="DCH430" s="86"/>
      <c r="DCI430" s="86"/>
      <c r="DCJ430" s="86"/>
      <c r="DCK430" s="86"/>
      <c r="DCL430" s="86"/>
      <c r="DCM430" s="86"/>
      <c r="DCN430" s="86"/>
      <c r="DCO430" s="86"/>
      <c r="DCP430" s="86"/>
      <c r="DCQ430" s="86"/>
      <c r="DCR430" s="86"/>
      <c r="DCS430" s="86"/>
      <c r="DCT430" s="86"/>
      <c r="DCU430" s="86"/>
      <c r="DCV430" s="86"/>
      <c r="DCW430" s="86"/>
      <c r="DCX430" s="86"/>
      <c r="DCY430" s="86"/>
      <c r="DCZ430" s="86"/>
      <c r="DDA430" s="86"/>
      <c r="DDB430" s="86"/>
      <c r="DDC430" s="86"/>
      <c r="DDD430" s="86"/>
      <c r="DDE430" s="86"/>
      <c r="DDF430" s="86"/>
      <c r="DDG430" s="86"/>
      <c r="DDH430" s="86"/>
      <c r="DDI430" s="86"/>
      <c r="DDJ430" s="86"/>
      <c r="DDK430" s="86"/>
      <c r="DDL430" s="86"/>
      <c r="DDM430" s="86"/>
      <c r="DDN430" s="86"/>
      <c r="DDO430" s="86"/>
      <c r="DDP430" s="86"/>
      <c r="DDQ430" s="86"/>
      <c r="DDR430" s="86"/>
      <c r="DDS430" s="86"/>
      <c r="DDT430" s="86"/>
      <c r="DDU430" s="86"/>
      <c r="DDV430" s="86"/>
      <c r="DDW430" s="86"/>
      <c r="DDX430" s="86"/>
      <c r="DDY430" s="86"/>
      <c r="DDZ430" s="86"/>
      <c r="DEA430" s="86"/>
      <c r="DEB430" s="86"/>
      <c r="DEC430" s="86"/>
      <c r="DED430" s="86"/>
      <c r="DEE430" s="86"/>
      <c r="DEF430" s="86"/>
      <c r="DEG430" s="86"/>
      <c r="DEH430" s="86"/>
      <c r="DEI430" s="86"/>
      <c r="DEJ430" s="86"/>
      <c r="DEK430" s="86"/>
      <c r="DEL430" s="86"/>
      <c r="DEM430" s="86"/>
      <c r="DEN430" s="86"/>
      <c r="DEO430" s="86"/>
      <c r="DEP430" s="86"/>
      <c r="DEQ430" s="86"/>
      <c r="DER430" s="86"/>
      <c r="DES430" s="86"/>
      <c r="DET430" s="86"/>
      <c r="DEU430" s="86"/>
      <c r="DEV430" s="86"/>
      <c r="DEW430" s="86"/>
      <c r="DEX430" s="86"/>
      <c r="DEY430" s="86"/>
      <c r="DEZ430" s="86"/>
      <c r="DFA430" s="86"/>
      <c r="DFB430" s="86"/>
      <c r="DFC430" s="86"/>
      <c r="DFD430" s="86"/>
      <c r="DFE430" s="86"/>
      <c r="DFF430" s="86"/>
      <c r="DFG430" s="86"/>
      <c r="DFH430" s="86"/>
      <c r="DFI430" s="86"/>
      <c r="DFJ430" s="86"/>
      <c r="DFK430" s="86"/>
      <c r="DFL430" s="86"/>
      <c r="DFM430" s="86"/>
      <c r="DFN430" s="86"/>
      <c r="DFO430" s="86"/>
      <c r="DFP430" s="86"/>
      <c r="DFQ430" s="86"/>
      <c r="DFR430" s="86"/>
      <c r="DFS430" s="86"/>
      <c r="DFT430" s="86"/>
      <c r="DFU430" s="86"/>
      <c r="DFV430" s="86"/>
      <c r="DFW430" s="86"/>
      <c r="DFX430" s="86"/>
      <c r="DFY430" s="86"/>
      <c r="DFZ430" s="86"/>
      <c r="DGA430" s="86"/>
      <c r="DGB430" s="86"/>
      <c r="DGC430" s="86"/>
      <c r="DGD430" s="86"/>
      <c r="DGE430" s="86"/>
      <c r="DGF430" s="86"/>
      <c r="DGG430" s="86"/>
      <c r="DGH430" s="86"/>
      <c r="DGI430" s="86"/>
      <c r="DGJ430" s="86"/>
      <c r="DGK430" s="86"/>
      <c r="DGL430" s="86"/>
      <c r="DGM430" s="86"/>
      <c r="DGN430" s="86"/>
      <c r="DGO430" s="86"/>
      <c r="DGP430" s="86"/>
      <c r="DGQ430" s="86"/>
      <c r="DGR430" s="86"/>
      <c r="DGS430" s="86"/>
      <c r="DGT430" s="86"/>
      <c r="DGU430" s="86"/>
      <c r="DGV430" s="86"/>
      <c r="DGW430" s="86"/>
      <c r="DGX430" s="86"/>
      <c r="DGY430" s="86"/>
      <c r="DGZ430" s="86"/>
      <c r="DHA430" s="86"/>
      <c r="DHB430" s="86"/>
      <c r="DHC430" s="86"/>
      <c r="DHD430" s="86"/>
      <c r="DHE430" s="86"/>
      <c r="DHF430" s="86"/>
      <c r="DHG430" s="86"/>
      <c r="DHH430" s="86"/>
      <c r="DHI430" s="86"/>
      <c r="DHJ430" s="86"/>
      <c r="DHK430" s="86"/>
      <c r="DHL430" s="86"/>
      <c r="DHM430" s="86"/>
      <c r="DHN430" s="86"/>
      <c r="DHO430" s="86"/>
      <c r="DHP430" s="86"/>
      <c r="DHQ430" s="86"/>
      <c r="DHR430" s="86"/>
      <c r="DHS430" s="86"/>
      <c r="DHT430" s="86"/>
      <c r="DHU430" s="86"/>
      <c r="DHV430" s="86"/>
      <c r="DHW430" s="86"/>
      <c r="DHX430" s="86"/>
      <c r="DHY430" s="86"/>
      <c r="DHZ430" s="86"/>
      <c r="DIA430" s="86"/>
      <c r="DIB430" s="86"/>
      <c r="DIC430" s="86"/>
      <c r="DID430" s="86"/>
      <c r="DIE430" s="86"/>
      <c r="DIF430" s="86"/>
      <c r="DIG430" s="86"/>
      <c r="DIH430" s="86"/>
      <c r="DII430" s="86"/>
      <c r="DIJ430" s="86"/>
      <c r="DIK430" s="86"/>
      <c r="DIL430" s="86"/>
      <c r="DIM430" s="86"/>
      <c r="DIN430" s="86"/>
      <c r="DIO430" s="86"/>
      <c r="DIP430" s="86"/>
      <c r="DIQ430" s="86"/>
      <c r="DIR430" s="86"/>
      <c r="DIS430" s="86"/>
      <c r="DIT430" s="86"/>
      <c r="DIU430" s="86"/>
      <c r="DIV430" s="86"/>
      <c r="DIW430" s="86"/>
      <c r="DIX430" s="86"/>
      <c r="DIY430" s="86"/>
      <c r="DIZ430" s="86"/>
      <c r="DJA430" s="86"/>
      <c r="DJB430" s="86"/>
      <c r="DJC430" s="86"/>
      <c r="DJD430" s="86"/>
      <c r="DJE430" s="86"/>
      <c r="DJF430" s="86"/>
      <c r="DJG430" s="86"/>
      <c r="DJH430" s="86"/>
      <c r="DJI430" s="86"/>
      <c r="DJJ430" s="86"/>
      <c r="DJK430" s="86"/>
      <c r="DJL430" s="86"/>
      <c r="DJM430" s="86"/>
      <c r="DJN430" s="86"/>
      <c r="DJO430" s="86"/>
      <c r="DJP430" s="86"/>
      <c r="DJQ430" s="86"/>
      <c r="DJR430" s="86"/>
      <c r="DJS430" s="86"/>
      <c r="DJT430" s="86"/>
      <c r="DJU430" s="86"/>
      <c r="DJV430" s="86"/>
      <c r="DJW430" s="86"/>
      <c r="DJX430" s="86"/>
      <c r="DJY430" s="86"/>
      <c r="DJZ430" s="86"/>
      <c r="DKA430" s="86"/>
      <c r="DKB430" s="86"/>
      <c r="DKC430" s="86"/>
      <c r="DKD430" s="86"/>
      <c r="DKE430" s="86"/>
      <c r="DKF430" s="86"/>
      <c r="DKG430" s="86"/>
      <c r="DKH430" s="86"/>
      <c r="DKI430" s="86"/>
      <c r="DKJ430" s="86"/>
      <c r="DKK430" s="86"/>
      <c r="DKL430" s="86"/>
      <c r="DKM430" s="86"/>
      <c r="DKN430" s="86"/>
      <c r="DKO430" s="86"/>
      <c r="DKP430" s="86"/>
      <c r="DKQ430" s="86"/>
      <c r="DKR430" s="86"/>
      <c r="DKS430" s="86"/>
      <c r="DKT430" s="86"/>
      <c r="DKU430" s="86"/>
      <c r="DKV430" s="86"/>
      <c r="DKW430" s="86"/>
      <c r="DKX430" s="86"/>
      <c r="DKY430" s="86"/>
      <c r="DKZ430" s="86"/>
      <c r="DLA430" s="86"/>
      <c r="DLB430" s="86"/>
      <c r="DLC430" s="86"/>
      <c r="DLD430" s="86"/>
      <c r="DLE430" s="86"/>
      <c r="DLF430" s="86"/>
      <c r="DLG430" s="86"/>
      <c r="DLH430" s="86"/>
      <c r="DLI430" s="86"/>
      <c r="DLJ430" s="86"/>
      <c r="DLK430" s="86"/>
      <c r="DLL430" s="86"/>
      <c r="DLM430" s="86"/>
      <c r="DLN430" s="86"/>
      <c r="DLO430" s="86"/>
      <c r="DLP430" s="86"/>
      <c r="DLQ430" s="86"/>
      <c r="DLR430" s="86"/>
      <c r="DLS430" s="86"/>
      <c r="DLT430" s="86"/>
      <c r="DLU430" s="86"/>
      <c r="DLV430" s="86"/>
      <c r="DLW430" s="86"/>
      <c r="DLX430" s="86"/>
      <c r="DLY430" s="86"/>
      <c r="DLZ430" s="86"/>
      <c r="DMA430" s="86"/>
      <c r="DMB430" s="86"/>
      <c r="DMC430" s="86"/>
      <c r="DMD430" s="86"/>
      <c r="DME430" s="86"/>
      <c r="DMF430" s="86"/>
      <c r="DMG430" s="86"/>
      <c r="DMH430" s="86"/>
      <c r="DMI430" s="86"/>
      <c r="DMJ430" s="86"/>
      <c r="DMK430" s="86"/>
      <c r="DML430" s="86"/>
      <c r="DMM430" s="86"/>
      <c r="DMN430" s="86"/>
      <c r="DMO430" s="86"/>
      <c r="DMP430" s="86"/>
      <c r="DMQ430" s="86"/>
      <c r="DMR430" s="86"/>
      <c r="DMS430" s="86"/>
      <c r="DMT430" s="86"/>
      <c r="DMU430" s="86"/>
      <c r="DMV430" s="86"/>
      <c r="DMW430" s="86"/>
      <c r="DMX430" s="86"/>
      <c r="DMY430" s="86"/>
      <c r="DMZ430" s="86"/>
      <c r="DNA430" s="86"/>
      <c r="DNB430" s="86"/>
      <c r="DNC430" s="86"/>
      <c r="DND430" s="86"/>
      <c r="DNE430" s="86"/>
      <c r="DNF430" s="86"/>
      <c r="DNG430" s="86"/>
      <c r="DNH430" s="86"/>
      <c r="DNI430" s="86"/>
      <c r="DNJ430" s="86"/>
      <c r="DNK430" s="86"/>
      <c r="DNL430" s="86"/>
      <c r="DNM430" s="86"/>
      <c r="DNN430" s="86"/>
      <c r="DNO430" s="86"/>
      <c r="DNP430" s="86"/>
      <c r="DNQ430" s="86"/>
      <c r="DNR430" s="86"/>
      <c r="DNS430" s="86"/>
      <c r="DNT430" s="86"/>
      <c r="DNU430" s="86"/>
      <c r="DNV430" s="86"/>
      <c r="DNW430" s="86"/>
      <c r="DNX430" s="86"/>
      <c r="DNY430" s="86"/>
      <c r="DNZ430" s="86"/>
      <c r="DOA430" s="86"/>
      <c r="DOB430" s="86"/>
      <c r="DOC430" s="86"/>
      <c r="DOD430" s="86"/>
      <c r="DOE430" s="86"/>
      <c r="DOF430" s="86"/>
      <c r="DOG430" s="86"/>
      <c r="DOH430" s="86"/>
      <c r="DOI430" s="86"/>
      <c r="DOJ430" s="86"/>
      <c r="DOK430" s="86"/>
      <c r="DOL430" s="86"/>
      <c r="DOM430" s="86"/>
      <c r="DON430" s="86"/>
      <c r="DOO430" s="86"/>
      <c r="DOP430" s="86"/>
      <c r="DOQ430" s="86"/>
      <c r="DOR430" s="86"/>
      <c r="DOS430" s="86"/>
      <c r="DOT430" s="86"/>
      <c r="DOU430" s="86"/>
      <c r="DOV430" s="86"/>
      <c r="DOW430" s="86"/>
      <c r="DOX430" s="86"/>
      <c r="DOY430" s="86"/>
      <c r="DOZ430" s="86"/>
      <c r="DPA430" s="86"/>
      <c r="DPB430" s="86"/>
      <c r="DPC430" s="86"/>
      <c r="DPD430" s="86"/>
      <c r="DPE430" s="86"/>
      <c r="DPF430" s="86"/>
      <c r="DPG430" s="86"/>
      <c r="DPH430" s="86"/>
      <c r="DPI430" s="86"/>
      <c r="DPJ430" s="86"/>
      <c r="DPK430" s="86"/>
      <c r="DPL430" s="86"/>
      <c r="DPM430" s="86"/>
      <c r="DPN430" s="86"/>
      <c r="DPO430" s="86"/>
      <c r="DPP430" s="86"/>
      <c r="DPQ430" s="86"/>
      <c r="DPR430" s="86"/>
      <c r="DPS430" s="86"/>
      <c r="DPT430" s="86"/>
      <c r="DPU430" s="86"/>
      <c r="DPV430" s="86"/>
      <c r="DPW430" s="86"/>
      <c r="DPX430" s="86"/>
      <c r="DPY430" s="86"/>
      <c r="DPZ430" s="86"/>
      <c r="DQA430" s="86"/>
      <c r="DQB430" s="86"/>
      <c r="DQC430" s="86"/>
      <c r="DQD430" s="86"/>
      <c r="DQE430" s="86"/>
      <c r="DQF430" s="86"/>
      <c r="DQG430" s="86"/>
      <c r="DQH430" s="86"/>
      <c r="DQI430" s="86"/>
      <c r="DQJ430" s="86"/>
      <c r="DQK430" s="86"/>
      <c r="DQL430" s="86"/>
      <c r="DQM430" s="86"/>
      <c r="DQN430" s="86"/>
      <c r="DQO430" s="86"/>
      <c r="DQP430" s="86"/>
      <c r="DQQ430" s="86"/>
      <c r="DQR430" s="86"/>
      <c r="DQS430" s="86"/>
      <c r="DQT430" s="86"/>
      <c r="DQU430" s="86"/>
      <c r="DQV430" s="86"/>
      <c r="DQW430" s="86"/>
      <c r="DQX430" s="86"/>
      <c r="DQY430" s="86"/>
      <c r="DQZ430" s="86"/>
      <c r="DRA430" s="86"/>
      <c r="DRB430" s="86"/>
      <c r="DRC430" s="86"/>
      <c r="DRD430" s="86"/>
      <c r="DRE430" s="86"/>
      <c r="DRF430" s="86"/>
      <c r="DRG430" s="86"/>
      <c r="DRH430" s="86"/>
      <c r="DRI430" s="86"/>
      <c r="DRJ430" s="86"/>
      <c r="DRK430" s="86"/>
      <c r="DRL430" s="86"/>
      <c r="DRM430" s="86"/>
      <c r="DRN430" s="86"/>
      <c r="DRO430" s="86"/>
      <c r="DRP430" s="86"/>
      <c r="DRQ430" s="86"/>
      <c r="DRR430" s="86"/>
      <c r="DRS430" s="86"/>
      <c r="DRT430" s="86"/>
      <c r="DRU430" s="86"/>
      <c r="DRV430" s="86"/>
      <c r="DRW430" s="86"/>
      <c r="DRX430" s="86"/>
      <c r="DRY430" s="86"/>
      <c r="DRZ430" s="86"/>
      <c r="DSA430" s="86"/>
      <c r="DSB430" s="86"/>
      <c r="DSC430" s="86"/>
      <c r="DSD430" s="86"/>
      <c r="DSE430" s="86"/>
      <c r="DSF430" s="86"/>
      <c r="DSG430" s="86"/>
      <c r="DSH430" s="86"/>
      <c r="DSI430" s="86"/>
      <c r="DSJ430" s="86"/>
      <c r="DSK430" s="86"/>
      <c r="DSL430" s="86"/>
      <c r="DSM430" s="86"/>
      <c r="DSN430" s="86"/>
      <c r="DSO430" s="86"/>
      <c r="DSP430" s="86"/>
      <c r="DSQ430" s="86"/>
      <c r="DSR430" s="86"/>
      <c r="DSS430" s="86"/>
      <c r="DST430" s="86"/>
      <c r="DSU430" s="86"/>
      <c r="DSV430" s="86"/>
      <c r="DSW430" s="86"/>
      <c r="DSX430" s="86"/>
      <c r="DSY430" s="86"/>
      <c r="DSZ430" s="86"/>
      <c r="DTA430" s="86"/>
      <c r="DTB430" s="86"/>
      <c r="DTC430" s="86"/>
      <c r="DTD430" s="86"/>
      <c r="DTE430" s="86"/>
      <c r="DTF430" s="86"/>
      <c r="DTG430" s="86"/>
      <c r="DTH430" s="86"/>
      <c r="DTI430" s="86"/>
      <c r="DTJ430" s="86"/>
      <c r="DTK430" s="86"/>
      <c r="DTL430" s="86"/>
      <c r="DTM430" s="86"/>
      <c r="DTN430" s="86"/>
      <c r="DTO430" s="86"/>
      <c r="DTP430" s="86"/>
      <c r="DTQ430" s="86"/>
      <c r="DTR430" s="86"/>
      <c r="DTS430" s="86"/>
      <c r="DTT430" s="86"/>
      <c r="DTU430" s="86"/>
      <c r="DTV430" s="86"/>
      <c r="DTW430" s="86"/>
      <c r="DTX430" s="86"/>
      <c r="DTY430" s="86"/>
      <c r="DTZ430" s="86"/>
      <c r="DUA430" s="86"/>
      <c r="DUB430" s="86"/>
      <c r="DUC430" s="86"/>
      <c r="DUD430" s="86"/>
      <c r="DUE430" s="86"/>
      <c r="DUF430" s="86"/>
      <c r="DUG430" s="86"/>
      <c r="DUH430" s="86"/>
      <c r="DUI430" s="86"/>
      <c r="DUJ430" s="86"/>
      <c r="DUK430" s="86"/>
      <c r="DUL430" s="86"/>
      <c r="DUM430" s="86"/>
      <c r="DUN430" s="86"/>
      <c r="DUO430" s="86"/>
      <c r="DUP430" s="86"/>
      <c r="DUQ430" s="86"/>
      <c r="DUR430" s="86"/>
      <c r="DUS430" s="86"/>
      <c r="DUT430" s="86"/>
      <c r="DUU430" s="86"/>
      <c r="DUV430" s="86"/>
      <c r="DUW430" s="86"/>
      <c r="DUX430" s="86"/>
      <c r="DUY430" s="86"/>
      <c r="DUZ430" s="86"/>
      <c r="DVA430" s="86"/>
      <c r="DVB430" s="86"/>
      <c r="DVC430" s="86"/>
      <c r="DVD430" s="86"/>
      <c r="DVE430" s="86"/>
      <c r="DVF430" s="86"/>
      <c r="DVG430" s="86"/>
      <c r="DVH430" s="86"/>
      <c r="DVI430" s="86"/>
      <c r="DVJ430" s="86"/>
      <c r="DVK430" s="86"/>
      <c r="DVL430" s="86"/>
      <c r="DVM430" s="86"/>
      <c r="DVN430" s="86"/>
      <c r="DVO430" s="86"/>
      <c r="DVP430" s="86"/>
      <c r="DVQ430" s="86"/>
      <c r="DVR430" s="86"/>
      <c r="DVS430" s="86"/>
      <c r="DVT430" s="86"/>
      <c r="DVU430" s="86"/>
      <c r="DVV430" s="86"/>
      <c r="DVW430" s="86"/>
      <c r="DVX430" s="86"/>
      <c r="DVY430" s="86"/>
      <c r="DVZ430" s="86"/>
      <c r="DWA430" s="86"/>
      <c r="DWB430" s="86"/>
      <c r="DWC430" s="86"/>
      <c r="DWD430" s="86"/>
      <c r="DWE430" s="86"/>
      <c r="DWF430" s="86"/>
      <c r="DWG430" s="86"/>
      <c r="DWH430" s="86"/>
      <c r="DWI430" s="86"/>
      <c r="DWJ430" s="86"/>
      <c r="DWK430" s="86"/>
      <c r="DWL430" s="86"/>
      <c r="DWM430" s="86"/>
      <c r="DWN430" s="86"/>
      <c r="DWO430" s="86"/>
      <c r="DWP430" s="86"/>
      <c r="DWQ430" s="86"/>
      <c r="DWR430" s="86"/>
      <c r="DWS430" s="86"/>
      <c r="DWT430" s="86"/>
      <c r="DWU430" s="86"/>
      <c r="DWV430" s="86"/>
      <c r="DWW430" s="86"/>
      <c r="DWX430" s="86"/>
      <c r="DWY430" s="86"/>
      <c r="DWZ430" s="86"/>
      <c r="DXA430" s="86"/>
      <c r="DXB430" s="86"/>
      <c r="DXC430" s="86"/>
      <c r="DXD430" s="86"/>
      <c r="DXE430" s="86"/>
      <c r="DXF430" s="86"/>
      <c r="DXG430" s="86"/>
      <c r="DXH430" s="86"/>
      <c r="DXI430" s="86"/>
      <c r="DXJ430" s="86"/>
      <c r="DXK430" s="86"/>
      <c r="DXL430" s="86"/>
      <c r="DXM430" s="86"/>
      <c r="DXN430" s="86"/>
      <c r="DXO430" s="86"/>
      <c r="DXP430" s="86"/>
      <c r="DXQ430" s="86"/>
      <c r="DXR430" s="86"/>
      <c r="DXS430" s="86"/>
      <c r="DXT430" s="86"/>
      <c r="DXU430" s="86"/>
      <c r="DXV430" s="86"/>
      <c r="DXW430" s="86"/>
      <c r="DXX430" s="86"/>
      <c r="DXY430" s="86"/>
      <c r="DXZ430" s="86"/>
      <c r="DYA430" s="86"/>
      <c r="DYB430" s="86"/>
      <c r="DYC430" s="86"/>
      <c r="DYD430" s="86"/>
      <c r="DYE430" s="86"/>
      <c r="DYF430" s="86"/>
      <c r="DYG430" s="86"/>
      <c r="DYH430" s="86"/>
      <c r="DYI430" s="86"/>
      <c r="DYJ430" s="86"/>
      <c r="DYK430" s="86"/>
      <c r="DYL430" s="86"/>
      <c r="DYM430" s="86"/>
      <c r="DYN430" s="86"/>
      <c r="DYO430" s="86"/>
      <c r="DYP430" s="86"/>
      <c r="DYQ430" s="86"/>
      <c r="DYR430" s="86"/>
      <c r="DYS430" s="86"/>
      <c r="DYT430" s="86"/>
      <c r="DYU430" s="86"/>
      <c r="DYV430" s="86"/>
      <c r="DYW430" s="86"/>
      <c r="DYX430" s="86"/>
      <c r="DYY430" s="86"/>
      <c r="DYZ430" s="86"/>
      <c r="DZA430" s="86"/>
      <c r="DZB430" s="86"/>
      <c r="DZC430" s="86"/>
      <c r="DZD430" s="86"/>
      <c r="DZE430" s="86"/>
      <c r="DZF430" s="86"/>
      <c r="DZG430" s="86"/>
      <c r="DZH430" s="86"/>
      <c r="DZI430" s="86"/>
      <c r="DZJ430" s="86"/>
      <c r="DZK430" s="86"/>
      <c r="DZL430" s="86"/>
      <c r="DZM430" s="86"/>
      <c r="DZN430" s="86"/>
      <c r="DZO430" s="86"/>
      <c r="DZP430" s="86"/>
      <c r="DZQ430" s="86"/>
      <c r="DZR430" s="86"/>
      <c r="DZS430" s="86"/>
      <c r="DZT430" s="86"/>
      <c r="DZU430" s="86"/>
      <c r="DZV430" s="86"/>
      <c r="DZW430" s="86"/>
      <c r="DZX430" s="86"/>
      <c r="DZY430" s="86"/>
      <c r="DZZ430" s="86"/>
      <c r="EAA430" s="86"/>
      <c r="EAB430" s="86"/>
      <c r="EAC430" s="86"/>
      <c r="EAD430" s="86"/>
      <c r="EAE430" s="86"/>
      <c r="EAF430" s="86"/>
      <c r="EAG430" s="86"/>
      <c r="EAH430" s="86"/>
      <c r="EAI430" s="86"/>
      <c r="EAJ430" s="86"/>
      <c r="EAK430" s="86"/>
      <c r="EAL430" s="86"/>
      <c r="EAM430" s="86"/>
      <c r="EAN430" s="86"/>
      <c r="EAO430" s="86"/>
      <c r="EAP430" s="86"/>
      <c r="EAQ430" s="86"/>
      <c r="EAR430" s="86"/>
      <c r="EAS430" s="86"/>
      <c r="EAT430" s="86"/>
      <c r="EAU430" s="86"/>
      <c r="EAV430" s="86"/>
      <c r="EAW430" s="86"/>
      <c r="EAX430" s="86"/>
      <c r="EAY430" s="86"/>
      <c r="EAZ430" s="86"/>
      <c r="EBA430" s="86"/>
      <c r="EBB430" s="86"/>
      <c r="EBC430" s="86"/>
      <c r="EBD430" s="86"/>
      <c r="EBE430" s="86"/>
      <c r="EBF430" s="86"/>
      <c r="EBG430" s="86"/>
      <c r="EBH430" s="86"/>
      <c r="EBI430" s="86"/>
      <c r="EBJ430" s="86"/>
      <c r="EBK430" s="86"/>
      <c r="EBL430" s="86"/>
      <c r="EBM430" s="86"/>
      <c r="EBN430" s="86"/>
      <c r="EBO430" s="86"/>
      <c r="EBP430" s="86"/>
      <c r="EBQ430" s="86"/>
      <c r="EBR430" s="86"/>
      <c r="EBS430" s="86"/>
      <c r="EBT430" s="86"/>
      <c r="EBU430" s="86"/>
      <c r="EBV430" s="86"/>
      <c r="EBW430" s="86"/>
      <c r="EBX430" s="86"/>
      <c r="EBY430" s="86"/>
      <c r="EBZ430" s="86"/>
      <c r="ECA430" s="86"/>
      <c r="ECB430" s="86"/>
      <c r="ECC430" s="86"/>
      <c r="ECD430" s="86"/>
      <c r="ECE430" s="86"/>
      <c r="ECF430" s="86"/>
      <c r="ECG430" s="86"/>
      <c r="ECH430" s="86"/>
      <c r="ECI430" s="86"/>
      <c r="ECJ430" s="86"/>
      <c r="ECK430" s="86"/>
      <c r="ECL430" s="86"/>
      <c r="ECM430" s="86"/>
      <c r="ECN430" s="86"/>
      <c r="ECO430" s="86"/>
      <c r="ECP430" s="86"/>
      <c r="ECQ430" s="86"/>
      <c r="ECR430" s="86"/>
      <c r="ECS430" s="86"/>
      <c r="ECT430" s="86"/>
      <c r="ECU430" s="86"/>
      <c r="ECV430" s="86"/>
      <c r="ECW430" s="86"/>
      <c r="ECX430" s="86"/>
      <c r="ECY430" s="86"/>
      <c r="ECZ430" s="86"/>
      <c r="EDA430" s="86"/>
      <c r="EDB430" s="86"/>
      <c r="EDC430" s="86"/>
      <c r="EDD430" s="86"/>
      <c r="EDE430" s="86"/>
      <c r="EDF430" s="86"/>
      <c r="EDG430" s="86"/>
      <c r="EDH430" s="86"/>
      <c r="EDI430" s="86"/>
      <c r="EDJ430" s="86"/>
      <c r="EDK430" s="86"/>
      <c r="EDL430" s="86"/>
      <c r="EDM430" s="86"/>
      <c r="EDN430" s="86"/>
      <c r="EDO430" s="86"/>
      <c r="EDP430" s="86"/>
      <c r="EDQ430" s="86"/>
      <c r="EDR430" s="86"/>
      <c r="EDS430" s="86"/>
      <c r="EDT430" s="86"/>
      <c r="EDU430" s="86"/>
      <c r="EDV430" s="86"/>
      <c r="EDW430" s="86"/>
      <c r="EDX430" s="86"/>
      <c r="EDY430" s="86"/>
      <c r="EDZ430" s="86"/>
      <c r="EEA430" s="86"/>
      <c r="EEB430" s="86"/>
      <c r="EEC430" s="86"/>
      <c r="EED430" s="86"/>
      <c r="EEE430" s="86"/>
      <c r="EEF430" s="86"/>
      <c r="EEG430" s="86"/>
      <c r="EEH430" s="86"/>
      <c r="EEI430" s="86"/>
      <c r="EEJ430" s="86"/>
      <c r="EEK430" s="86"/>
      <c r="EEL430" s="86"/>
      <c r="EEM430" s="86"/>
      <c r="EEN430" s="86"/>
      <c r="EEO430" s="86"/>
      <c r="EEP430" s="86"/>
      <c r="EEQ430" s="86"/>
      <c r="EER430" s="86"/>
      <c r="EES430" s="86"/>
      <c r="EET430" s="86"/>
      <c r="EEU430" s="86"/>
      <c r="EEV430" s="86"/>
      <c r="EEW430" s="86"/>
      <c r="EEX430" s="86"/>
      <c r="EEY430" s="86"/>
      <c r="EEZ430" s="86"/>
      <c r="EFA430" s="86"/>
      <c r="EFB430" s="86"/>
      <c r="EFC430" s="86"/>
      <c r="EFD430" s="86"/>
      <c r="EFE430" s="86"/>
      <c r="EFF430" s="86"/>
      <c r="EFG430" s="86"/>
      <c r="EFH430" s="86"/>
      <c r="EFI430" s="86"/>
      <c r="EFJ430" s="86"/>
      <c r="EFK430" s="86"/>
      <c r="EFL430" s="86"/>
      <c r="EFM430" s="86"/>
      <c r="EFN430" s="86"/>
      <c r="EFO430" s="86"/>
      <c r="EFP430" s="86"/>
      <c r="EFQ430" s="86"/>
      <c r="EFR430" s="86"/>
      <c r="EFS430" s="86"/>
      <c r="EFT430" s="86"/>
      <c r="EFU430" s="86"/>
      <c r="EFV430" s="86"/>
      <c r="EFW430" s="86"/>
      <c r="EFX430" s="86"/>
      <c r="EFY430" s="86"/>
      <c r="EFZ430" s="86"/>
      <c r="EGA430" s="86"/>
      <c r="EGB430" s="86"/>
      <c r="EGC430" s="86"/>
      <c r="EGD430" s="86"/>
      <c r="EGE430" s="86"/>
      <c r="EGF430" s="86"/>
      <c r="EGG430" s="86"/>
      <c r="EGH430" s="86"/>
      <c r="EGI430" s="86"/>
      <c r="EGJ430" s="86"/>
      <c r="EGK430" s="86"/>
      <c r="EGL430" s="86"/>
      <c r="EGM430" s="86"/>
      <c r="EGN430" s="86"/>
      <c r="EGO430" s="86"/>
      <c r="EGP430" s="86"/>
      <c r="EGQ430" s="86"/>
      <c r="EGR430" s="86"/>
      <c r="EGS430" s="86"/>
      <c r="EGT430" s="86"/>
      <c r="EGU430" s="86"/>
      <c r="EGV430" s="86"/>
      <c r="EGW430" s="86"/>
      <c r="EGX430" s="86"/>
      <c r="EGY430" s="86"/>
      <c r="EGZ430" s="86"/>
      <c r="EHA430" s="86"/>
      <c r="EHB430" s="86"/>
      <c r="EHC430" s="86"/>
      <c r="EHD430" s="86"/>
      <c r="EHE430" s="86"/>
      <c r="EHF430" s="86"/>
      <c r="EHG430" s="86"/>
      <c r="EHH430" s="86"/>
      <c r="EHI430" s="86"/>
      <c r="EHJ430" s="86"/>
      <c r="EHK430" s="86"/>
      <c r="EHL430" s="86"/>
      <c r="EHM430" s="86"/>
      <c r="EHN430" s="86"/>
      <c r="EHO430" s="86"/>
      <c r="EHP430" s="86"/>
      <c r="EHQ430" s="86"/>
      <c r="EHR430" s="86"/>
      <c r="EHS430" s="86"/>
      <c r="EHT430" s="86"/>
      <c r="EHU430" s="86"/>
      <c r="EHV430" s="86"/>
      <c r="EHW430" s="86"/>
      <c r="EHX430" s="86"/>
      <c r="EHY430" s="86"/>
      <c r="EHZ430" s="86"/>
      <c r="EIA430" s="86"/>
      <c r="EIB430" s="86"/>
      <c r="EIC430" s="86"/>
      <c r="EID430" s="86"/>
      <c r="EIE430" s="86"/>
      <c r="EIF430" s="86"/>
      <c r="EIG430" s="86"/>
      <c r="EIH430" s="86"/>
      <c r="EII430" s="86"/>
      <c r="EIJ430" s="86"/>
      <c r="EIK430" s="86"/>
      <c r="EIL430" s="86"/>
      <c r="EIM430" s="86"/>
      <c r="EIN430" s="86"/>
      <c r="EIO430" s="86"/>
      <c r="EIP430" s="86"/>
      <c r="EIQ430" s="86"/>
      <c r="EIR430" s="86"/>
      <c r="EIS430" s="86"/>
      <c r="EIT430" s="86"/>
      <c r="EIU430" s="86"/>
      <c r="EIV430" s="86"/>
      <c r="EIW430" s="86"/>
      <c r="EIX430" s="86"/>
      <c r="EIY430" s="86"/>
      <c r="EIZ430" s="86"/>
      <c r="EJA430" s="86"/>
      <c r="EJB430" s="86"/>
      <c r="EJC430" s="86"/>
      <c r="EJD430" s="86"/>
      <c r="EJE430" s="86"/>
      <c r="EJF430" s="86"/>
      <c r="EJG430" s="86"/>
      <c r="EJH430" s="86"/>
      <c r="EJI430" s="86"/>
      <c r="EJJ430" s="86"/>
      <c r="EJK430" s="86"/>
      <c r="EJL430" s="86"/>
      <c r="EJM430" s="86"/>
      <c r="EJN430" s="86"/>
      <c r="EJO430" s="86"/>
      <c r="EJP430" s="86"/>
      <c r="EJQ430" s="86"/>
      <c r="EJR430" s="86"/>
      <c r="EJS430" s="86"/>
      <c r="EJT430" s="86"/>
      <c r="EJU430" s="86"/>
      <c r="EJV430" s="86"/>
      <c r="EJW430" s="86"/>
      <c r="EJX430" s="86"/>
      <c r="EJY430" s="86"/>
      <c r="EJZ430" s="86"/>
      <c r="EKA430" s="86"/>
      <c r="EKB430" s="86"/>
      <c r="EKC430" s="86"/>
      <c r="EKD430" s="86"/>
      <c r="EKE430" s="86"/>
      <c r="EKF430" s="86"/>
      <c r="EKG430" s="86"/>
      <c r="EKH430" s="86"/>
      <c r="EKI430" s="86"/>
      <c r="EKJ430" s="86"/>
      <c r="EKK430" s="86"/>
      <c r="EKL430" s="86"/>
      <c r="EKM430" s="86"/>
      <c r="EKN430" s="86"/>
      <c r="EKO430" s="86"/>
      <c r="EKP430" s="86"/>
      <c r="EKQ430" s="86"/>
      <c r="EKR430" s="86"/>
      <c r="EKS430" s="86"/>
      <c r="EKT430" s="86"/>
      <c r="EKU430" s="86"/>
      <c r="EKV430" s="86"/>
      <c r="EKW430" s="86"/>
      <c r="EKX430" s="86"/>
      <c r="EKY430" s="86"/>
      <c r="EKZ430" s="86"/>
      <c r="ELA430" s="86"/>
      <c r="ELB430" s="86"/>
      <c r="ELC430" s="86"/>
      <c r="ELD430" s="86"/>
      <c r="ELE430" s="86"/>
      <c r="ELF430" s="86"/>
      <c r="ELG430" s="86"/>
      <c r="ELH430" s="86"/>
      <c r="ELI430" s="86"/>
      <c r="ELJ430" s="86"/>
      <c r="ELK430" s="86"/>
      <c r="ELL430" s="86"/>
      <c r="ELM430" s="86"/>
      <c r="ELN430" s="86"/>
      <c r="ELO430" s="86"/>
      <c r="ELP430" s="86"/>
      <c r="ELQ430" s="86"/>
      <c r="ELR430" s="86"/>
      <c r="ELS430" s="86"/>
      <c r="ELT430" s="86"/>
      <c r="ELU430" s="86"/>
      <c r="ELV430" s="86"/>
      <c r="ELW430" s="86"/>
      <c r="ELX430" s="86"/>
      <c r="ELY430" s="86"/>
      <c r="ELZ430" s="86"/>
      <c r="EMA430" s="86"/>
      <c r="EMB430" s="86"/>
      <c r="EMC430" s="86"/>
      <c r="EMD430" s="86"/>
      <c r="EME430" s="86"/>
      <c r="EMF430" s="86"/>
      <c r="EMG430" s="86"/>
      <c r="EMH430" s="86"/>
      <c r="EMI430" s="86"/>
      <c r="EMJ430" s="86"/>
      <c r="EMK430" s="86"/>
      <c r="EML430" s="86"/>
      <c r="EMM430" s="86"/>
      <c r="EMN430" s="86"/>
      <c r="EMO430" s="86"/>
      <c r="EMP430" s="86"/>
      <c r="EMQ430" s="86"/>
      <c r="EMR430" s="86"/>
      <c r="EMS430" s="86"/>
      <c r="EMT430" s="86"/>
      <c r="EMU430" s="86"/>
      <c r="EMV430" s="86"/>
      <c r="EMW430" s="86"/>
      <c r="EMX430" s="86"/>
      <c r="EMY430" s="86"/>
      <c r="EMZ430" s="86"/>
      <c r="ENA430" s="86"/>
      <c r="ENB430" s="86"/>
      <c r="ENC430" s="86"/>
      <c r="END430" s="86"/>
      <c r="ENE430" s="86"/>
      <c r="ENF430" s="86"/>
      <c r="ENG430" s="86"/>
      <c r="ENH430" s="86"/>
      <c r="ENI430" s="86"/>
      <c r="ENJ430" s="86"/>
      <c r="ENK430" s="86"/>
      <c r="ENL430" s="86"/>
      <c r="ENM430" s="86"/>
      <c r="ENN430" s="86"/>
      <c r="ENO430" s="86"/>
      <c r="ENP430" s="86"/>
      <c r="ENQ430" s="86"/>
      <c r="ENR430" s="86"/>
      <c r="ENS430" s="86"/>
      <c r="ENT430" s="86"/>
      <c r="ENU430" s="86"/>
      <c r="ENV430" s="86"/>
      <c r="ENW430" s="86"/>
      <c r="ENX430" s="86"/>
      <c r="ENY430" s="86"/>
      <c r="ENZ430" s="86"/>
      <c r="EOA430" s="86"/>
      <c r="EOB430" s="86"/>
      <c r="EOC430" s="86"/>
      <c r="EOD430" s="86"/>
      <c r="EOE430" s="86"/>
      <c r="EOF430" s="86"/>
      <c r="EOG430" s="86"/>
      <c r="EOH430" s="86"/>
      <c r="EOI430" s="86"/>
      <c r="EOJ430" s="86"/>
      <c r="EOK430" s="86"/>
      <c r="EOL430" s="86"/>
      <c r="EOM430" s="86"/>
      <c r="EON430" s="86"/>
      <c r="EOO430" s="86"/>
      <c r="EOP430" s="86"/>
      <c r="EOQ430" s="86"/>
      <c r="EOR430" s="86"/>
      <c r="EOS430" s="86"/>
      <c r="EOT430" s="86"/>
      <c r="EOU430" s="86"/>
      <c r="EOV430" s="86"/>
      <c r="EOW430" s="86"/>
      <c r="EOX430" s="86"/>
      <c r="EOY430" s="86"/>
      <c r="EOZ430" s="86"/>
      <c r="EPA430" s="86"/>
      <c r="EPB430" s="86"/>
      <c r="EPC430" s="86"/>
      <c r="EPD430" s="86"/>
      <c r="EPE430" s="86"/>
      <c r="EPF430" s="86"/>
      <c r="EPG430" s="86"/>
      <c r="EPH430" s="86"/>
      <c r="EPI430" s="86"/>
      <c r="EPJ430" s="86"/>
      <c r="EPK430" s="86"/>
      <c r="EPL430" s="86"/>
      <c r="EPM430" s="86"/>
      <c r="EPN430" s="86"/>
      <c r="EPO430" s="86"/>
      <c r="EPP430" s="86"/>
      <c r="EPQ430" s="86"/>
      <c r="EPR430" s="86"/>
      <c r="EPS430" s="86"/>
      <c r="EPT430" s="86"/>
      <c r="EPU430" s="86"/>
      <c r="EPV430" s="86"/>
      <c r="EPW430" s="86"/>
      <c r="EPX430" s="86"/>
      <c r="EPY430" s="86"/>
      <c r="EPZ430" s="86"/>
      <c r="EQA430" s="86"/>
      <c r="EQB430" s="86"/>
      <c r="EQC430" s="86"/>
      <c r="EQD430" s="86"/>
      <c r="EQE430" s="86"/>
      <c r="EQF430" s="86"/>
      <c r="EQG430" s="86"/>
      <c r="EQH430" s="86"/>
      <c r="EQI430" s="86"/>
      <c r="EQJ430" s="86"/>
      <c r="EQK430" s="86"/>
      <c r="EQL430" s="86"/>
      <c r="EQM430" s="86"/>
      <c r="EQN430" s="86"/>
      <c r="EQO430" s="86"/>
      <c r="EQP430" s="86"/>
      <c r="EQQ430" s="86"/>
      <c r="EQR430" s="86"/>
      <c r="EQS430" s="86"/>
      <c r="EQT430" s="86"/>
      <c r="EQU430" s="86"/>
      <c r="EQV430" s="86"/>
      <c r="EQW430" s="86"/>
      <c r="EQX430" s="86"/>
      <c r="EQY430" s="86"/>
      <c r="EQZ430" s="86"/>
      <c r="ERA430" s="86"/>
      <c r="ERB430" s="86"/>
      <c r="ERC430" s="86"/>
      <c r="ERD430" s="86"/>
      <c r="ERE430" s="86"/>
      <c r="ERF430" s="86"/>
      <c r="ERG430" s="86"/>
      <c r="ERH430" s="86"/>
      <c r="ERI430" s="86"/>
      <c r="ERJ430" s="86"/>
      <c r="ERK430" s="86"/>
      <c r="ERL430" s="86"/>
      <c r="ERM430" s="86"/>
      <c r="ERN430" s="86"/>
      <c r="ERO430" s="86"/>
      <c r="ERP430" s="86"/>
      <c r="ERQ430" s="86"/>
      <c r="ERR430" s="86"/>
      <c r="ERS430" s="86"/>
      <c r="ERT430" s="86"/>
      <c r="ERU430" s="86"/>
      <c r="ERV430" s="86"/>
      <c r="ERW430" s="86"/>
      <c r="ERX430" s="86"/>
      <c r="ERY430" s="86"/>
      <c r="ERZ430" s="86"/>
      <c r="ESA430" s="86"/>
      <c r="ESB430" s="86"/>
      <c r="ESC430" s="86"/>
      <c r="ESD430" s="86"/>
      <c r="ESE430" s="86"/>
      <c r="ESF430" s="86"/>
      <c r="ESG430" s="86"/>
      <c r="ESH430" s="86"/>
      <c r="ESI430" s="86"/>
      <c r="ESJ430" s="86"/>
      <c r="ESK430" s="86"/>
      <c r="ESL430" s="86"/>
      <c r="ESM430" s="86"/>
      <c r="ESN430" s="86"/>
      <c r="ESO430" s="86"/>
      <c r="ESP430" s="86"/>
      <c r="ESQ430" s="86"/>
      <c r="ESR430" s="86"/>
      <c r="ESS430" s="86"/>
      <c r="EST430" s="86"/>
      <c r="ESU430" s="86"/>
      <c r="ESV430" s="86"/>
      <c r="ESW430" s="86"/>
      <c r="ESX430" s="86"/>
      <c r="ESY430" s="86"/>
      <c r="ESZ430" s="86"/>
      <c r="ETA430" s="86"/>
      <c r="ETB430" s="86"/>
      <c r="ETC430" s="86"/>
      <c r="ETD430" s="86"/>
      <c r="ETE430" s="86"/>
      <c r="ETF430" s="86"/>
      <c r="ETG430" s="86"/>
      <c r="ETH430" s="86"/>
      <c r="ETI430" s="86"/>
      <c r="ETJ430" s="86"/>
      <c r="ETK430" s="86"/>
      <c r="ETL430" s="86"/>
      <c r="ETM430" s="86"/>
      <c r="ETN430" s="86"/>
      <c r="ETO430" s="86"/>
      <c r="ETP430" s="86"/>
      <c r="ETQ430" s="86"/>
      <c r="ETR430" s="86"/>
      <c r="ETS430" s="86"/>
      <c r="ETT430" s="86"/>
      <c r="ETU430" s="86"/>
      <c r="ETV430" s="86"/>
      <c r="ETW430" s="86"/>
      <c r="ETX430" s="86"/>
      <c r="ETY430" s="86"/>
      <c r="ETZ430" s="86"/>
      <c r="EUA430" s="86"/>
      <c r="EUB430" s="86"/>
      <c r="EUC430" s="86"/>
      <c r="EUD430" s="86"/>
      <c r="EUE430" s="86"/>
      <c r="EUF430" s="86"/>
      <c r="EUG430" s="86"/>
      <c r="EUH430" s="86"/>
      <c r="EUI430" s="86"/>
      <c r="EUJ430" s="86"/>
      <c r="EUK430" s="86"/>
      <c r="EUL430" s="86"/>
      <c r="EUM430" s="86"/>
      <c r="EUN430" s="86"/>
      <c r="EUO430" s="86"/>
      <c r="EUP430" s="86"/>
      <c r="EUQ430" s="86"/>
      <c r="EUR430" s="86"/>
      <c r="EUS430" s="86"/>
      <c r="EUT430" s="86"/>
      <c r="EUU430" s="86"/>
      <c r="EUV430" s="86"/>
      <c r="EUW430" s="86"/>
      <c r="EUX430" s="86"/>
      <c r="EUY430" s="86"/>
      <c r="EUZ430" s="86"/>
      <c r="EVA430" s="86"/>
      <c r="EVB430" s="86"/>
      <c r="EVC430" s="86"/>
      <c r="EVD430" s="86"/>
      <c r="EVE430" s="86"/>
      <c r="EVF430" s="86"/>
      <c r="EVG430" s="86"/>
      <c r="EVH430" s="86"/>
      <c r="EVI430" s="86"/>
      <c r="EVJ430" s="86"/>
      <c r="EVK430" s="86"/>
      <c r="EVL430" s="86"/>
      <c r="EVM430" s="86"/>
      <c r="EVN430" s="86"/>
      <c r="EVO430" s="86"/>
      <c r="EVP430" s="86"/>
      <c r="EVQ430" s="86"/>
      <c r="EVR430" s="86"/>
      <c r="EVS430" s="86"/>
      <c r="EVT430" s="86"/>
      <c r="EVU430" s="86"/>
      <c r="EVV430" s="86"/>
      <c r="EVW430" s="86"/>
      <c r="EVX430" s="86"/>
      <c r="EVY430" s="86"/>
      <c r="EVZ430" s="86"/>
      <c r="EWA430" s="86"/>
      <c r="EWB430" s="86"/>
      <c r="EWC430" s="86"/>
      <c r="EWD430" s="86"/>
      <c r="EWE430" s="86"/>
      <c r="EWF430" s="86"/>
      <c r="EWG430" s="86"/>
      <c r="EWH430" s="86"/>
      <c r="EWI430" s="86"/>
      <c r="EWJ430" s="86"/>
      <c r="EWK430" s="86"/>
      <c r="EWL430" s="86"/>
      <c r="EWM430" s="86"/>
      <c r="EWN430" s="86"/>
      <c r="EWO430" s="86"/>
      <c r="EWP430" s="86"/>
      <c r="EWQ430" s="86"/>
      <c r="EWR430" s="86"/>
      <c r="EWS430" s="86"/>
      <c r="EWT430" s="86"/>
      <c r="EWU430" s="86"/>
      <c r="EWV430" s="86"/>
      <c r="EWW430" s="86"/>
      <c r="EWX430" s="86"/>
      <c r="EWY430" s="86"/>
      <c r="EWZ430" s="86"/>
      <c r="EXA430" s="86"/>
      <c r="EXB430" s="86"/>
      <c r="EXC430" s="86"/>
      <c r="EXD430" s="86"/>
      <c r="EXE430" s="86"/>
      <c r="EXF430" s="86"/>
      <c r="EXG430" s="86"/>
      <c r="EXH430" s="86"/>
      <c r="EXI430" s="86"/>
      <c r="EXJ430" s="86"/>
      <c r="EXK430" s="86"/>
      <c r="EXL430" s="86"/>
      <c r="EXM430" s="86"/>
      <c r="EXN430" s="86"/>
      <c r="EXO430" s="86"/>
      <c r="EXP430" s="86"/>
      <c r="EXQ430" s="86"/>
      <c r="EXR430" s="86"/>
      <c r="EXS430" s="86"/>
      <c r="EXT430" s="86"/>
      <c r="EXU430" s="86"/>
      <c r="EXV430" s="86"/>
      <c r="EXW430" s="86"/>
      <c r="EXX430" s="86"/>
      <c r="EXY430" s="86"/>
      <c r="EXZ430" s="86"/>
      <c r="EYA430" s="86"/>
      <c r="EYB430" s="86"/>
      <c r="EYC430" s="86"/>
      <c r="EYD430" s="86"/>
      <c r="EYE430" s="86"/>
      <c r="EYF430" s="86"/>
      <c r="EYG430" s="86"/>
      <c r="EYH430" s="86"/>
      <c r="EYI430" s="86"/>
      <c r="EYJ430" s="86"/>
      <c r="EYK430" s="86"/>
      <c r="EYL430" s="86"/>
      <c r="EYM430" s="86"/>
      <c r="EYN430" s="86"/>
      <c r="EYO430" s="86"/>
      <c r="EYP430" s="86"/>
      <c r="EYQ430" s="86"/>
      <c r="EYR430" s="86"/>
      <c r="EYS430" s="86"/>
      <c r="EYT430" s="86"/>
      <c r="EYU430" s="86"/>
      <c r="EYV430" s="86"/>
      <c r="EYW430" s="86"/>
      <c r="EYX430" s="86"/>
      <c r="EYY430" s="86"/>
      <c r="EYZ430" s="86"/>
      <c r="EZA430" s="86"/>
      <c r="EZB430" s="86"/>
      <c r="EZC430" s="86"/>
      <c r="EZD430" s="86"/>
      <c r="EZE430" s="86"/>
      <c r="EZF430" s="86"/>
      <c r="EZG430" s="86"/>
      <c r="EZH430" s="86"/>
      <c r="EZI430" s="86"/>
      <c r="EZJ430" s="86"/>
      <c r="EZK430" s="86"/>
      <c r="EZL430" s="86"/>
      <c r="EZM430" s="86"/>
      <c r="EZN430" s="86"/>
      <c r="EZO430" s="86"/>
      <c r="EZP430" s="86"/>
      <c r="EZQ430" s="86"/>
      <c r="EZR430" s="86"/>
      <c r="EZS430" s="86"/>
      <c r="EZT430" s="86"/>
      <c r="EZU430" s="86"/>
      <c r="EZV430" s="86"/>
      <c r="EZW430" s="86"/>
      <c r="EZX430" s="86"/>
      <c r="EZY430" s="86"/>
      <c r="EZZ430" s="86"/>
      <c r="FAA430" s="86"/>
      <c r="FAB430" s="86"/>
      <c r="FAC430" s="86"/>
      <c r="FAD430" s="86"/>
      <c r="FAE430" s="86"/>
      <c r="FAF430" s="86"/>
      <c r="FAG430" s="86"/>
      <c r="FAH430" s="86"/>
      <c r="FAI430" s="86"/>
      <c r="FAJ430" s="86"/>
      <c r="FAK430" s="86"/>
      <c r="FAL430" s="86"/>
      <c r="FAM430" s="86"/>
      <c r="FAN430" s="86"/>
      <c r="FAO430" s="86"/>
      <c r="FAP430" s="86"/>
      <c r="FAQ430" s="86"/>
      <c r="FAR430" s="86"/>
      <c r="FAS430" s="86"/>
      <c r="FAT430" s="86"/>
      <c r="FAU430" s="86"/>
      <c r="FAV430" s="86"/>
      <c r="FAW430" s="86"/>
      <c r="FAX430" s="86"/>
      <c r="FAY430" s="86"/>
      <c r="FAZ430" s="86"/>
      <c r="FBA430" s="86"/>
      <c r="FBB430" s="86"/>
      <c r="FBC430" s="86"/>
      <c r="FBD430" s="86"/>
      <c r="FBE430" s="86"/>
      <c r="FBF430" s="86"/>
      <c r="FBG430" s="86"/>
      <c r="FBH430" s="86"/>
      <c r="FBI430" s="86"/>
      <c r="FBJ430" s="86"/>
      <c r="FBK430" s="86"/>
      <c r="FBL430" s="86"/>
      <c r="FBM430" s="86"/>
      <c r="FBN430" s="86"/>
      <c r="FBO430" s="86"/>
      <c r="FBP430" s="86"/>
      <c r="FBQ430" s="86"/>
      <c r="FBR430" s="86"/>
      <c r="FBS430" s="86"/>
      <c r="FBT430" s="86"/>
      <c r="FBU430" s="86"/>
      <c r="FBV430" s="86"/>
      <c r="FBW430" s="86"/>
      <c r="FBX430" s="86"/>
      <c r="FBY430" s="86"/>
      <c r="FBZ430" s="86"/>
      <c r="FCA430" s="86"/>
      <c r="FCB430" s="86"/>
      <c r="FCC430" s="86"/>
      <c r="FCD430" s="86"/>
      <c r="FCE430" s="86"/>
      <c r="FCF430" s="86"/>
      <c r="FCG430" s="86"/>
      <c r="FCH430" s="86"/>
      <c r="FCI430" s="86"/>
      <c r="FCJ430" s="86"/>
      <c r="FCK430" s="86"/>
      <c r="FCL430" s="86"/>
      <c r="FCM430" s="86"/>
      <c r="FCN430" s="86"/>
      <c r="FCO430" s="86"/>
      <c r="FCP430" s="86"/>
      <c r="FCQ430" s="86"/>
      <c r="FCR430" s="86"/>
      <c r="FCS430" s="86"/>
      <c r="FCT430" s="86"/>
      <c r="FCU430" s="86"/>
      <c r="FCV430" s="86"/>
      <c r="FCW430" s="86"/>
      <c r="FCX430" s="86"/>
      <c r="FCY430" s="86"/>
      <c r="FCZ430" s="86"/>
      <c r="FDA430" s="86"/>
      <c r="FDB430" s="86"/>
      <c r="FDC430" s="86"/>
      <c r="FDD430" s="86"/>
      <c r="FDE430" s="86"/>
      <c r="FDF430" s="86"/>
      <c r="FDG430" s="86"/>
      <c r="FDH430" s="86"/>
      <c r="FDI430" s="86"/>
      <c r="FDJ430" s="86"/>
      <c r="FDK430" s="86"/>
      <c r="FDL430" s="86"/>
      <c r="FDM430" s="86"/>
      <c r="FDN430" s="86"/>
      <c r="FDO430" s="86"/>
      <c r="FDP430" s="86"/>
      <c r="FDQ430" s="86"/>
      <c r="FDR430" s="86"/>
      <c r="FDS430" s="86"/>
      <c r="FDT430" s="86"/>
      <c r="FDU430" s="86"/>
      <c r="FDV430" s="86"/>
      <c r="FDW430" s="86"/>
      <c r="FDX430" s="86"/>
      <c r="FDY430" s="86"/>
      <c r="FDZ430" s="86"/>
      <c r="FEA430" s="86"/>
      <c r="FEB430" s="86"/>
      <c r="FEC430" s="86"/>
      <c r="FED430" s="86"/>
      <c r="FEE430" s="86"/>
      <c r="FEF430" s="86"/>
      <c r="FEG430" s="86"/>
      <c r="FEH430" s="86"/>
      <c r="FEI430" s="86"/>
      <c r="FEJ430" s="86"/>
      <c r="FEK430" s="86"/>
      <c r="FEL430" s="86"/>
      <c r="FEM430" s="86"/>
      <c r="FEN430" s="86"/>
      <c r="FEO430" s="86"/>
      <c r="FEP430" s="86"/>
      <c r="FEQ430" s="86"/>
      <c r="FER430" s="86"/>
      <c r="FES430" s="86"/>
      <c r="FET430" s="86"/>
      <c r="FEU430" s="86"/>
      <c r="FEV430" s="86"/>
      <c r="FEW430" s="86"/>
      <c r="FEX430" s="86"/>
      <c r="FEY430" s="86"/>
      <c r="FEZ430" s="86"/>
      <c r="FFA430" s="86"/>
      <c r="FFB430" s="86"/>
      <c r="FFC430" s="86"/>
      <c r="FFD430" s="86"/>
      <c r="FFE430" s="86"/>
      <c r="FFF430" s="86"/>
      <c r="FFG430" s="86"/>
      <c r="FFH430" s="86"/>
      <c r="FFI430" s="86"/>
      <c r="FFJ430" s="86"/>
      <c r="FFK430" s="86"/>
      <c r="FFL430" s="86"/>
      <c r="FFM430" s="86"/>
      <c r="FFN430" s="86"/>
      <c r="FFO430" s="86"/>
      <c r="FFP430" s="86"/>
      <c r="FFQ430" s="86"/>
      <c r="FFR430" s="86"/>
      <c r="FFS430" s="86"/>
      <c r="FFT430" s="86"/>
      <c r="FFU430" s="86"/>
      <c r="FFV430" s="86"/>
      <c r="FFW430" s="86"/>
      <c r="FFX430" s="86"/>
      <c r="FFY430" s="86"/>
      <c r="FFZ430" s="86"/>
      <c r="FGA430" s="86"/>
      <c r="FGB430" s="86"/>
      <c r="FGC430" s="86"/>
      <c r="FGD430" s="86"/>
      <c r="FGE430" s="86"/>
      <c r="FGF430" s="86"/>
      <c r="FGG430" s="86"/>
      <c r="FGH430" s="86"/>
      <c r="FGI430" s="86"/>
      <c r="FGJ430" s="86"/>
      <c r="FGK430" s="86"/>
      <c r="FGL430" s="86"/>
      <c r="FGM430" s="86"/>
      <c r="FGN430" s="86"/>
      <c r="FGO430" s="86"/>
      <c r="FGP430" s="86"/>
      <c r="FGQ430" s="86"/>
      <c r="FGR430" s="86"/>
      <c r="FGS430" s="86"/>
      <c r="FGT430" s="86"/>
      <c r="FGU430" s="86"/>
      <c r="FGV430" s="86"/>
      <c r="FGW430" s="86"/>
      <c r="FGX430" s="86"/>
      <c r="FGY430" s="86"/>
      <c r="FGZ430" s="86"/>
      <c r="FHA430" s="86"/>
      <c r="FHB430" s="86"/>
      <c r="FHC430" s="86"/>
      <c r="FHD430" s="86"/>
      <c r="FHE430" s="86"/>
      <c r="FHF430" s="86"/>
      <c r="FHG430" s="86"/>
      <c r="FHH430" s="86"/>
      <c r="FHI430" s="86"/>
      <c r="FHJ430" s="86"/>
      <c r="FHK430" s="86"/>
      <c r="FHL430" s="86"/>
      <c r="FHM430" s="86"/>
      <c r="FHN430" s="86"/>
      <c r="FHO430" s="86"/>
      <c r="FHP430" s="86"/>
      <c r="FHQ430" s="86"/>
      <c r="FHR430" s="86"/>
      <c r="FHS430" s="86"/>
      <c r="FHT430" s="86"/>
      <c r="FHU430" s="86"/>
      <c r="FHV430" s="86"/>
      <c r="FHW430" s="86"/>
      <c r="FHX430" s="86"/>
      <c r="FHY430" s="86"/>
      <c r="FHZ430" s="86"/>
      <c r="FIA430" s="86"/>
      <c r="FIB430" s="86"/>
      <c r="FIC430" s="86"/>
      <c r="FID430" s="86"/>
      <c r="FIE430" s="86"/>
      <c r="FIF430" s="86"/>
      <c r="FIG430" s="86"/>
      <c r="FIH430" s="86"/>
      <c r="FII430" s="86"/>
      <c r="FIJ430" s="86"/>
      <c r="FIK430" s="86"/>
      <c r="FIL430" s="86"/>
      <c r="FIM430" s="86"/>
      <c r="FIN430" s="86"/>
      <c r="FIO430" s="86"/>
      <c r="FIP430" s="86"/>
      <c r="FIQ430" s="86"/>
      <c r="FIR430" s="86"/>
      <c r="FIS430" s="86"/>
      <c r="FIT430" s="86"/>
      <c r="FIU430" s="86"/>
      <c r="FIV430" s="86"/>
      <c r="FIW430" s="86"/>
      <c r="FIX430" s="86"/>
      <c r="FIY430" s="86"/>
      <c r="FIZ430" s="86"/>
      <c r="FJA430" s="86"/>
      <c r="FJB430" s="86"/>
      <c r="FJC430" s="86"/>
      <c r="FJD430" s="86"/>
      <c r="FJE430" s="86"/>
      <c r="FJF430" s="86"/>
      <c r="FJG430" s="86"/>
      <c r="FJH430" s="86"/>
      <c r="FJI430" s="86"/>
      <c r="FJJ430" s="86"/>
      <c r="FJK430" s="86"/>
      <c r="FJL430" s="86"/>
      <c r="FJM430" s="86"/>
      <c r="FJN430" s="86"/>
      <c r="FJO430" s="86"/>
      <c r="FJP430" s="86"/>
      <c r="FJQ430" s="86"/>
      <c r="FJR430" s="86"/>
      <c r="FJS430" s="86"/>
      <c r="FJT430" s="86"/>
      <c r="FJU430" s="86"/>
      <c r="FJV430" s="86"/>
      <c r="FJW430" s="86"/>
      <c r="FJX430" s="86"/>
      <c r="FJY430" s="86"/>
      <c r="FJZ430" s="86"/>
      <c r="FKA430" s="86"/>
      <c r="FKB430" s="86"/>
      <c r="FKC430" s="86"/>
      <c r="FKD430" s="86"/>
      <c r="FKE430" s="86"/>
      <c r="FKF430" s="86"/>
      <c r="FKG430" s="86"/>
      <c r="FKH430" s="86"/>
      <c r="FKI430" s="86"/>
      <c r="FKJ430" s="86"/>
      <c r="FKK430" s="86"/>
      <c r="FKL430" s="86"/>
      <c r="FKM430" s="86"/>
      <c r="FKN430" s="86"/>
      <c r="FKO430" s="86"/>
      <c r="FKP430" s="86"/>
      <c r="FKQ430" s="86"/>
      <c r="FKR430" s="86"/>
      <c r="FKS430" s="86"/>
      <c r="FKT430" s="86"/>
      <c r="FKU430" s="86"/>
      <c r="FKV430" s="86"/>
      <c r="FKW430" s="86"/>
      <c r="FKX430" s="86"/>
      <c r="FKY430" s="86"/>
      <c r="FKZ430" s="86"/>
      <c r="FLA430" s="86"/>
      <c r="FLB430" s="86"/>
      <c r="FLC430" s="86"/>
      <c r="FLD430" s="86"/>
      <c r="FLE430" s="86"/>
      <c r="FLF430" s="86"/>
      <c r="FLG430" s="86"/>
      <c r="FLH430" s="86"/>
      <c r="FLI430" s="86"/>
      <c r="FLJ430" s="86"/>
      <c r="FLK430" s="86"/>
      <c r="FLL430" s="86"/>
      <c r="FLM430" s="86"/>
      <c r="FLN430" s="86"/>
      <c r="FLO430" s="86"/>
      <c r="FLP430" s="86"/>
      <c r="FLQ430" s="86"/>
      <c r="FLR430" s="86"/>
      <c r="FLS430" s="86"/>
      <c r="FLT430" s="86"/>
      <c r="FLU430" s="86"/>
      <c r="FLV430" s="86"/>
      <c r="FLW430" s="86"/>
      <c r="FLX430" s="86"/>
    </row>
    <row r="431" spans="1:4392" s="24" customFormat="1" ht="25.5">
      <c r="A431" s="22"/>
      <c r="B431" s="15"/>
      <c r="C431" s="15" t="s">
        <v>507</v>
      </c>
      <c r="D431" s="85"/>
      <c r="E431" s="128" t="s">
        <v>281</v>
      </c>
      <c r="F431" s="23">
        <v>600</v>
      </c>
      <c r="G431" s="23">
        <v>500</v>
      </c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  <c r="BX431" s="86"/>
      <c r="BY431" s="86"/>
      <c r="BZ431" s="86"/>
      <c r="CA431" s="86"/>
      <c r="CB431" s="86"/>
      <c r="CC431" s="86"/>
      <c r="CD431" s="86"/>
      <c r="CE431" s="86"/>
      <c r="CF431" s="86"/>
      <c r="CG431" s="86"/>
      <c r="CH431" s="86"/>
      <c r="CI431" s="86"/>
      <c r="CJ431" s="86"/>
      <c r="CK431" s="86"/>
      <c r="CL431" s="86"/>
      <c r="CM431" s="86"/>
      <c r="CN431" s="86"/>
      <c r="CO431" s="86"/>
      <c r="CP431" s="86"/>
      <c r="CQ431" s="86"/>
      <c r="CR431" s="86"/>
      <c r="CS431" s="86"/>
      <c r="CT431" s="86"/>
      <c r="CU431" s="86"/>
      <c r="CV431" s="86"/>
      <c r="CW431" s="86"/>
      <c r="CX431" s="86"/>
      <c r="CY431" s="86"/>
      <c r="CZ431" s="86"/>
      <c r="DA431" s="86"/>
      <c r="DB431" s="86"/>
      <c r="DC431" s="86"/>
      <c r="DD431" s="86"/>
      <c r="DE431" s="86"/>
      <c r="DF431" s="86"/>
      <c r="DG431" s="86"/>
      <c r="DH431" s="86"/>
      <c r="DI431" s="86"/>
      <c r="DJ431" s="86"/>
      <c r="DK431" s="86"/>
      <c r="DL431" s="86"/>
      <c r="DM431" s="86"/>
      <c r="DN431" s="86"/>
      <c r="DO431" s="86"/>
      <c r="DP431" s="86"/>
      <c r="DQ431" s="86"/>
      <c r="DR431" s="86"/>
      <c r="DS431" s="86"/>
      <c r="DT431" s="86"/>
      <c r="DU431" s="86"/>
      <c r="DV431" s="86"/>
      <c r="DW431" s="86"/>
      <c r="DX431" s="86"/>
      <c r="DY431" s="86"/>
      <c r="DZ431" s="86"/>
      <c r="EA431" s="86"/>
      <c r="EB431" s="86"/>
      <c r="EC431" s="86"/>
      <c r="ED431" s="86"/>
      <c r="EE431" s="86"/>
      <c r="EF431" s="86"/>
      <c r="EG431" s="86"/>
      <c r="EH431" s="86"/>
      <c r="EI431" s="86"/>
      <c r="EJ431" s="86"/>
      <c r="EK431" s="86"/>
      <c r="EL431" s="86"/>
      <c r="EM431" s="86"/>
      <c r="EN431" s="86"/>
      <c r="EO431" s="86"/>
      <c r="EP431" s="86"/>
      <c r="EQ431" s="86"/>
      <c r="ER431" s="86"/>
      <c r="ES431" s="86"/>
      <c r="ET431" s="86"/>
      <c r="EU431" s="86"/>
      <c r="EV431" s="86"/>
      <c r="EW431" s="86"/>
      <c r="EX431" s="86"/>
      <c r="EY431" s="86"/>
      <c r="EZ431" s="86"/>
      <c r="FA431" s="86"/>
      <c r="FB431" s="86"/>
      <c r="FC431" s="86"/>
      <c r="FD431" s="86"/>
      <c r="FE431" s="86"/>
      <c r="FF431" s="86"/>
      <c r="FG431" s="86"/>
      <c r="FH431" s="86"/>
      <c r="FI431" s="86"/>
      <c r="FJ431" s="86"/>
      <c r="FK431" s="86"/>
      <c r="FL431" s="86"/>
      <c r="FM431" s="86"/>
      <c r="FN431" s="86"/>
      <c r="FO431" s="86"/>
      <c r="FP431" s="86"/>
      <c r="FQ431" s="86"/>
      <c r="FR431" s="86"/>
      <c r="FS431" s="86"/>
      <c r="FT431" s="86"/>
      <c r="FU431" s="86"/>
      <c r="FV431" s="86"/>
      <c r="FW431" s="86"/>
      <c r="FX431" s="86"/>
      <c r="FY431" s="86"/>
      <c r="FZ431" s="86"/>
      <c r="GA431" s="86"/>
      <c r="GB431" s="86"/>
      <c r="GC431" s="86"/>
      <c r="GD431" s="86"/>
      <c r="GE431" s="86"/>
      <c r="GF431" s="86"/>
      <c r="GG431" s="86"/>
      <c r="GH431" s="86"/>
      <c r="GI431" s="86"/>
      <c r="GJ431" s="86"/>
      <c r="GK431" s="86"/>
      <c r="GL431" s="86"/>
      <c r="GM431" s="86"/>
      <c r="GN431" s="86"/>
      <c r="GO431" s="86"/>
      <c r="GP431" s="86"/>
      <c r="GQ431" s="86"/>
      <c r="GR431" s="86"/>
      <c r="GS431" s="86"/>
      <c r="GT431" s="86"/>
      <c r="GU431" s="86"/>
      <c r="GV431" s="86"/>
      <c r="GW431" s="86"/>
      <c r="GX431" s="86"/>
      <c r="GY431" s="86"/>
      <c r="GZ431" s="86"/>
      <c r="HA431" s="86"/>
      <c r="HB431" s="86"/>
      <c r="HC431" s="86"/>
      <c r="HD431" s="86"/>
      <c r="HE431" s="86"/>
      <c r="HF431" s="86"/>
      <c r="HG431" s="86"/>
      <c r="HH431" s="86"/>
      <c r="HI431" s="86"/>
      <c r="HJ431" s="86"/>
      <c r="HK431" s="86"/>
      <c r="HL431" s="86"/>
      <c r="HM431" s="86"/>
      <c r="HN431" s="86"/>
      <c r="HO431" s="86"/>
      <c r="HP431" s="86"/>
      <c r="HQ431" s="86"/>
      <c r="HR431" s="86"/>
      <c r="HS431" s="86"/>
      <c r="HT431" s="86"/>
      <c r="HU431" s="86"/>
      <c r="HV431" s="86"/>
      <c r="HW431" s="86"/>
      <c r="HX431" s="86"/>
      <c r="HY431" s="86"/>
      <c r="HZ431" s="86"/>
      <c r="IA431" s="86"/>
      <c r="IB431" s="86"/>
      <c r="IC431" s="86"/>
      <c r="ID431" s="86"/>
      <c r="IE431" s="86"/>
      <c r="IF431" s="86"/>
      <c r="IG431" s="86"/>
      <c r="IH431" s="86"/>
      <c r="II431" s="86"/>
      <c r="IJ431" s="86"/>
      <c r="IK431" s="86"/>
      <c r="IL431" s="86"/>
      <c r="IM431" s="86"/>
      <c r="IN431" s="86"/>
      <c r="IO431" s="86"/>
      <c r="IP431" s="86"/>
      <c r="IQ431" s="86"/>
      <c r="IR431" s="86"/>
      <c r="IS431" s="86"/>
      <c r="IT431" s="86"/>
      <c r="IU431" s="86"/>
      <c r="IV431" s="86"/>
      <c r="IW431" s="86"/>
      <c r="IX431" s="86"/>
      <c r="IY431" s="86"/>
      <c r="IZ431" s="86"/>
      <c r="JA431" s="86"/>
      <c r="JB431" s="86"/>
      <c r="JC431" s="86"/>
      <c r="JD431" s="86"/>
      <c r="JE431" s="86"/>
      <c r="JF431" s="86"/>
      <c r="JG431" s="86"/>
      <c r="JH431" s="86"/>
      <c r="JI431" s="86"/>
      <c r="JJ431" s="86"/>
      <c r="JK431" s="86"/>
      <c r="JL431" s="86"/>
      <c r="JM431" s="86"/>
      <c r="JN431" s="86"/>
      <c r="JO431" s="86"/>
      <c r="JP431" s="86"/>
      <c r="JQ431" s="86"/>
      <c r="JR431" s="86"/>
      <c r="JS431" s="86"/>
      <c r="JT431" s="86"/>
      <c r="JU431" s="86"/>
      <c r="JV431" s="86"/>
      <c r="JW431" s="86"/>
      <c r="JX431" s="86"/>
      <c r="JY431" s="86"/>
      <c r="JZ431" s="86"/>
      <c r="KA431" s="86"/>
      <c r="KB431" s="86"/>
      <c r="KC431" s="86"/>
      <c r="KD431" s="86"/>
      <c r="KE431" s="86"/>
      <c r="KF431" s="86"/>
      <c r="KG431" s="86"/>
      <c r="KH431" s="86"/>
      <c r="KI431" s="86"/>
      <c r="KJ431" s="86"/>
      <c r="KK431" s="86"/>
      <c r="KL431" s="86"/>
      <c r="KM431" s="86"/>
      <c r="KN431" s="86"/>
      <c r="KO431" s="86"/>
      <c r="KP431" s="86"/>
      <c r="KQ431" s="86"/>
      <c r="KR431" s="86"/>
      <c r="KS431" s="86"/>
      <c r="KT431" s="86"/>
      <c r="KU431" s="86"/>
      <c r="KV431" s="86"/>
      <c r="KW431" s="86"/>
      <c r="KX431" s="86"/>
      <c r="KY431" s="86"/>
      <c r="KZ431" s="86"/>
      <c r="LA431" s="86"/>
      <c r="LB431" s="86"/>
      <c r="LC431" s="86"/>
      <c r="LD431" s="86"/>
      <c r="LE431" s="86"/>
      <c r="LF431" s="86"/>
      <c r="LG431" s="86"/>
      <c r="LH431" s="86"/>
      <c r="LI431" s="86"/>
      <c r="LJ431" s="86"/>
      <c r="LK431" s="86"/>
      <c r="LL431" s="86"/>
      <c r="LM431" s="86"/>
      <c r="LN431" s="86"/>
      <c r="LO431" s="86"/>
      <c r="LP431" s="86"/>
      <c r="LQ431" s="86"/>
      <c r="LR431" s="86"/>
      <c r="LS431" s="86"/>
      <c r="LT431" s="86"/>
      <c r="LU431" s="86"/>
      <c r="LV431" s="86"/>
      <c r="LW431" s="86"/>
      <c r="LX431" s="86"/>
      <c r="LY431" s="86"/>
      <c r="LZ431" s="86"/>
      <c r="MA431" s="86"/>
      <c r="MB431" s="86"/>
      <c r="MC431" s="86"/>
      <c r="MD431" s="86"/>
      <c r="ME431" s="86"/>
      <c r="MF431" s="86"/>
      <c r="MG431" s="86"/>
      <c r="MH431" s="86"/>
      <c r="MI431" s="86"/>
      <c r="MJ431" s="86"/>
      <c r="MK431" s="86"/>
      <c r="ML431" s="86"/>
      <c r="MM431" s="86"/>
      <c r="MN431" s="86"/>
      <c r="MO431" s="86"/>
      <c r="MP431" s="86"/>
      <c r="MQ431" s="86"/>
      <c r="MR431" s="86"/>
      <c r="MS431" s="86"/>
      <c r="MT431" s="86"/>
      <c r="MU431" s="86"/>
      <c r="MV431" s="86"/>
      <c r="MW431" s="86"/>
      <c r="MX431" s="86"/>
      <c r="MY431" s="86"/>
      <c r="MZ431" s="86"/>
      <c r="NA431" s="86"/>
      <c r="NB431" s="86"/>
      <c r="NC431" s="86"/>
      <c r="ND431" s="86"/>
      <c r="NE431" s="86"/>
      <c r="NF431" s="86"/>
      <c r="NG431" s="86"/>
      <c r="NH431" s="86"/>
      <c r="NI431" s="86"/>
      <c r="NJ431" s="86"/>
      <c r="NK431" s="86"/>
      <c r="NL431" s="86"/>
      <c r="NM431" s="86"/>
      <c r="NN431" s="86"/>
      <c r="NO431" s="86"/>
      <c r="NP431" s="86"/>
      <c r="NQ431" s="86"/>
      <c r="NR431" s="86"/>
      <c r="NS431" s="86"/>
      <c r="NT431" s="86"/>
      <c r="NU431" s="86"/>
      <c r="NV431" s="86"/>
      <c r="NW431" s="86"/>
      <c r="NX431" s="86"/>
      <c r="NY431" s="86"/>
      <c r="NZ431" s="86"/>
      <c r="OA431" s="86"/>
      <c r="OB431" s="86"/>
      <c r="OC431" s="86"/>
      <c r="OD431" s="86"/>
      <c r="OE431" s="86"/>
      <c r="OF431" s="86"/>
      <c r="OG431" s="86"/>
      <c r="OH431" s="86"/>
      <c r="OI431" s="86"/>
      <c r="OJ431" s="86"/>
      <c r="OK431" s="86"/>
      <c r="OL431" s="86"/>
      <c r="OM431" s="86"/>
      <c r="ON431" s="86"/>
      <c r="OO431" s="86"/>
      <c r="OP431" s="86"/>
      <c r="OQ431" s="86"/>
      <c r="OR431" s="86"/>
      <c r="OS431" s="86"/>
      <c r="OT431" s="86"/>
      <c r="OU431" s="86"/>
      <c r="OV431" s="86"/>
      <c r="OW431" s="86"/>
      <c r="OX431" s="86"/>
      <c r="OY431" s="86"/>
      <c r="OZ431" s="86"/>
      <c r="PA431" s="86"/>
      <c r="PB431" s="86"/>
      <c r="PC431" s="86"/>
      <c r="PD431" s="86"/>
      <c r="PE431" s="86"/>
      <c r="PF431" s="86"/>
      <c r="PG431" s="86"/>
      <c r="PH431" s="86"/>
      <c r="PI431" s="86"/>
      <c r="PJ431" s="86"/>
      <c r="PK431" s="86"/>
      <c r="PL431" s="86"/>
      <c r="PM431" s="86"/>
      <c r="PN431" s="86"/>
      <c r="PO431" s="86"/>
      <c r="PP431" s="86"/>
      <c r="PQ431" s="86"/>
      <c r="PR431" s="86"/>
      <c r="PS431" s="86"/>
      <c r="PT431" s="86"/>
      <c r="PU431" s="86"/>
      <c r="PV431" s="86"/>
      <c r="PW431" s="86"/>
      <c r="PX431" s="86"/>
      <c r="PY431" s="86"/>
      <c r="PZ431" s="86"/>
      <c r="QA431" s="86"/>
      <c r="QB431" s="86"/>
      <c r="QC431" s="86"/>
      <c r="QD431" s="86"/>
      <c r="QE431" s="86"/>
      <c r="QF431" s="86"/>
      <c r="QG431" s="86"/>
      <c r="QH431" s="86"/>
      <c r="QI431" s="86"/>
      <c r="QJ431" s="86"/>
      <c r="QK431" s="86"/>
      <c r="QL431" s="86"/>
      <c r="QM431" s="86"/>
      <c r="QN431" s="86"/>
      <c r="QO431" s="86"/>
      <c r="QP431" s="86"/>
      <c r="QQ431" s="86"/>
      <c r="QR431" s="86"/>
      <c r="QS431" s="86"/>
      <c r="QT431" s="86"/>
      <c r="QU431" s="86"/>
      <c r="QV431" s="86"/>
      <c r="QW431" s="86"/>
      <c r="QX431" s="86"/>
      <c r="QY431" s="86"/>
      <c r="QZ431" s="86"/>
      <c r="RA431" s="86"/>
      <c r="RB431" s="86"/>
      <c r="RC431" s="86"/>
      <c r="RD431" s="86"/>
      <c r="RE431" s="86"/>
      <c r="RF431" s="86"/>
      <c r="RG431" s="86"/>
      <c r="RH431" s="86"/>
      <c r="RI431" s="86"/>
      <c r="RJ431" s="86"/>
      <c r="RK431" s="86"/>
      <c r="RL431" s="86"/>
      <c r="RM431" s="86"/>
      <c r="RN431" s="86"/>
      <c r="RO431" s="86"/>
      <c r="RP431" s="86"/>
      <c r="RQ431" s="86"/>
      <c r="RR431" s="86"/>
      <c r="RS431" s="86"/>
      <c r="RT431" s="86"/>
      <c r="RU431" s="86"/>
      <c r="RV431" s="86"/>
      <c r="RW431" s="86"/>
      <c r="RX431" s="86"/>
      <c r="RY431" s="86"/>
      <c r="RZ431" s="86"/>
      <c r="SA431" s="86"/>
      <c r="SB431" s="86"/>
      <c r="SC431" s="86"/>
      <c r="SD431" s="86"/>
      <c r="SE431" s="86"/>
      <c r="SF431" s="86"/>
      <c r="SG431" s="86"/>
      <c r="SH431" s="86"/>
      <c r="SI431" s="86"/>
      <c r="SJ431" s="86"/>
      <c r="SK431" s="86"/>
      <c r="SL431" s="86"/>
      <c r="SM431" s="86"/>
      <c r="SN431" s="86"/>
      <c r="SO431" s="86"/>
      <c r="SP431" s="86"/>
      <c r="SQ431" s="86"/>
      <c r="SR431" s="86"/>
      <c r="SS431" s="86"/>
      <c r="ST431" s="86"/>
      <c r="SU431" s="86"/>
      <c r="SV431" s="86"/>
      <c r="SW431" s="86"/>
      <c r="SX431" s="86"/>
      <c r="SY431" s="86"/>
      <c r="SZ431" s="86"/>
      <c r="TA431" s="86"/>
      <c r="TB431" s="86"/>
      <c r="TC431" s="86"/>
      <c r="TD431" s="86"/>
      <c r="TE431" s="86"/>
      <c r="TF431" s="86"/>
      <c r="TG431" s="86"/>
      <c r="TH431" s="86"/>
      <c r="TI431" s="86"/>
      <c r="TJ431" s="86"/>
      <c r="TK431" s="86"/>
      <c r="TL431" s="86"/>
      <c r="TM431" s="86"/>
      <c r="TN431" s="86"/>
      <c r="TO431" s="86"/>
      <c r="TP431" s="86"/>
      <c r="TQ431" s="86"/>
      <c r="TR431" s="86"/>
      <c r="TS431" s="86"/>
      <c r="TT431" s="86"/>
      <c r="TU431" s="86"/>
      <c r="TV431" s="86"/>
      <c r="TW431" s="86"/>
      <c r="TX431" s="86"/>
      <c r="TY431" s="86"/>
      <c r="TZ431" s="86"/>
      <c r="UA431" s="86"/>
      <c r="UB431" s="86"/>
      <c r="UC431" s="86"/>
      <c r="UD431" s="86"/>
      <c r="UE431" s="86"/>
      <c r="UF431" s="86"/>
      <c r="UG431" s="86"/>
      <c r="UH431" s="86"/>
      <c r="UI431" s="86"/>
      <c r="UJ431" s="86"/>
      <c r="UK431" s="86"/>
      <c r="UL431" s="86"/>
      <c r="UM431" s="86"/>
      <c r="UN431" s="86"/>
      <c r="UO431" s="86"/>
      <c r="UP431" s="86"/>
      <c r="UQ431" s="86"/>
      <c r="UR431" s="86"/>
      <c r="US431" s="86"/>
      <c r="UT431" s="86"/>
      <c r="UU431" s="86"/>
      <c r="UV431" s="86"/>
      <c r="UW431" s="86"/>
      <c r="UX431" s="86"/>
      <c r="UY431" s="86"/>
      <c r="UZ431" s="86"/>
      <c r="VA431" s="86"/>
      <c r="VB431" s="86"/>
      <c r="VC431" s="86"/>
      <c r="VD431" s="86"/>
      <c r="VE431" s="86"/>
      <c r="VF431" s="86"/>
      <c r="VG431" s="86"/>
      <c r="VH431" s="86"/>
      <c r="VI431" s="86"/>
      <c r="VJ431" s="86"/>
      <c r="VK431" s="86"/>
      <c r="VL431" s="86"/>
      <c r="VM431" s="86"/>
      <c r="VN431" s="86"/>
      <c r="VO431" s="86"/>
      <c r="VP431" s="86"/>
      <c r="VQ431" s="86"/>
      <c r="VR431" s="86"/>
      <c r="VS431" s="86"/>
      <c r="VT431" s="86"/>
      <c r="VU431" s="86"/>
      <c r="VV431" s="86"/>
      <c r="VW431" s="86"/>
      <c r="VX431" s="86"/>
      <c r="VY431" s="86"/>
      <c r="VZ431" s="86"/>
      <c r="WA431" s="86"/>
      <c r="WB431" s="86"/>
      <c r="WC431" s="86"/>
      <c r="WD431" s="86"/>
      <c r="WE431" s="86"/>
      <c r="WF431" s="86"/>
      <c r="WG431" s="86"/>
      <c r="WH431" s="86"/>
      <c r="WI431" s="86"/>
      <c r="WJ431" s="86"/>
      <c r="WK431" s="86"/>
      <c r="WL431" s="86"/>
      <c r="WM431" s="86"/>
      <c r="WN431" s="86"/>
      <c r="WO431" s="86"/>
      <c r="WP431" s="86"/>
      <c r="WQ431" s="86"/>
      <c r="WR431" s="86"/>
      <c r="WS431" s="86"/>
      <c r="WT431" s="86"/>
      <c r="WU431" s="86"/>
      <c r="WV431" s="86"/>
      <c r="WW431" s="86"/>
      <c r="WX431" s="86"/>
      <c r="WY431" s="86"/>
      <c r="WZ431" s="86"/>
      <c r="XA431" s="86"/>
      <c r="XB431" s="86"/>
      <c r="XC431" s="86"/>
      <c r="XD431" s="86"/>
      <c r="XE431" s="86"/>
      <c r="XF431" s="86"/>
      <c r="XG431" s="86"/>
      <c r="XH431" s="86"/>
      <c r="XI431" s="86"/>
      <c r="XJ431" s="86"/>
      <c r="XK431" s="86"/>
      <c r="XL431" s="86"/>
      <c r="XM431" s="86"/>
      <c r="XN431" s="86"/>
      <c r="XO431" s="86"/>
      <c r="XP431" s="86"/>
      <c r="XQ431" s="86"/>
      <c r="XR431" s="86"/>
      <c r="XS431" s="86"/>
      <c r="XT431" s="86"/>
      <c r="XU431" s="86"/>
      <c r="XV431" s="86"/>
      <c r="XW431" s="86"/>
      <c r="XX431" s="86"/>
      <c r="XY431" s="86"/>
      <c r="XZ431" s="86"/>
      <c r="YA431" s="86"/>
      <c r="YB431" s="86"/>
      <c r="YC431" s="86"/>
      <c r="YD431" s="86"/>
      <c r="YE431" s="86"/>
      <c r="YF431" s="86"/>
      <c r="YG431" s="86"/>
      <c r="YH431" s="86"/>
      <c r="YI431" s="86"/>
      <c r="YJ431" s="86"/>
      <c r="YK431" s="86"/>
      <c r="YL431" s="86"/>
      <c r="YM431" s="86"/>
      <c r="YN431" s="86"/>
      <c r="YO431" s="86"/>
      <c r="YP431" s="86"/>
      <c r="YQ431" s="86"/>
      <c r="YR431" s="86"/>
      <c r="YS431" s="86"/>
      <c r="YT431" s="86"/>
      <c r="YU431" s="86"/>
      <c r="YV431" s="86"/>
      <c r="YW431" s="86"/>
      <c r="YX431" s="86"/>
      <c r="YY431" s="86"/>
      <c r="YZ431" s="86"/>
      <c r="ZA431" s="86"/>
      <c r="ZB431" s="86"/>
      <c r="ZC431" s="86"/>
      <c r="ZD431" s="86"/>
      <c r="ZE431" s="86"/>
      <c r="ZF431" s="86"/>
      <c r="ZG431" s="86"/>
      <c r="ZH431" s="86"/>
      <c r="ZI431" s="86"/>
      <c r="ZJ431" s="86"/>
      <c r="ZK431" s="86"/>
      <c r="ZL431" s="86"/>
      <c r="ZM431" s="86"/>
      <c r="ZN431" s="86"/>
      <c r="ZO431" s="86"/>
      <c r="ZP431" s="86"/>
      <c r="ZQ431" s="86"/>
      <c r="ZR431" s="86"/>
      <c r="ZS431" s="86"/>
      <c r="ZT431" s="86"/>
      <c r="ZU431" s="86"/>
      <c r="ZV431" s="86"/>
      <c r="ZW431" s="86"/>
      <c r="ZX431" s="86"/>
      <c r="ZY431" s="86"/>
      <c r="ZZ431" s="86"/>
      <c r="AAA431" s="86"/>
      <c r="AAB431" s="86"/>
      <c r="AAC431" s="86"/>
      <c r="AAD431" s="86"/>
      <c r="AAE431" s="86"/>
      <c r="AAF431" s="86"/>
      <c r="AAG431" s="86"/>
      <c r="AAH431" s="86"/>
      <c r="AAI431" s="86"/>
      <c r="AAJ431" s="86"/>
      <c r="AAK431" s="86"/>
      <c r="AAL431" s="86"/>
      <c r="AAM431" s="86"/>
      <c r="AAN431" s="86"/>
      <c r="AAO431" s="86"/>
      <c r="AAP431" s="86"/>
      <c r="AAQ431" s="86"/>
      <c r="AAR431" s="86"/>
      <c r="AAS431" s="86"/>
      <c r="AAT431" s="86"/>
      <c r="AAU431" s="86"/>
      <c r="AAV431" s="86"/>
      <c r="AAW431" s="86"/>
      <c r="AAX431" s="86"/>
      <c r="AAY431" s="86"/>
      <c r="AAZ431" s="86"/>
      <c r="ABA431" s="86"/>
      <c r="ABB431" s="86"/>
      <c r="ABC431" s="86"/>
      <c r="ABD431" s="86"/>
      <c r="ABE431" s="86"/>
      <c r="ABF431" s="86"/>
      <c r="ABG431" s="86"/>
      <c r="ABH431" s="86"/>
      <c r="ABI431" s="86"/>
      <c r="ABJ431" s="86"/>
      <c r="ABK431" s="86"/>
      <c r="ABL431" s="86"/>
      <c r="ABM431" s="86"/>
      <c r="ABN431" s="86"/>
      <c r="ABO431" s="86"/>
      <c r="ABP431" s="86"/>
      <c r="ABQ431" s="86"/>
      <c r="ABR431" s="86"/>
      <c r="ABS431" s="86"/>
      <c r="ABT431" s="86"/>
      <c r="ABU431" s="86"/>
      <c r="ABV431" s="86"/>
      <c r="ABW431" s="86"/>
      <c r="ABX431" s="86"/>
      <c r="ABY431" s="86"/>
      <c r="ABZ431" s="86"/>
      <c r="ACA431" s="86"/>
      <c r="ACB431" s="86"/>
      <c r="ACC431" s="86"/>
      <c r="ACD431" s="86"/>
      <c r="ACE431" s="86"/>
      <c r="ACF431" s="86"/>
      <c r="ACG431" s="86"/>
      <c r="ACH431" s="86"/>
      <c r="ACI431" s="86"/>
      <c r="ACJ431" s="86"/>
      <c r="ACK431" s="86"/>
      <c r="ACL431" s="86"/>
      <c r="ACM431" s="86"/>
      <c r="ACN431" s="86"/>
      <c r="ACO431" s="86"/>
      <c r="ACP431" s="86"/>
      <c r="ACQ431" s="86"/>
      <c r="ACR431" s="86"/>
      <c r="ACS431" s="86"/>
      <c r="ACT431" s="86"/>
      <c r="ACU431" s="86"/>
      <c r="ACV431" s="86"/>
      <c r="ACW431" s="86"/>
      <c r="ACX431" s="86"/>
      <c r="ACY431" s="86"/>
      <c r="ACZ431" s="86"/>
      <c r="ADA431" s="86"/>
      <c r="ADB431" s="86"/>
      <c r="ADC431" s="86"/>
      <c r="ADD431" s="86"/>
      <c r="ADE431" s="86"/>
      <c r="ADF431" s="86"/>
      <c r="ADG431" s="86"/>
      <c r="ADH431" s="86"/>
      <c r="ADI431" s="86"/>
      <c r="ADJ431" s="86"/>
      <c r="ADK431" s="86"/>
      <c r="ADL431" s="86"/>
      <c r="ADM431" s="86"/>
      <c r="ADN431" s="86"/>
      <c r="ADO431" s="86"/>
      <c r="ADP431" s="86"/>
      <c r="ADQ431" s="86"/>
      <c r="ADR431" s="86"/>
      <c r="ADS431" s="86"/>
      <c r="ADT431" s="86"/>
      <c r="ADU431" s="86"/>
      <c r="ADV431" s="86"/>
      <c r="ADW431" s="86"/>
      <c r="ADX431" s="86"/>
      <c r="ADY431" s="86"/>
      <c r="ADZ431" s="86"/>
      <c r="AEA431" s="86"/>
      <c r="AEB431" s="86"/>
      <c r="AEC431" s="86"/>
      <c r="AED431" s="86"/>
      <c r="AEE431" s="86"/>
      <c r="AEF431" s="86"/>
      <c r="AEG431" s="86"/>
      <c r="AEH431" s="86"/>
      <c r="AEI431" s="86"/>
      <c r="AEJ431" s="86"/>
      <c r="AEK431" s="86"/>
      <c r="AEL431" s="86"/>
      <c r="AEM431" s="86"/>
      <c r="AEN431" s="86"/>
      <c r="AEO431" s="86"/>
      <c r="AEP431" s="86"/>
      <c r="AEQ431" s="86"/>
      <c r="AER431" s="86"/>
      <c r="AES431" s="86"/>
      <c r="AET431" s="86"/>
      <c r="AEU431" s="86"/>
      <c r="AEV431" s="86"/>
      <c r="AEW431" s="86"/>
      <c r="AEX431" s="86"/>
      <c r="AEY431" s="86"/>
      <c r="AEZ431" s="86"/>
      <c r="AFA431" s="86"/>
      <c r="AFB431" s="86"/>
      <c r="AFC431" s="86"/>
      <c r="AFD431" s="86"/>
      <c r="AFE431" s="86"/>
      <c r="AFF431" s="86"/>
      <c r="AFG431" s="86"/>
      <c r="AFH431" s="86"/>
      <c r="AFI431" s="86"/>
      <c r="AFJ431" s="86"/>
      <c r="AFK431" s="86"/>
      <c r="AFL431" s="86"/>
      <c r="AFM431" s="86"/>
      <c r="AFN431" s="86"/>
      <c r="AFO431" s="86"/>
      <c r="AFP431" s="86"/>
      <c r="AFQ431" s="86"/>
      <c r="AFR431" s="86"/>
      <c r="AFS431" s="86"/>
      <c r="AFT431" s="86"/>
      <c r="AFU431" s="86"/>
      <c r="AFV431" s="86"/>
      <c r="AFW431" s="86"/>
      <c r="AFX431" s="86"/>
      <c r="AFY431" s="86"/>
      <c r="AFZ431" s="86"/>
      <c r="AGA431" s="86"/>
      <c r="AGB431" s="86"/>
      <c r="AGC431" s="86"/>
      <c r="AGD431" s="86"/>
      <c r="AGE431" s="86"/>
      <c r="AGF431" s="86"/>
      <c r="AGG431" s="86"/>
      <c r="AGH431" s="86"/>
      <c r="AGI431" s="86"/>
      <c r="AGJ431" s="86"/>
      <c r="AGK431" s="86"/>
      <c r="AGL431" s="86"/>
      <c r="AGM431" s="86"/>
      <c r="AGN431" s="86"/>
      <c r="AGO431" s="86"/>
      <c r="AGP431" s="86"/>
      <c r="AGQ431" s="86"/>
      <c r="AGR431" s="86"/>
      <c r="AGS431" s="86"/>
      <c r="AGT431" s="86"/>
      <c r="AGU431" s="86"/>
      <c r="AGV431" s="86"/>
      <c r="AGW431" s="86"/>
      <c r="AGX431" s="86"/>
      <c r="AGY431" s="86"/>
      <c r="AGZ431" s="86"/>
      <c r="AHA431" s="86"/>
      <c r="AHB431" s="86"/>
      <c r="AHC431" s="86"/>
      <c r="AHD431" s="86"/>
      <c r="AHE431" s="86"/>
      <c r="AHF431" s="86"/>
      <c r="AHG431" s="86"/>
      <c r="AHH431" s="86"/>
      <c r="AHI431" s="86"/>
      <c r="AHJ431" s="86"/>
      <c r="AHK431" s="86"/>
      <c r="AHL431" s="86"/>
      <c r="AHM431" s="86"/>
      <c r="AHN431" s="86"/>
      <c r="AHO431" s="86"/>
      <c r="AHP431" s="86"/>
      <c r="AHQ431" s="86"/>
      <c r="AHR431" s="86"/>
      <c r="AHS431" s="86"/>
      <c r="AHT431" s="86"/>
      <c r="AHU431" s="86"/>
      <c r="AHV431" s="86"/>
      <c r="AHW431" s="86"/>
      <c r="AHX431" s="86"/>
      <c r="AHY431" s="86"/>
      <c r="AHZ431" s="86"/>
      <c r="AIA431" s="86"/>
      <c r="AIB431" s="86"/>
      <c r="AIC431" s="86"/>
      <c r="AID431" s="86"/>
      <c r="AIE431" s="86"/>
      <c r="AIF431" s="86"/>
      <c r="AIG431" s="86"/>
      <c r="AIH431" s="86"/>
      <c r="AII431" s="86"/>
      <c r="AIJ431" s="86"/>
      <c r="AIK431" s="86"/>
      <c r="AIL431" s="86"/>
      <c r="AIM431" s="86"/>
      <c r="AIN431" s="86"/>
      <c r="AIO431" s="86"/>
      <c r="AIP431" s="86"/>
      <c r="AIQ431" s="86"/>
      <c r="AIR431" s="86"/>
      <c r="AIS431" s="86"/>
      <c r="AIT431" s="86"/>
      <c r="AIU431" s="86"/>
      <c r="AIV431" s="86"/>
      <c r="AIW431" s="86"/>
      <c r="AIX431" s="86"/>
      <c r="AIY431" s="86"/>
      <c r="AIZ431" s="86"/>
      <c r="AJA431" s="86"/>
      <c r="AJB431" s="86"/>
      <c r="AJC431" s="86"/>
      <c r="AJD431" s="86"/>
      <c r="AJE431" s="86"/>
      <c r="AJF431" s="86"/>
      <c r="AJG431" s="86"/>
      <c r="AJH431" s="86"/>
      <c r="AJI431" s="86"/>
      <c r="AJJ431" s="86"/>
      <c r="AJK431" s="86"/>
      <c r="AJL431" s="86"/>
      <c r="AJM431" s="86"/>
      <c r="AJN431" s="86"/>
      <c r="AJO431" s="86"/>
      <c r="AJP431" s="86"/>
      <c r="AJQ431" s="86"/>
      <c r="AJR431" s="86"/>
      <c r="AJS431" s="86"/>
      <c r="AJT431" s="86"/>
      <c r="AJU431" s="86"/>
      <c r="AJV431" s="86"/>
      <c r="AJW431" s="86"/>
      <c r="AJX431" s="86"/>
      <c r="AJY431" s="86"/>
      <c r="AJZ431" s="86"/>
      <c r="AKA431" s="86"/>
      <c r="AKB431" s="86"/>
      <c r="AKC431" s="86"/>
      <c r="AKD431" s="86"/>
      <c r="AKE431" s="86"/>
      <c r="AKF431" s="86"/>
      <c r="AKG431" s="86"/>
      <c r="AKH431" s="86"/>
      <c r="AKI431" s="86"/>
      <c r="AKJ431" s="86"/>
      <c r="AKK431" s="86"/>
      <c r="AKL431" s="86"/>
      <c r="AKM431" s="86"/>
      <c r="AKN431" s="86"/>
      <c r="AKO431" s="86"/>
      <c r="AKP431" s="86"/>
      <c r="AKQ431" s="86"/>
      <c r="AKR431" s="86"/>
      <c r="AKS431" s="86"/>
      <c r="AKT431" s="86"/>
      <c r="AKU431" s="86"/>
      <c r="AKV431" s="86"/>
      <c r="AKW431" s="86"/>
      <c r="AKX431" s="86"/>
      <c r="AKY431" s="86"/>
      <c r="AKZ431" s="86"/>
      <c r="ALA431" s="86"/>
      <c r="ALB431" s="86"/>
      <c r="ALC431" s="86"/>
      <c r="ALD431" s="86"/>
      <c r="ALE431" s="86"/>
      <c r="ALF431" s="86"/>
      <c r="ALG431" s="86"/>
      <c r="ALH431" s="86"/>
      <c r="ALI431" s="86"/>
      <c r="ALJ431" s="86"/>
      <c r="ALK431" s="86"/>
      <c r="ALL431" s="86"/>
      <c r="ALM431" s="86"/>
      <c r="ALN431" s="86"/>
      <c r="ALO431" s="86"/>
      <c r="ALP431" s="86"/>
      <c r="ALQ431" s="86"/>
      <c r="ALR431" s="86"/>
      <c r="ALS431" s="86"/>
      <c r="ALT431" s="86"/>
      <c r="ALU431" s="86"/>
      <c r="ALV431" s="86"/>
      <c r="ALW431" s="86"/>
      <c r="ALX431" s="86"/>
      <c r="ALY431" s="86"/>
      <c r="ALZ431" s="86"/>
      <c r="AMA431" s="86"/>
      <c r="AMB431" s="86"/>
      <c r="AMC431" s="86"/>
      <c r="AMD431" s="86"/>
      <c r="AME431" s="86"/>
      <c r="AMF431" s="86"/>
      <c r="AMG431" s="86"/>
      <c r="AMH431" s="86"/>
      <c r="AMI431" s="86"/>
      <c r="AMJ431" s="86"/>
      <c r="AMK431" s="86"/>
      <c r="AML431" s="86"/>
      <c r="AMM431" s="86"/>
      <c r="AMN431" s="86"/>
      <c r="AMO431" s="86"/>
      <c r="AMP431" s="86"/>
      <c r="AMQ431" s="86"/>
      <c r="AMR431" s="86"/>
      <c r="AMS431" s="86"/>
      <c r="AMT431" s="86"/>
      <c r="AMU431" s="86"/>
      <c r="AMV431" s="86"/>
      <c r="AMW431" s="86"/>
      <c r="AMX431" s="86"/>
      <c r="AMY431" s="86"/>
      <c r="AMZ431" s="86"/>
      <c r="ANA431" s="86"/>
      <c r="ANB431" s="86"/>
      <c r="ANC431" s="86"/>
      <c r="AND431" s="86"/>
      <c r="ANE431" s="86"/>
      <c r="ANF431" s="86"/>
      <c r="ANG431" s="86"/>
      <c r="ANH431" s="86"/>
      <c r="ANI431" s="86"/>
      <c r="ANJ431" s="86"/>
      <c r="ANK431" s="86"/>
      <c r="ANL431" s="86"/>
      <c r="ANM431" s="86"/>
      <c r="ANN431" s="86"/>
      <c r="ANO431" s="86"/>
      <c r="ANP431" s="86"/>
      <c r="ANQ431" s="86"/>
      <c r="ANR431" s="86"/>
      <c r="ANS431" s="86"/>
      <c r="ANT431" s="86"/>
      <c r="ANU431" s="86"/>
      <c r="ANV431" s="86"/>
      <c r="ANW431" s="86"/>
      <c r="ANX431" s="86"/>
      <c r="ANY431" s="86"/>
      <c r="ANZ431" s="86"/>
      <c r="AOA431" s="86"/>
      <c r="AOB431" s="86"/>
      <c r="AOC431" s="86"/>
      <c r="AOD431" s="86"/>
      <c r="AOE431" s="86"/>
      <c r="AOF431" s="86"/>
      <c r="AOG431" s="86"/>
      <c r="AOH431" s="86"/>
      <c r="AOI431" s="86"/>
      <c r="AOJ431" s="86"/>
      <c r="AOK431" s="86"/>
      <c r="AOL431" s="86"/>
      <c r="AOM431" s="86"/>
      <c r="AON431" s="86"/>
      <c r="AOO431" s="86"/>
      <c r="AOP431" s="86"/>
      <c r="AOQ431" s="86"/>
      <c r="AOR431" s="86"/>
      <c r="AOS431" s="86"/>
      <c r="AOT431" s="86"/>
      <c r="AOU431" s="86"/>
      <c r="AOV431" s="86"/>
      <c r="AOW431" s="86"/>
      <c r="AOX431" s="86"/>
      <c r="AOY431" s="86"/>
      <c r="AOZ431" s="86"/>
      <c r="APA431" s="86"/>
      <c r="APB431" s="86"/>
      <c r="APC431" s="86"/>
      <c r="APD431" s="86"/>
      <c r="APE431" s="86"/>
      <c r="APF431" s="86"/>
      <c r="APG431" s="86"/>
      <c r="APH431" s="86"/>
      <c r="API431" s="86"/>
      <c r="APJ431" s="86"/>
      <c r="APK431" s="86"/>
      <c r="APL431" s="86"/>
      <c r="APM431" s="86"/>
      <c r="APN431" s="86"/>
      <c r="APO431" s="86"/>
      <c r="APP431" s="86"/>
      <c r="APQ431" s="86"/>
      <c r="APR431" s="86"/>
      <c r="APS431" s="86"/>
      <c r="APT431" s="86"/>
      <c r="APU431" s="86"/>
      <c r="APV431" s="86"/>
      <c r="APW431" s="86"/>
      <c r="APX431" s="86"/>
      <c r="APY431" s="86"/>
      <c r="APZ431" s="86"/>
      <c r="AQA431" s="86"/>
      <c r="AQB431" s="86"/>
      <c r="AQC431" s="86"/>
      <c r="AQD431" s="86"/>
      <c r="AQE431" s="86"/>
      <c r="AQF431" s="86"/>
      <c r="AQG431" s="86"/>
      <c r="AQH431" s="86"/>
      <c r="AQI431" s="86"/>
      <c r="AQJ431" s="86"/>
      <c r="AQK431" s="86"/>
      <c r="AQL431" s="86"/>
      <c r="AQM431" s="86"/>
      <c r="AQN431" s="86"/>
      <c r="AQO431" s="86"/>
      <c r="AQP431" s="86"/>
      <c r="AQQ431" s="86"/>
      <c r="AQR431" s="86"/>
      <c r="AQS431" s="86"/>
      <c r="AQT431" s="86"/>
      <c r="AQU431" s="86"/>
      <c r="AQV431" s="86"/>
      <c r="AQW431" s="86"/>
      <c r="AQX431" s="86"/>
      <c r="AQY431" s="86"/>
      <c r="AQZ431" s="86"/>
      <c r="ARA431" s="86"/>
      <c r="ARB431" s="86"/>
      <c r="ARC431" s="86"/>
      <c r="ARD431" s="86"/>
      <c r="ARE431" s="86"/>
      <c r="ARF431" s="86"/>
      <c r="ARG431" s="86"/>
      <c r="ARH431" s="86"/>
      <c r="ARI431" s="86"/>
      <c r="ARJ431" s="86"/>
      <c r="ARK431" s="86"/>
      <c r="ARL431" s="86"/>
      <c r="ARM431" s="86"/>
      <c r="ARN431" s="86"/>
      <c r="ARO431" s="86"/>
      <c r="ARP431" s="86"/>
      <c r="ARQ431" s="86"/>
      <c r="ARR431" s="86"/>
      <c r="ARS431" s="86"/>
      <c r="ART431" s="86"/>
      <c r="ARU431" s="86"/>
      <c r="ARV431" s="86"/>
      <c r="ARW431" s="86"/>
      <c r="ARX431" s="86"/>
      <c r="ARY431" s="86"/>
      <c r="ARZ431" s="86"/>
      <c r="ASA431" s="86"/>
      <c r="ASB431" s="86"/>
      <c r="ASC431" s="86"/>
      <c r="ASD431" s="86"/>
      <c r="ASE431" s="86"/>
      <c r="ASF431" s="86"/>
      <c r="ASG431" s="86"/>
      <c r="ASH431" s="86"/>
      <c r="ASI431" s="86"/>
      <c r="ASJ431" s="86"/>
      <c r="ASK431" s="86"/>
      <c r="ASL431" s="86"/>
      <c r="ASM431" s="86"/>
      <c r="ASN431" s="86"/>
      <c r="ASO431" s="86"/>
      <c r="ASP431" s="86"/>
      <c r="ASQ431" s="86"/>
      <c r="ASR431" s="86"/>
      <c r="ASS431" s="86"/>
      <c r="AST431" s="86"/>
      <c r="ASU431" s="86"/>
      <c r="ASV431" s="86"/>
      <c r="ASW431" s="86"/>
      <c r="ASX431" s="86"/>
      <c r="ASY431" s="86"/>
      <c r="ASZ431" s="86"/>
      <c r="ATA431" s="86"/>
      <c r="ATB431" s="86"/>
      <c r="ATC431" s="86"/>
      <c r="ATD431" s="86"/>
      <c r="ATE431" s="86"/>
      <c r="ATF431" s="86"/>
      <c r="ATG431" s="86"/>
      <c r="ATH431" s="86"/>
      <c r="ATI431" s="86"/>
      <c r="ATJ431" s="86"/>
      <c r="ATK431" s="86"/>
      <c r="ATL431" s="86"/>
      <c r="ATM431" s="86"/>
      <c r="ATN431" s="86"/>
      <c r="ATO431" s="86"/>
      <c r="ATP431" s="86"/>
      <c r="ATQ431" s="86"/>
      <c r="ATR431" s="86"/>
      <c r="ATS431" s="86"/>
      <c r="ATT431" s="86"/>
      <c r="ATU431" s="86"/>
      <c r="ATV431" s="86"/>
      <c r="ATW431" s="86"/>
      <c r="ATX431" s="86"/>
      <c r="ATY431" s="86"/>
      <c r="ATZ431" s="86"/>
      <c r="AUA431" s="86"/>
      <c r="AUB431" s="86"/>
      <c r="AUC431" s="86"/>
      <c r="AUD431" s="86"/>
      <c r="AUE431" s="86"/>
      <c r="AUF431" s="86"/>
      <c r="AUG431" s="86"/>
      <c r="AUH431" s="86"/>
      <c r="AUI431" s="86"/>
      <c r="AUJ431" s="86"/>
      <c r="AUK431" s="86"/>
      <c r="AUL431" s="86"/>
      <c r="AUM431" s="86"/>
      <c r="AUN431" s="86"/>
      <c r="AUO431" s="86"/>
      <c r="AUP431" s="86"/>
      <c r="AUQ431" s="86"/>
      <c r="AUR431" s="86"/>
      <c r="AUS431" s="86"/>
      <c r="AUT431" s="86"/>
      <c r="AUU431" s="86"/>
      <c r="AUV431" s="86"/>
      <c r="AUW431" s="86"/>
      <c r="AUX431" s="86"/>
      <c r="AUY431" s="86"/>
      <c r="AUZ431" s="86"/>
      <c r="AVA431" s="86"/>
      <c r="AVB431" s="86"/>
      <c r="AVC431" s="86"/>
      <c r="AVD431" s="86"/>
      <c r="AVE431" s="86"/>
      <c r="AVF431" s="86"/>
      <c r="AVG431" s="86"/>
      <c r="AVH431" s="86"/>
      <c r="AVI431" s="86"/>
      <c r="AVJ431" s="86"/>
      <c r="AVK431" s="86"/>
      <c r="AVL431" s="86"/>
      <c r="AVM431" s="86"/>
      <c r="AVN431" s="86"/>
      <c r="AVO431" s="86"/>
      <c r="AVP431" s="86"/>
      <c r="AVQ431" s="86"/>
      <c r="AVR431" s="86"/>
      <c r="AVS431" s="86"/>
      <c r="AVT431" s="86"/>
      <c r="AVU431" s="86"/>
      <c r="AVV431" s="86"/>
      <c r="AVW431" s="86"/>
      <c r="AVX431" s="86"/>
      <c r="AVY431" s="86"/>
      <c r="AVZ431" s="86"/>
      <c r="AWA431" s="86"/>
      <c r="AWB431" s="86"/>
      <c r="AWC431" s="86"/>
      <c r="AWD431" s="86"/>
      <c r="AWE431" s="86"/>
      <c r="AWF431" s="86"/>
      <c r="AWG431" s="86"/>
      <c r="AWH431" s="86"/>
      <c r="AWI431" s="86"/>
      <c r="AWJ431" s="86"/>
      <c r="AWK431" s="86"/>
      <c r="AWL431" s="86"/>
      <c r="AWM431" s="86"/>
      <c r="AWN431" s="86"/>
      <c r="AWO431" s="86"/>
      <c r="AWP431" s="86"/>
      <c r="AWQ431" s="86"/>
      <c r="AWR431" s="86"/>
      <c r="AWS431" s="86"/>
      <c r="AWT431" s="86"/>
      <c r="AWU431" s="86"/>
      <c r="AWV431" s="86"/>
      <c r="AWW431" s="86"/>
      <c r="AWX431" s="86"/>
      <c r="AWY431" s="86"/>
      <c r="AWZ431" s="86"/>
      <c r="AXA431" s="86"/>
      <c r="AXB431" s="86"/>
      <c r="AXC431" s="86"/>
      <c r="AXD431" s="86"/>
      <c r="AXE431" s="86"/>
      <c r="AXF431" s="86"/>
      <c r="AXG431" s="86"/>
      <c r="AXH431" s="86"/>
      <c r="AXI431" s="86"/>
      <c r="AXJ431" s="86"/>
      <c r="AXK431" s="86"/>
      <c r="AXL431" s="86"/>
      <c r="AXM431" s="86"/>
      <c r="AXN431" s="86"/>
      <c r="AXO431" s="86"/>
      <c r="AXP431" s="86"/>
      <c r="AXQ431" s="86"/>
      <c r="AXR431" s="86"/>
      <c r="AXS431" s="86"/>
      <c r="AXT431" s="86"/>
      <c r="AXU431" s="86"/>
      <c r="AXV431" s="86"/>
      <c r="AXW431" s="86"/>
      <c r="AXX431" s="86"/>
      <c r="AXY431" s="86"/>
      <c r="AXZ431" s="86"/>
      <c r="AYA431" s="86"/>
      <c r="AYB431" s="86"/>
      <c r="AYC431" s="86"/>
      <c r="AYD431" s="86"/>
      <c r="AYE431" s="86"/>
      <c r="AYF431" s="86"/>
      <c r="AYG431" s="86"/>
      <c r="AYH431" s="86"/>
      <c r="AYI431" s="86"/>
      <c r="AYJ431" s="86"/>
      <c r="AYK431" s="86"/>
      <c r="AYL431" s="86"/>
      <c r="AYM431" s="86"/>
      <c r="AYN431" s="86"/>
      <c r="AYO431" s="86"/>
      <c r="AYP431" s="86"/>
      <c r="AYQ431" s="86"/>
      <c r="AYR431" s="86"/>
      <c r="AYS431" s="86"/>
      <c r="AYT431" s="86"/>
      <c r="AYU431" s="86"/>
      <c r="AYV431" s="86"/>
      <c r="AYW431" s="86"/>
      <c r="AYX431" s="86"/>
      <c r="AYY431" s="86"/>
      <c r="AYZ431" s="86"/>
      <c r="AZA431" s="86"/>
      <c r="AZB431" s="86"/>
      <c r="AZC431" s="86"/>
      <c r="AZD431" s="86"/>
      <c r="AZE431" s="86"/>
      <c r="AZF431" s="86"/>
      <c r="AZG431" s="86"/>
      <c r="AZH431" s="86"/>
      <c r="AZI431" s="86"/>
      <c r="AZJ431" s="86"/>
      <c r="AZK431" s="86"/>
      <c r="AZL431" s="86"/>
      <c r="AZM431" s="86"/>
      <c r="AZN431" s="86"/>
      <c r="AZO431" s="86"/>
      <c r="AZP431" s="86"/>
      <c r="AZQ431" s="86"/>
      <c r="AZR431" s="86"/>
      <c r="AZS431" s="86"/>
      <c r="AZT431" s="86"/>
      <c r="AZU431" s="86"/>
      <c r="AZV431" s="86"/>
      <c r="AZW431" s="86"/>
      <c r="AZX431" s="86"/>
      <c r="AZY431" s="86"/>
      <c r="AZZ431" s="86"/>
      <c r="BAA431" s="86"/>
      <c r="BAB431" s="86"/>
      <c r="BAC431" s="86"/>
      <c r="BAD431" s="86"/>
      <c r="BAE431" s="86"/>
      <c r="BAF431" s="86"/>
      <c r="BAG431" s="86"/>
      <c r="BAH431" s="86"/>
      <c r="BAI431" s="86"/>
      <c r="BAJ431" s="86"/>
      <c r="BAK431" s="86"/>
      <c r="BAL431" s="86"/>
      <c r="BAM431" s="86"/>
      <c r="BAN431" s="86"/>
      <c r="BAO431" s="86"/>
      <c r="BAP431" s="86"/>
      <c r="BAQ431" s="86"/>
      <c r="BAR431" s="86"/>
      <c r="BAS431" s="86"/>
      <c r="BAT431" s="86"/>
      <c r="BAU431" s="86"/>
      <c r="BAV431" s="86"/>
      <c r="BAW431" s="86"/>
      <c r="BAX431" s="86"/>
      <c r="BAY431" s="86"/>
      <c r="BAZ431" s="86"/>
      <c r="BBA431" s="86"/>
      <c r="BBB431" s="86"/>
      <c r="BBC431" s="86"/>
      <c r="BBD431" s="86"/>
      <c r="BBE431" s="86"/>
      <c r="BBF431" s="86"/>
      <c r="BBG431" s="86"/>
      <c r="BBH431" s="86"/>
      <c r="BBI431" s="86"/>
      <c r="BBJ431" s="86"/>
      <c r="BBK431" s="86"/>
      <c r="BBL431" s="86"/>
      <c r="BBM431" s="86"/>
      <c r="BBN431" s="86"/>
      <c r="BBO431" s="86"/>
      <c r="BBP431" s="86"/>
      <c r="BBQ431" s="86"/>
      <c r="BBR431" s="86"/>
      <c r="BBS431" s="86"/>
      <c r="BBT431" s="86"/>
      <c r="BBU431" s="86"/>
      <c r="BBV431" s="86"/>
      <c r="BBW431" s="86"/>
      <c r="BBX431" s="86"/>
      <c r="BBY431" s="86"/>
      <c r="BBZ431" s="86"/>
      <c r="BCA431" s="86"/>
      <c r="BCB431" s="86"/>
      <c r="BCC431" s="86"/>
      <c r="BCD431" s="86"/>
      <c r="BCE431" s="86"/>
      <c r="BCF431" s="86"/>
      <c r="BCG431" s="86"/>
      <c r="BCH431" s="86"/>
      <c r="BCI431" s="86"/>
      <c r="BCJ431" s="86"/>
      <c r="BCK431" s="86"/>
      <c r="BCL431" s="86"/>
      <c r="BCM431" s="86"/>
      <c r="BCN431" s="86"/>
      <c r="BCO431" s="86"/>
      <c r="BCP431" s="86"/>
      <c r="BCQ431" s="86"/>
      <c r="BCR431" s="86"/>
      <c r="BCS431" s="86"/>
      <c r="BCT431" s="86"/>
      <c r="BCU431" s="86"/>
      <c r="BCV431" s="86"/>
      <c r="BCW431" s="86"/>
      <c r="BCX431" s="86"/>
      <c r="BCY431" s="86"/>
      <c r="BCZ431" s="86"/>
      <c r="BDA431" s="86"/>
      <c r="BDB431" s="86"/>
      <c r="BDC431" s="86"/>
      <c r="BDD431" s="86"/>
      <c r="BDE431" s="86"/>
      <c r="BDF431" s="86"/>
      <c r="BDG431" s="86"/>
      <c r="BDH431" s="86"/>
      <c r="BDI431" s="86"/>
      <c r="BDJ431" s="86"/>
      <c r="BDK431" s="86"/>
      <c r="BDL431" s="86"/>
      <c r="BDM431" s="86"/>
      <c r="BDN431" s="86"/>
      <c r="BDO431" s="86"/>
      <c r="BDP431" s="86"/>
      <c r="BDQ431" s="86"/>
      <c r="BDR431" s="86"/>
      <c r="BDS431" s="86"/>
      <c r="BDT431" s="86"/>
      <c r="BDU431" s="86"/>
      <c r="BDV431" s="86"/>
      <c r="BDW431" s="86"/>
      <c r="BDX431" s="86"/>
      <c r="BDY431" s="86"/>
      <c r="BDZ431" s="86"/>
      <c r="BEA431" s="86"/>
      <c r="BEB431" s="86"/>
      <c r="BEC431" s="86"/>
      <c r="BED431" s="86"/>
      <c r="BEE431" s="86"/>
      <c r="BEF431" s="86"/>
      <c r="BEG431" s="86"/>
      <c r="BEH431" s="86"/>
      <c r="BEI431" s="86"/>
      <c r="BEJ431" s="86"/>
      <c r="BEK431" s="86"/>
      <c r="BEL431" s="86"/>
      <c r="BEM431" s="86"/>
      <c r="BEN431" s="86"/>
      <c r="BEO431" s="86"/>
      <c r="BEP431" s="86"/>
      <c r="BEQ431" s="86"/>
      <c r="BER431" s="86"/>
      <c r="BES431" s="86"/>
      <c r="BET431" s="86"/>
      <c r="BEU431" s="86"/>
      <c r="BEV431" s="86"/>
      <c r="BEW431" s="86"/>
      <c r="BEX431" s="86"/>
      <c r="BEY431" s="86"/>
      <c r="BEZ431" s="86"/>
      <c r="BFA431" s="86"/>
      <c r="BFB431" s="86"/>
      <c r="BFC431" s="86"/>
      <c r="BFD431" s="86"/>
      <c r="BFE431" s="86"/>
      <c r="BFF431" s="86"/>
      <c r="BFG431" s="86"/>
      <c r="BFH431" s="86"/>
      <c r="BFI431" s="86"/>
      <c r="BFJ431" s="86"/>
      <c r="BFK431" s="86"/>
      <c r="BFL431" s="86"/>
      <c r="BFM431" s="86"/>
      <c r="BFN431" s="86"/>
      <c r="BFO431" s="86"/>
      <c r="BFP431" s="86"/>
      <c r="BFQ431" s="86"/>
      <c r="BFR431" s="86"/>
      <c r="BFS431" s="86"/>
      <c r="BFT431" s="86"/>
      <c r="BFU431" s="86"/>
      <c r="BFV431" s="86"/>
      <c r="BFW431" s="86"/>
      <c r="BFX431" s="86"/>
      <c r="BFY431" s="86"/>
      <c r="BFZ431" s="86"/>
      <c r="BGA431" s="86"/>
      <c r="BGB431" s="86"/>
      <c r="BGC431" s="86"/>
      <c r="BGD431" s="86"/>
      <c r="BGE431" s="86"/>
      <c r="BGF431" s="86"/>
      <c r="BGG431" s="86"/>
      <c r="BGH431" s="86"/>
      <c r="BGI431" s="86"/>
      <c r="BGJ431" s="86"/>
      <c r="BGK431" s="86"/>
      <c r="BGL431" s="86"/>
      <c r="BGM431" s="86"/>
      <c r="BGN431" s="86"/>
      <c r="BGO431" s="86"/>
      <c r="BGP431" s="86"/>
      <c r="BGQ431" s="86"/>
      <c r="BGR431" s="86"/>
      <c r="BGS431" s="86"/>
      <c r="BGT431" s="86"/>
      <c r="BGU431" s="86"/>
      <c r="BGV431" s="86"/>
      <c r="BGW431" s="86"/>
      <c r="BGX431" s="86"/>
      <c r="BGY431" s="86"/>
      <c r="BGZ431" s="86"/>
      <c r="BHA431" s="86"/>
      <c r="BHB431" s="86"/>
      <c r="BHC431" s="86"/>
      <c r="BHD431" s="86"/>
      <c r="BHE431" s="86"/>
      <c r="BHF431" s="86"/>
      <c r="BHG431" s="86"/>
      <c r="BHH431" s="86"/>
      <c r="BHI431" s="86"/>
      <c r="BHJ431" s="86"/>
      <c r="BHK431" s="86"/>
      <c r="BHL431" s="86"/>
      <c r="BHM431" s="86"/>
      <c r="BHN431" s="86"/>
      <c r="BHO431" s="86"/>
      <c r="BHP431" s="86"/>
      <c r="BHQ431" s="86"/>
      <c r="BHR431" s="86"/>
      <c r="BHS431" s="86"/>
      <c r="BHT431" s="86"/>
      <c r="BHU431" s="86"/>
      <c r="BHV431" s="86"/>
      <c r="BHW431" s="86"/>
      <c r="BHX431" s="86"/>
      <c r="BHY431" s="86"/>
      <c r="BHZ431" s="86"/>
      <c r="BIA431" s="86"/>
      <c r="BIB431" s="86"/>
      <c r="BIC431" s="86"/>
      <c r="BID431" s="86"/>
      <c r="BIE431" s="86"/>
      <c r="BIF431" s="86"/>
      <c r="BIG431" s="86"/>
      <c r="BIH431" s="86"/>
      <c r="BII431" s="86"/>
      <c r="BIJ431" s="86"/>
      <c r="BIK431" s="86"/>
      <c r="BIL431" s="86"/>
      <c r="BIM431" s="86"/>
      <c r="BIN431" s="86"/>
      <c r="BIO431" s="86"/>
      <c r="BIP431" s="86"/>
      <c r="BIQ431" s="86"/>
      <c r="BIR431" s="86"/>
      <c r="BIS431" s="86"/>
      <c r="BIT431" s="86"/>
      <c r="BIU431" s="86"/>
      <c r="BIV431" s="86"/>
      <c r="BIW431" s="86"/>
      <c r="BIX431" s="86"/>
      <c r="BIY431" s="86"/>
      <c r="BIZ431" s="86"/>
      <c r="BJA431" s="86"/>
      <c r="BJB431" s="86"/>
      <c r="BJC431" s="86"/>
      <c r="BJD431" s="86"/>
      <c r="BJE431" s="86"/>
      <c r="BJF431" s="86"/>
      <c r="BJG431" s="86"/>
      <c r="BJH431" s="86"/>
      <c r="BJI431" s="86"/>
      <c r="BJJ431" s="86"/>
      <c r="BJK431" s="86"/>
      <c r="BJL431" s="86"/>
      <c r="BJM431" s="86"/>
      <c r="BJN431" s="86"/>
      <c r="BJO431" s="86"/>
      <c r="BJP431" s="86"/>
      <c r="BJQ431" s="86"/>
      <c r="BJR431" s="86"/>
      <c r="BJS431" s="86"/>
      <c r="BJT431" s="86"/>
      <c r="BJU431" s="86"/>
      <c r="BJV431" s="86"/>
      <c r="BJW431" s="86"/>
      <c r="BJX431" s="86"/>
      <c r="BJY431" s="86"/>
      <c r="BJZ431" s="86"/>
      <c r="BKA431" s="86"/>
      <c r="BKB431" s="86"/>
      <c r="BKC431" s="86"/>
      <c r="BKD431" s="86"/>
      <c r="BKE431" s="86"/>
      <c r="BKF431" s="86"/>
      <c r="BKG431" s="86"/>
      <c r="BKH431" s="86"/>
      <c r="BKI431" s="86"/>
      <c r="BKJ431" s="86"/>
      <c r="BKK431" s="86"/>
      <c r="BKL431" s="86"/>
      <c r="BKM431" s="86"/>
      <c r="BKN431" s="86"/>
      <c r="BKO431" s="86"/>
      <c r="BKP431" s="86"/>
      <c r="BKQ431" s="86"/>
      <c r="BKR431" s="86"/>
      <c r="BKS431" s="86"/>
      <c r="BKT431" s="86"/>
      <c r="BKU431" s="86"/>
      <c r="BKV431" s="86"/>
      <c r="BKW431" s="86"/>
      <c r="BKX431" s="86"/>
      <c r="BKY431" s="86"/>
      <c r="BKZ431" s="86"/>
      <c r="BLA431" s="86"/>
      <c r="BLB431" s="86"/>
      <c r="BLC431" s="86"/>
      <c r="BLD431" s="86"/>
      <c r="BLE431" s="86"/>
      <c r="BLF431" s="86"/>
      <c r="BLG431" s="86"/>
      <c r="BLH431" s="86"/>
      <c r="BLI431" s="86"/>
      <c r="BLJ431" s="86"/>
      <c r="BLK431" s="86"/>
      <c r="BLL431" s="86"/>
      <c r="BLM431" s="86"/>
      <c r="BLN431" s="86"/>
      <c r="BLO431" s="86"/>
      <c r="BLP431" s="86"/>
      <c r="BLQ431" s="86"/>
      <c r="BLR431" s="86"/>
      <c r="BLS431" s="86"/>
      <c r="BLT431" s="86"/>
      <c r="BLU431" s="86"/>
      <c r="BLV431" s="86"/>
      <c r="BLW431" s="86"/>
      <c r="BLX431" s="86"/>
      <c r="BLY431" s="86"/>
      <c r="BLZ431" s="86"/>
      <c r="BMA431" s="86"/>
      <c r="BMB431" s="86"/>
      <c r="BMC431" s="86"/>
      <c r="BMD431" s="86"/>
      <c r="BME431" s="86"/>
      <c r="BMF431" s="86"/>
      <c r="BMG431" s="86"/>
      <c r="BMH431" s="86"/>
      <c r="BMI431" s="86"/>
      <c r="BMJ431" s="86"/>
      <c r="BMK431" s="86"/>
      <c r="BML431" s="86"/>
      <c r="BMM431" s="86"/>
      <c r="BMN431" s="86"/>
      <c r="BMO431" s="86"/>
      <c r="BMP431" s="86"/>
      <c r="BMQ431" s="86"/>
      <c r="BMR431" s="86"/>
      <c r="BMS431" s="86"/>
      <c r="BMT431" s="86"/>
      <c r="BMU431" s="86"/>
      <c r="BMV431" s="86"/>
      <c r="BMW431" s="86"/>
      <c r="BMX431" s="86"/>
      <c r="BMY431" s="86"/>
      <c r="BMZ431" s="86"/>
      <c r="BNA431" s="86"/>
      <c r="BNB431" s="86"/>
      <c r="BNC431" s="86"/>
      <c r="BND431" s="86"/>
      <c r="BNE431" s="86"/>
      <c r="BNF431" s="86"/>
      <c r="BNG431" s="86"/>
      <c r="BNH431" s="86"/>
      <c r="BNI431" s="86"/>
      <c r="BNJ431" s="86"/>
      <c r="BNK431" s="86"/>
      <c r="BNL431" s="86"/>
      <c r="BNM431" s="86"/>
      <c r="BNN431" s="86"/>
      <c r="BNO431" s="86"/>
      <c r="BNP431" s="86"/>
      <c r="BNQ431" s="86"/>
      <c r="BNR431" s="86"/>
      <c r="BNS431" s="86"/>
      <c r="BNT431" s="86"/>
      <c r="BNU431" s="86"/>
      <c r="BNV431" s="86"/>
      <c r="BNW431" s="86"/>
      <c r="BNX431" s="86"/>
      <c r="BNY431" s="86"/>
      <c r="BNZ431" s="86"/>
      <c r="BOA431" s="86"/>
      <c r="BOB431" s="86"/>
      <c r="BOC431" s="86"/>
      <c r="BOD431" s="86"/>
      <c r="BOE431" s="86"/>
      <c r="BOF431" s="86"/>
      <c r="BOG431" s="86"/>
      <c r="BOH431" s="86"/>
      <c r="BOI431" s="86"/>
      <c r="BOJ431" s="86"/>
      <c r="BOK431" s="86"/>
      <c r="BOL431" s="86"/>
      <c r="BOM431" s="86"/>
      <c r="BON431" s="86"/>
      <c r="BOO431" s="86"/>
      <c r="BOP431" s="86"/>
      <c r="BOQ431" s="86"/>
      <c r="BOR431" s="86"/>
      <c r="BOS431" s="86"/>
      <c r="BOT431" s="86"/>
      <c r="BOU431" s="86"/>
      <c r="BOV431" s="86"/>
      <c r="BOW431" s="86"/>
      <c r="BOX431" s="86"/>
      <c r="BOY431" s="86"/>
      <c r="BOZ431" s="86"/>
      <c r="BPA431" s="86"/>
      <c r="BPB431" s="86"/>
      <c r="BPC431" s="86"/>
      <c r="BPD431" s="86"/>
      <c r="BPE431" s="86"/>
      <c r="BPF431" s="86"/>
      <c r="BPG431" s="86"/>
      <c r="BPH431" s="86"/>
      <c r="BPI431" s="86"/>
      <c r="BPJ431" s="86"/>
      <c r="BPK431" s="86"/>
      <c r="BPL431" s="86"/>
      <c r="BPM431" s="86"/>
      <c r="BPN431" s="86"/>
      <c r="BPO431" s="86"/>
      <c r="BPP431" s="86"/>
      <c r="BPQ431" s="86"/>
      <c r="BPR431" s="86"/>
      <c r="BPS431" s="86"/>
      <c r="BPT431" s="86"/>
      <c r="BPU431" s="86"/>
      <c r="BPV431" s="86"/>
      <c r="BPW431" s="86"/>
      <c r="BPX431" s="86"/>
      <c r="BPY431" s="86"/>
      <c r="BPZ431" s="86"/>
      <c r="BQA431" s="86"/>
      <c r="BQB431" s="86"/>
      <c r="BQC431" s="86"/>
      <c r="BQD431" s="86"/>
      <c r="BQE431" s="86"/>
      <c r="BQF431" s="86"/>
      <c r="BQG431" s="86"/>
      <c r="BQH431" s="86"/>
      <c r="BQI431" s="86"/>
      <c r="BQJ431" s="86"/>
      <c r="BQK431" s="86"/>
      <c r="BQL431" s="86"/>
      <c r="BQM431" s="86"/>
      <c r="BQN431" s="86"/>
      <c r="BQO431" s="86"/>
      <c r="BQP431" s="86"/>
      <c r="BQQ431" s="86"/>
      <c r="BQR431" s="86"/>
      <c r="BQS431" s="86"/>
      <c r="BQT431" s="86"/>
      <c r="BQU431" s="86"/>
      <c r="BQV431" s="86"/>
      <c r="BQW431" s="86"/>
      <c r="BQX431" s="86"/>
      <c r="BQY431" s="86"/>
      <c r="BQZ431" s="86"/>
      <c r="BRA431" s="86"/>
      <c r="BRB431" s="86"/>
      <c r="BRC431" s="86"/>
      <c r="BRD431" s="86"/>
      <c r="BRE431" s="86"/>
      <c r="BRF431" s="86"/>
      <c r="BRG431" s="86"/>
      <c r="BRH431" s="86"/>
      <c r="BRI431" s="86"/>
      <c r="BRJ431" s="86"/>
      <c r="BRK431" s="86"/>
      <c r="BRL431" s="86"/>
      <c r="BRM431" s="86"/>
      <c r="BRN431" s="86"/>
      <c r="BRO431" s="86"/>
      <c r="BRP431" s="86"/>
      <c r="BRQ431" s="86"/>
      <c r="BRR431" s="86"/>
      <c r="BRS431" s="86"/>
      <c r="BRT431" s="86"/>
      <c r="BRU431" s="86"/>
      <c r="BRV431" s="86"/>
      <c r="BRW431" s="86"/>
      <c r="BRX431" s="86"/>
      <c r="BRY431" s="86"/>
      <c r="BRZ431" s="86"/>
      <c r="BSA431" s="86"/>
      <c r="BSB431" s="86"/>
      <c r="BSC431" s="86"/>
      <c r="BSD431" s="86"/>
      <c r="BSE431" s="86"/>
      <c r="BSF431" s="86"/>
      <c r="BSG431" s="86"/>
      <c r="BSH431" s="86"/>
      <c r="BSI431" s="86"/>
      <c r="BSJ431" s="86"/>
      <c r="BSK431" s="86"/>
      <c r="BSL431" s="86"/>
      <c r="BSM431" s="86"/>
      <c r="BSN431" s="86"/>
      <c r="BSO431" s="86"/>
      <c r="BSP431" s="86"/>
      <c r="BSQ431" s="86"/>
      <c r="BSR431" s="86"/>
      <c r="BSS431" s="86"/>
      <c r="BST431" s="86"/>
      <c r="BSU431" s="86"/>
      <c r="BSV431" s="86"/>
      <c r="BSW431" s="86"/>
      <c r="BSX431" s="86"/>
      <c r="BSY431" s="86"/>
      <c r="BSZ431" s="86"/>
      <c r="BTA431" s="86"/>
      <c r="BTB431" s="86"/>
      <c r="BTC431" s="86"/>
      <c r="BTD431" s="86"/>
      <c r="BTE431" s="86"/>
      <c r="BTF431" s="86"/>
      <c r="BTG431" s="86"/>
      <c r="BTH431" s="86"/>
      <c r="BTI431" s="86"/>
      <c r="BTJ431" s="86"/>
      <c r="BTK431" s="86"/>
      <c r="BTL431" s="86"/>
      <c r="BTM431" s="86"/>
      <c r="BTN431" s="86"/>
      <c r="BTO431" s="86"/>
      <c r="BTP431" s="86"/>
      <c r="BTQ431" s="86"/>
      <c r="BTR431" s="86"/>
      <c r="BTS431" s="86"/>
      <c r="BTT431" s="86"/>
      <c r="BTU431" s="86"/>
      <c r="BTV431" s="86"/>
      <c r="BTW431" s="86"/>
      <c r="BTX431" s="86"/>
      <c r="BTY431" s="86"/>
      <c r="BTZ431" s="86"/>
      <c r="BUA431" s="86"/>
      <c r="BUB431" s="86"/>
      <c r="BUC431" s="86"/>
      <c r="BUD431" s="86"/>
      <c r="BUE431" s="86"/>
      <c r="BUF431" s="86"/>
      <c r="BUG431" s="86"/>
      <c r="BUH431" s="86"/>
      <c r="BUI431" s="86"/>
      <c r="BUJ431" s="86"/>
      <c r="BUK431" s="86"/>
      <c r="BUL431" s="86"/>
      <c r="BUM431" s="86"/>
      <c r="BUN431" s="86"/>
      <c r="BUO431" s="86"/>
      <c r="BUP431" s="86"/>
      <c r="BUQ431" s="86"/>
      <c r="BUR431" s="86"/>
      <c r="BUS431" s="86"/>
      <c r="BUT431" s="86"/>
      <c r="BUU431" s="86"/>
      <c r="BUV431" s="86"/>
      <c r="BUW431" s="86"/>
      <c r="BUX431" s="86"/>
      <c r="BUY431" s="86"/>
      <c r="BUZ431" s="86"/>
      <c r="BVA431" s="86"/>
      <c r="BVB431" s="86"/>
      <c r="BVC431" s="86"/>
      <c r="BVD431" s="86"/>
      <c r="BVE431" s="86"/>
      <c r="BVF431" s="86"/>
      <c r="BVG431" s="86"/>
      <c r="BVH431" s="86"/>
      <c r="BVI431" s="86"/>
      <c r="BVJ431" s="86"/>
      <c r="BVK431" s="86"/>
      <c r="BVL431" s="86"/>
      <c r="BVM431" s="86"/>
      <c r="BVN431" s="86"/>
      <c r="BVO431" s="86"/>
      <c r="BVP431" s="86"/>
      <c r="BVQ431" s="86"/>
      <c r="BVR431" s="86"/>
      <c r="BVS431" s="86"/>
      <c r="BVT431" s="86"/>
      <c r="BVU431" s="86"/>
      <c r="BVV431" s="86"/>
      <c r="BVW431" s="86"/>
      <c r="BVX431" s="86"/>
      <c r="BVY431" s="86"/>
      <c r="BVZ431" s="86"/>
      <c r="BWA431" s="86"/>
      <c r="BWB431" s="86"/>
      <c r="BWC431" s="86"/>
      <c r="BWD431" s="86"/>
      <c r="BWE431" s="86"/>
      <c r="BWF431" s="86"/>
      <c r="BWG431" s="86"/>
      <c r="BWH431" s="86"/>
      <c r="BWI431" s="86"/>
      <c r="BWJ431" s="86"/>
      <c r="BWK431" s="86"/>
      <c r="BWL431" s="86"/>
      <c r="BWM431" s="86"/>
      <c r="BWN431" s="86"/>
      <c r="BWO431" s="86"/>
      <c r="BWP431" s="86"/>
      <c r="BWQ431" s="86"/>
      <c r="BWR431" s="86"/>
      <c r="BWS431" s="86"/>
      <c r="BWT431" s="86"/>
      <c r="BWU431" s="86"/>
      <c r="BWV431" s="86"/>
      <c r="BWW431" s="86"/>
      <c r="BWX431" s="86"/>
      <c r="BWY431" s="86"/>
      <c r="BWZ431" s="86"/>
      <c r="BXA431" s="86"/>
      <c r="BXB431" s="86"/>
      <c r="BXC431" s="86"/>
      <c r="BXD431" s="86"/>
      <c r="BXE431" s="86"/>
      <c r="BXF431" s="86"/>
      <c r="BXG431" s="86"/>
      <c r="BXH431" s="86"/>
      <c r="BXI431" s="86"/>
      <c r="BXJ431" s="86"/>
      <c r="BXK431" s="86"/>
      <c r="BXL431" s="86"/>
      <c r="BXM431" s="86"/>
      <c r="BXN431" s="86"/>
      <c r="BXO431" s="86"/>
      <c r="BXP431" s="86"/>
      <c r="BXQ431" s="86"/>
      <c r="BXR431" s="86"/>
      <c r="BXS431" s="86"/>
      <c r="BXT431" s="86"/>
      <c r="BXU431" s="86"/>
      <c r="BXV431" s="86"/>
      <c r="BXW431" s="86"/>
      <c r="BXX431" s="86"/>
      <c r="BXY431" s="86"/>
      <c r="BXZ431" s="86"/>
      <c r="BYA431" s="86"/>
      <c r="BYB431" s="86"/>
      <c r="BYC431" s="86"/>
      <c r="BYD431" s="86"/>
      <c r="BYE431" s="86"/>
      <c r="BYF431" s="86"/>
      <c r="BYG431" s="86"/>
      <c r="BYH431" s="86"/>
      <c r="BYI431" s="86"/>
      <c r="BYJ431" s="86"/>
      <c r="BYK431" s="86"/>
      <c r="BYL431" s="86"/>
      <c r="BYM431" s="86"/>
      <c r="BYN431" s="86"/>
      <c r="BYO431" s="86"/>
      <c r="BYP431" s="86"/>
      <c r="BYQ431" s="86"/>
      <c r="BYR431" s="86"/>
      <c r="BYS431" s="86"/>
      <c r="BYT431" s="86"/>
      <c r="BYU431" s="86"/>
      <c r="BYV431" s="86"/>
      <c r="BYW431" s="86"/>
      <c r="BYX431" s="86"/>
      <c r="BYY431" s="86"/>
      <c r="BYZ431" s="86"/>
      <c r="BZA431" s="86"/>
      <c r="BZB431" s="86"/>
      <c r="BZC431" s="86"/>
      <c r="BZD431" s="86"/>
      <c r="BZE431" s="86"/>
      <c r="BZF431" s="86"/>
      <c r="BZG431" s="86"/>
      <c r="BZH431" s="86"/>
      <c r="BZI431" s="86"/>
      <c r="BZJ431" s="86"/>
      <c r="BZK431" s="86"/>
      <c r="BZL431" s="86"/>
      <c r="BZM431" s="86"/>
      <c r="BZN431" s="86"/>
      <c r="BZO431" s="86"/>
      <c r="BZP431" s="86"/>
      <c r="BZQ431" s="86"/>
      <c r="BZR431" s="86"/>
      <c r="BZS431" s="86"/>
      <c r="BZT431" s="86"/>
      <c r="BZU431" s="86"/>
      <c r="BZV431" s="86"/>
      <c r="BZW431" s="86"/>
      <c r="BZX431" s="86"/>
      <c r="BZY431" s="86"/>
      <c r="BZZ431" s="86"/>
      <c r="CAA431" s="86"/>
      <c r="CAB431" s="86"/>
      <c r="CAC431" s="86"/>
      <c r="CAD431" s="86"/>
      <c r="CAE431" s="86"/>
      <c r="CAF431" s="86"/>
      <c r="CAG431" s="86"/>
      <c r="CAH431" s="86"/>
      <c r="CAI431" s="86"/>
      <c r="CAJ431" s="86"/>
      <c r="CAK431" s="86"/>
      <c r="CAL431" s="86"/>
      <c r="CAM431" s="86"/>
      <c r="CAN431" s="86"/>
      <c r="CAO431" s="86"/>
      <c r="CAP431" s="86"/>
      <c r="CAQ431" s="86"/>
      <c r="CAR431" s="86"/>
      <c r="CAS431" s="86"/>
      <c r="CAT431" s="86"/>
      <c r="CAU431" s="86"/>
      <c r="CAV431" s="86"/>
      <c r="CAW431" s="86"/>
      <c r="CAX431" s="86"/>
      <c r="CAY431" s="86"/>
      <c r="CAZ431" s="86"/>
      <c r="CBA431" s="86"/>
      <c r="CBB431" s="86"/>
      <c r="CBC431" s="86"/>
      <c r="CBD431" s="86"/>
      <c r="CBE431" s="86"/>
      <c r="CBF431" s="86"/>
      <c r="CBG431" s="86"/>
      <c r="CBH431" s="86"/>
      <c r="CBI431" s="86"/>
      <c r="CBJ431" s="86"/>
      <c r="CBK431" s="86"/>
      <c r="CBL431" s="86"/>
      <c r="CBM431" s="86"/>
      <c r="CBN431" s="86"/>
      <c r="CBO431" s="86"/>
      <c r="CBP431" s="86"/>
      <c r="CBQ431" s="86"/>
      <c r="CBR431" s="86"/>
      <c r="CBS431" s="86"/>
      <c r="CBT431" s="86"/>
      <c r="CBU431" s="86"/>
      <c r="CBV431" s="86"/>
      <c r="CBW431" s="86"/>
      <c r="CBX431" s="86"/>
      <c r="CBY431" s="86"/>
      <c r="CBZ431" s="86"/>
      <c r="CCA431" s="86"/>
      <c r="CCB431" s="86"/>
      <c r="CCC431" s="86"/>
      <c r="CCD431" s="86"/>
      <c r="CCE431" s="86"/>
      <c r="CCF431" s="86"/>
      <c r="CCG431" s="86"/>
      <c r="CCH431" s="86"/>
      <c r="CCI431" s="86"/>
      <c r="CCJ431" s="86"/>
      <c r="CCK431" s="86"/>
      <c r="CCL431" s="86"/>
      <c r="CCM431" s="86"/>
      <c r="CCN431" s="86"/>
      <c r="CCO431" s="86"/>
      <c r="CCP431" s="86"/>
      <c r="CCQ431" s="86"/>
      <c r="CCR431" s="86"/>
      <c r="CCS431" s="86"/>
      <c r="CCT431" s="86"/>
      <c r="CCU431" s="86"/>
      <c r="CCV431" s="86"/>
      <c r="CCW431" s="86"/>
      <c r="CCX431" s="86"/>
      <c r="CCY431" s="86"/>
      <c r="CCZ431" s="86"/>
      <c r="CDA431" s="86"/>
      <c r="CDB431" s="86"/>
      <c r="CDC431" s="86"/>
      <c r="CDD431" s="86"/>
      <c r="CDE431" s="86"/>
      <c r="CDF431" s="86"/>
      <c r="CDG431" s="86"/>
      <c r="CDH431" s="86"/>
      <c r="CDI431" s="86"/>
      <c r="CDJ431" s="86"/>
      <c r="CDK431" s="86"/>
      <c r="CDL431" s="86"/>
      <c r="CDM431" s="86"/>
      <c r="CDN431" s="86"/>
      <c r="CDO431" s="86"/>
      <c r="CDP431" s="86"/>
      <c r="CDQ431" s="86"/>
      <c r="CDR431" s="86"/>
      <c r="CDS431" s="86"/>
      <c r="CDT431" s="86"/>
      <c r="CDU431" s="86"/>
      <c r="CDV431" s="86"/>
      <c r="CDW431" s="86"/>
      <c r="CDX431" s="86"/>
      <c r="CDY431" s="86"/>
      <c r="CDZ431" s="86"/>
      <c r="CEA431" s="86"/>
      <c r="CEB431" s="86"/>
      <c r="CEC431" s="86"/>
      <c r="CED431" s="86"/>
      <c r="CEE431" s="86"/>
      <c r="CEF431" s="86"/>
      <c r="CEG431" s="86"/>
      <c r="CEH431" s="86"/>
      <c r="CEI431" s="86"/>
      <c r="CEJ431" s="86"/>
      <c r="CEK431" s="86"/>
      <c r="CEL431" s="86"/>
      <c r="CEM431" s="86"/>
      <c r="CEN431" s="86"/>
      <c r="CEO431" s="86"/>
      <c r="CEP431" s="86"/>
      <c r="CEQ431" s="86"/>
      <c r="CER431" s="86"/>
      <c r="CES431" s="86"/>
      <c r="CET431" s="86"/>
      <c r="CEU431" s="86"/>
      <c r="CEV431" s="86"/>
      <c r="CEW431" s="86"/>
      <c r="CEX431" s="86"/>
      <c r="CEY431" s="86"/>
      <c r="CEZ431" s="86"/>
      <c r="CFA431" s="86"/>
      <c r="CFB431" s="86"/>
      <c r="CFC431" s="86"/>
      <c r="CFD431" s="86"/>
      <c r="CFE431" s="86"/>
      <c r="CFF431" s="86"/>
      <c r="CFG431" s="86"/>
      <c r="CFH431" s="86"/>
      <c r="CFI431" s="86"/>
      <c r="CFJ431" s="86"/>
      <c r="CFK431" s="86"/>
      <c r="CFL431" s="86"/>
      <c r="CFM431" s="86"/>
      <c r="CFN431" s="86"/>
      <c r="CFO431" s="86"/>
      <c r="CFP431" s="86"/>
      <c r="CFQ431" s="86"/>
      <c r="CFR431" s="86"/>
      <c r="CFS431" s="86"/>
      <c r="CFT431" s="86"/>
      <c r="CFU431" s="86"/>
      <c r="CFV431" s="86"/>
      <c r="CFW431" s="86"/>
      <c r="CFX431" s="86"/>
      <c r="CFY431" s="86"/>
      <c r="CFZ431" s="86"/>
      <c r="CGA431" s="86"/>
      <c r="CGB431" s="86"/>
      <c r="CGC431" s="86"/>
      <c r="CGD431" s="86"/>
      <c r="CGE431" s="86"/>
      <c r="CGF431" s="86"/>
      <c r="CGG431" s="86"/>
      <c r="CGH431" s="86"/>
      <c r="CGI431" s="86"/>
      <c r="CGJ431" s="86"/>
      <c r="CGK431" s="86"/>
      <c r="CGL431" s="86"/>
      <c r="CGM431" s="86"/>
      <c r="CGN431" s="86"/>
      <c r="CGO431" s="86"/>
      <c r="CGP431" s="86"/>
      <c r="CGQ431" s="86"/>
      <c r="CGR431" s="86"/>
      <c r="CGS431" s="86"/>
      <c r="CGT431" s="86"/>
      <c r="CGU431" s="86"/>
      <c r="CGV431" s="86"/>
      <c r="CGW431" s="86"/>
      <c r="CGX431" s="86"/>
      <c r="CGY431" s="86"/>
      <c r="CGZ431" s="86"/>
      <c r="CHA431" s="86"/>
      <c r="CHB431" s="86"/>
      <c r="CHC431" s="86"/>
      <c r="CHD431" s="86"/>
      <c r="CHE431" s="86"/>
      <c r="CHF431" s="86"/>
      <c r="CHG431" s="86"/>
      <c r="CHH431" s="86"/>
      <c r="CHI431" s="86"/>
      <c r="CHJ431" s="86"/>
      <c r="CHK431" s="86"/>
      <c r="CHL431" s="86"/>
      <c r="CHM431" s="86"/>
      <c r="CHN431" s="86"/>
      <c r="CHO431" s="86"/>
      <c r="CHP431" s="86"/>
      <c r="CHQ431" s="86"/>
      <c r="CHR431" s="86"/>
      <c r="CHS431" s="86"/>
      <c r="CHT431" s="86"/>
      <c r="CHU431" s="86"/>
      <c r="CHV431" s="86"/>
      <c r="CHW431" s="86"/>
      <c r="CHX431" s="86"/>
      <c r="CHY431" s="86"/>
      <c r="CHZ431" s="86"/>
      <c r="CIA431" s="86"/>
      <c r="CIB431" s="86"/>
      <c r="CIC431" s="86"/>
      <c r="CID431" s="86"/>
      <c r="CIE431" s="86"/>
      <c r="CIF431" s="86"/>
      <c r="CIG431" s="86"/>
      <c r="CIH431" s="86"/>
      <c r="CII431" s="86"/>
      <c r="CIJ431" s="86"/>
      <c r="CIK431" s="86"/>
      <c r="CIL431" s="86"/>
      <c r="CIM431" s="86"/>
      <c r="CIN431" s="86"/>
      <c r="CIO431" s="86"/>
      <c r="CIP431" s="86"/>
      <c r="CIQ431" s="86"/>
      <c r="CIR431" s="86"/>
      <c r="CIS431" s="86"/>
      <c r="CIT431" s="86"/>
      <c r="CIU431" s="86"/>
      <c r="CIV431" s="86"/>
      <c r="CIW431" s="86"/>
      <c r="CIX431" s="86"/>
      <c r="CIY431" s="86"/>
      <c r="CIZ431" s="86"/>
      <c r="CJA431" s="86"/>
      <c r="CJB431" s="86"/>
      <c r="CJC431" s="86"/>
      <c r="CJD431" s="86"/>
      <c r="CJE431" s="86"/>
      <c r="CJF431" s="86"/>
      <c r="CJG431" s="86"/>
      <c r="CJH431" s="86"/>
      <c r="CJI431" s="86"/>
      <c r="CJJ431" s="86"/>
      <c r="CJK431" s="86"/>
      <c r="CJL431" s="86"/>
      <c r="CJM431" s="86"/>
      <c r="CJN431" s="86"/>
      <c r="CJO431" s="86"/>
      <c r="CJP431" s="86"/>
      <c r="CJQ431" s="86"/>
      <c r="CJR431" s="86"/>
      <c r="CJS431" s="86"/>
      <c r="CJT431" s="86"/>
      <c r="CJU431" s="86"/>
      <c r="CJV431" s="86"/>
      <c r="CJW431" s="86"/>
      <c r="CJX431" s="86"/>
      <c r="CJY431" s="86"/>
      <c r="CJZ431" s="86"/>
      <c r="CKA431" s="86"/>
      <c r="CKB431" s="86"/>
      <c r="CKC431" s="86"/>
      <c r="CKD431" s="86"/>
      <c r="CKE431" s="86"/>
      <c r="CKF431" s="86"/>
      <c r="CKG431" s="86"/>
      <c r="CKH431" s="86"/>
      <c r="CKI431" s="86"/>
      <c r="CKJ431" s="86"/>
      <c r="CKK431" s="86"/>
      <c r="CKL431" s="86"/>
      <c r="CKM431" s="86"/>
      <c r="CKN431" s="86"/>
      <c r="CKO431" s="86"/>
      <c r="CKP431" s="86"/>
      <c r="CKQ431" s="86"/>
      <c r="CKR431" s="86"/>
      <c r="CKS431" s="86"/>
      <c r="CKT431" s="86"/>
      <c r="CKU431" s="86"/>
      <c r="CKV431" s="86"/>
      <c r="CKW431" s="86"/>
      <c r="CKX431" s="86"/>
      <c r="CKY431" s="86"/>
      <c r="CKZ431" s="86"/>
      <c r="CLA431" s="86"/>
      <c r="CLB431" s="86"/>
      <c r="CLC431" s="86"/>
      <c r="CLD431" s="86"/>
      <c r="CLE431" s="86"/>
      <c r="CLF431" s="86"/>
      <c r="CLG431" s="86"/>
      <c r="CLH431" s="86"/>
      <c r="CLI431" s="86"/>
      <c r="CLJ431" s="86"/>
      <c r="CLK431" s="86"/>
      <c r="CLL431" s="86"/>
      <c r="CLM431" s="86"/>
      <c r="CLN431" s="86"/>
      <c r="CLO431" s="86"/>
      <c r="CLP431" s="86"/>
      <c r="CLQ431" s="86"/>
      <c r="CLR431" s="86"/>
      <c r="CLS431" s="86"/>
      <c r="CLT431" s="86"/>
      <c r="CLU431" s="86"/>
      <c r="CLV431" s="86"/>
      <c r="CLW431" s="86"/>
      <c r="CLX431" s="86"/>
      <c r="CLY431" s="86"/>
      <c r="CLZ431" s="86"/>
      <c r="CMA431" s="86"/>
      <c r="CMB431" s="86"/>
      <c r="CMC431" s="86"/>
      <c r="CMD431" s="86"/>
      <c r="CME431" s="86"/>
      <c r="CMF431" s="86"/>
      <c r="CMG431" s="86"/>
      <c r="CMH431" s="86"/>
      <c r="CMI431" s="86"/>
      <c r="CMJ431" s="86"/>
      <c r="CMK431" s="86"/>
      <c r="CML431" s="86"/>
      <c r="CMM431" s="86"/>
      <c r="CMN431" s="86"/>
      <c r="CMO431" s="86"/>
      <c r="CMP431" s="86"/>
      <c r="CMQ431" s="86"/>
      <c r="CMR431" s="86"/>
      <c r="CMS431" s="86"/>
      <c r="CMT431" s="86"/>
      <c r="CMU431" s="86"/>
      <c r="CMV431" s="86"/>
      <c r="CMW431" s="86"/>
      <c r="CMX431" s="86"/>
      <c r="CMY431" s="86"/>
      <c r="CMZ431" s="86"/>
      <c r="CNA431" s="86"/>
      <c r="CNB431" s="86"/>
      <c r="CNC431" s="86"/>
      <c r="CND431" s="86"/>
      <c r="CNE431" s="86"/>
      <c r="CNF431" s="86"/>
      <c r="CNG431" s="86"/>
      <c r="CNH431" s="86"/>
      <c r="CNI431" s="86"/>
      <c r="CNJ431" s="86"/>
      <c r="CNK431" s="86"/>
      <c r="CNL431" s="86"/>
      <c r="CNM431" s="86"/>
      <c r="CNN431" s="86"/>
      <c r="CNO431" s="86"/>
      <c r="CNP431" s="86"/>
      <c r="CNQ431" s="86"/>
      <c r="CNR431" s="86"/>
      <c r="CNS431" s="86"/>
      <c r="CNT431" s="86"/>
      <c r="CNU431" s="86"/>
      <c r="CNV431" s="86"/>
      <c r="CNW431" s="86"/>
      <c r="CNX431" s="86"/>
      <c r="CNY431" s="86"/>
      <c r="CNZ431" s="86"/>
      <c r="COA431" s="86"/>
      <c r="COB431" s="86"/>
      <c r="COC431" s="86"/>
      <c r="COD431" s="86"/>
      <c r="COE431" s="86"/>
      <c r="COF431" s="86"/>
      <c r="COG431" s="86"/>
      <c r="COH431" s="86"/>
      <c r="COI431" s="86"/>
      <c r="COJ431" s="86"/>
      <c r="COK431" s="86"/>
      <c r="COL431" s="86"/>
      <c r="COM431" s="86"/>
      <c r="CON431" s="86"/>
      <c r="COO431" s="86"/>
      <c r="COP431" s="86"/>
      <c r="COQ431" s="86"/>
      <c r="COR431" s="86"/>
      <c r="COS431" s="86"/>
      <c r="COT431" s="86"/>
      <c r="COU431" s="86"/>
      <c r="COV431" s="86"/>
      <c r="COW431" s="86"/>
      <c r="COX431" s="86"/>
      <c r="COY431" s="86"/>
      <c r="COZ431" s="86"/>
      <c r="CPA431" s="86"/>
      <c r="CPB431" s="86"/>
      <c r="CPC431" s="86"/>
      <c r="CPD431" s="86"/>
      <c r="CPE431" s="86"/>
      <c r="CPF431" s="86"/>
      <c r="CPG431" s="86"/>
      <c r="CPH431" s="86"/>
      <c r="CPI431" s="86"/>
      <c r="CPJ431" s="86"/>
      <c r="CPK431" s="86"/>
      <c r="CPL431" s="86"/>
      <c r="CPM431" s="86"/>
      <c r="CPN431" s="86"/>
      <c r="CPO431" s="86"/>
      <c r="CPP431" s="86"/>
      <c r="CPQ431" s="86"/>
      <c r="CPR431" s="86"/>
      <c r="CPS431" s="86"/>
      <c r="CPT431" s="86"/>
      <c r="CPU431" s="86"/>
      <c r="CPV431" s="86"/>
      <c r="CPW431" s="86"/>
      <c r="CPX431" s="86"/>
      <c r="CPY431" s="86"/>
      <c r="CPZ431" s="86"/>
      <c r="CQA431" s="86"/>
      <c r="CQB431" s="86"/>
      <c r="CQC431" s="86"/>
      <c r="CQD431" s="86"/>
      <c r="CQE431" s="86"/>
      <c r="CQF431" s="86"/>
      <c r="CQG431" s="86"/>
      <c r="CQH431" s="86"/>
      <c r="CQI431" s="86"/>
      <c r="CQJ431" s="86"/>
      <c r="CQK431" s="86"/>
      <c r="CQL431" s="86"/>
      <c r="CQM431" s="86"/>
      <c r="CQN431" s="86"/>
      <c r="CQO431" s="86"/>
      <c r="CQP431" s="86"/>
      <c r="CQQ431" s="86"/>
      <c r="CQR431" s="86"/>
      <c r="CQS431" s="86"/>
      <c r="CQT431" s="86"/>
      <c r="CQU431" s="86"/>
      <c r="CQV431" s="86"/>
      <c r="CQW431" s="86"/>
      <c r="CQX431" s="86"/>
      <c r="CQY431" s="86"/>
      <c r="CQZ431" s="86"/>
      <c r="CRA431" s="86"/>
      <c r="CRB431" s="86"/>
      <c r="CRC431" s="86"/>
      <c r="CRD431" s="86"/>
      <c r="CRE431" s="86"/>
      <c r="CRF431" s="86"/>
      <c r="CRG431" s="86"/>
      <c r="CRH431" s="86"/>
      <c r="CRI431" s="86"/>
      <c r="CRJ431" s="86"/>
      <c r="CRK431" s="86"/>
      <c r="CRL431" s="86"/>
      <c r="CRM431" s="86"/>
      <c r="CRN431" s="86"/>
      <c r="CRO431" s="86"/>
      <c r="CRP431" s="86"/>
      <c r="CRQ431" s="86"/>
      <c r="CRR431" s="86"/>
      <c r="CRS431" s="86"/>
      <c r="CRT431" s="86"/>
      <c r="CRU431" s="86"/>
      <c r="CRV431" s="86"/>
      <c r="CRW431" s="86"/>
      <c r="CRX431" s="86"/>
      <c r="CRY431" s="86"/>
      <c r="CRZ431" s="86"/>
      <c r="CSA431" s="86"/>
      <c r="CSB431" s="86"/>
      <c r="CSC431" s="86"/>
      <c r="CSD431" s="86"/>
      <c r="CSE431" s="86"/>
      <c r="CSF431" s="86"/>
      <c r="CSG431" s="86"/>
      <c r="CSH431" s="86"/>
      <c r="CSI431" s="86"/>
      <c r="CSJ431" s="86"/>
      <c r="CSK431" s="86"/>
      <c r="CSL431" s="86"/>
      <c r="CSM431" s="86"/>
      <c r="CSN431" s="86"/>
      <c r="CSO431" s="86"/>
      <c r="CSP431" s="86"/>
      <c r="CSQ431" s="86"/>
      <c r="CSR431" s="86"/>
      <c r="CSS431" s="86"/>
      <c r="CST431" s="86"/>
      <c r="CSU431" s="86"/>
      <c r="CSV431" s="86"/>
      <c r="CSW431" s="86"/>
      <c r="CSX431" s="86"/>
      <c r="CSY431" s="86"/>
      <c r="CSZ431" s="86"/>
      <c r="CTA431" s="86"/>
      <c r="CTB431" s="86"/>
      <c r="CTC431" s="86"/>
      <c r="CTD431" s="86"/>
      <c r="CTE431" s="86"/>
      <c r="CTF431" s="86"/>
      <c r="CTG431" s="86"/>
      <c r="CTH431" s="86"/>
      <c r="CTI431" s="86"/>
      <c r="CTJ431" s="86"/>
      <c r="CTK431" s="86"/>
      <c r="CTL431" s="86"/>
      <c r="CTM431" s="86"/>
      <c r="CTN431" s="86"/>
      <c r="CTO431" s="86"/>
      <c r="CTP431" s="86"/>
      <c r="CTQ431" s="86"/>
      <c r="CTR431" s="86"/>
      <c r="CTS431" s="86"/>
      <c r="CTT431" s="86"/>
      <c r="CTU431" s="86"/>
      <c r="CTV431" s="86"/>
      <c r="CTW431" s="86"/>
      <c r="CTX431" s="86"/>
      <c r="CTY431" s="86"/>
      <c r="CTZ431" s="86"/>
      <c r="CUA431" s="86"/>
      <c r="CUB431" s="86"/>
      <c r="CUC431" s="86"/>
      <c r="CUD431" s="86"/>
      <c r="CUE431" s="86"/>
      <c r="CUF431" s="86"/>
      <c r="CUG431" s="86"/>
      <c r="CUH431" s="86"/>
      <c r="CUI431" s="86"/>
      <c r="CUJ431" s="86"/>
      <c r="CUK431" s="86"/>
      <c r="CUL431" s="86"/>
      <c r="CUM431" s="86"/>
      <c r="CUN431" s="86"/>
      <c r="CUO431" s="86"/>
      <c r="CUP431" s="86"/>
      <c r="CUQ431" s="86"/>
      <c r="CUR431" s="86"/>
      <c r="CUS431" s="86"/>
      <c r="CUT431" s="86"/>
      <c r="CUU431" s="86"/>
      <c r="CUV431" s="86"/>
      <c r="CUW431" s="86"/>
      <c r="CUX431" s="86"/>
      <c r="CUY431" s="86"/>
      <c r="CUZ431" s="86"/>
      <c r="CVA431" s="86"/>
      <c r="CVB431" s="86"/>
      <c r="CVC431" s="86"/>
      <c r="CVD431" s="86"/>
      <c r="CVE431" s="86"/>
      <c r="CVF431" s="86"/>
      <c r="CVG431" s="86"/>
      <c r="CVH431" s="86"/>
      <c r="CVI431" s="86"/>
      <c r="CVJ431" s="86"/>
      <c r="CVK431" s="86"/>
      <c r="CVL431" s="86"/>
      <c r="CVM431" s="86"/>
      <c r="CVN431" s="86"/>
      <c r="CVO431" s="86"/>
      <c r="CVP431" s="86"/>
      <c r="CVQ431" s="86"/>
      <c r="CVR431" s="86"/>
      <c r="CVS431" s="86"/>
      <c r="CVT431" s="86"/>
      <c r="CVU431" s="86"/>
      <c r="CVV431" s="86"/>
      <c r="CVW431" s="86"/>
      <c r="CVX431" s="86"/>
      <c r="CVY431" s="86"/>
      <c r="CVZ431" s="86"/>
      <c r="CWA431" s="86"/>
      <c r="CWB431" s="86"/>
      <c r="CWC431" s="86"/>
      <c r="CWD431" s="86"/>
      <c r="CWE431" s="86"/>
      <c r="CWF431" s="86"/>
      <c r="CWG431" s="86"/>
      <c r="CWH431" s="86"/>
      <c r="CWI431" s="86"/>
      <c r="CWJ431" s="86"/>
      <c r="CWK431" s="86"/>
      <c r="CWL431" s="86"/>
      <c r="CWM431" s="86"/>
      <c r="CWN431" s="86"/>
      <c r="CWO431" s="86"/>
      <c r="CWP431" s="86"/>
      <c r="CWQ431" s="86"/>
      <c r="CWR431" s="86"/>
      <c r="CWS431" s="86"/>
      <c r="CWT431" s="86"/>
      <c r="CWU431" s="86"/>
      <c r="CWV431" s="86"/>
      <c r="CWW431" s="86"/>
      <c r="CWX431" s="86"/>
      <c r="CWY431" s="86"/>
      <c r="CWZ431" s="86"/>
      <c r="CXA431" s="86"/>
      <c r="CXB431" s="86"/>
      <c r="CXC431" s="86"/>
      <c r="CXD431" s="86"/>
      <c r="CXE431" s="86"/>
      <c r="CXF431" s="86"/>
      <c r="CXG431" s="86"/>
      <c r="CXH431" s="86"/>
      <c r="CXI431" s="86"/>
      <c r="CXJ431" s="86"/>
      <c r="CXK431" s="86"/>
      <c r="CXL431" s="86"/>
      <c r="CXM431" s="86"/>
      <c r="CXN431" s="86"/>
      <c r="CXO431" s="86"/>
      <c r="CXP431" s="86"/>
      <c r="CXQ431" s="86"/>
      <c r="CXR431" s="86"/>
      <c r="CXS431" s="86"/>
      <c r="CXT431" s="86"/>
      <c r="CXU431" s="86"/>
      <c r="CXV431" s="86"/>
      <c r="CXW431" s="86"/>
      <c r="CXX431" s="86"/>
      <c r="CXY431" s="86"/>
      <c r="CXZ431" s="86"/>
      <c r="CYA431" s="86"/>
      <c r="CYB431" s="86"/>
      <c r="CYC431" s="86"/>
      <c r="CYD431" s="86"/>
      <c r="CYE431" s="86"/>
      <c r="CYF431" s="86"/>
      <c r="CYG431" s="86"/>
      <c r="CYH431" s="86"/>
      <c r="CYI431" s="86"/>
      <c r="CYJ431" s="86"/>
      <c r="CYK431" s="86"/>
      <c r="CYL431" s="86"/>
      <c r="CYM431" s="86"/>
      <c r="CYN431" s="86"/>
      <c r="CYO431" s="86"/>
      <c r="CYP431" s="86"/>
      <c r="CYQ431" s="86"/>
      <c r="CYR431" s="86"/>
      <c r="CYS431" s="86"/>
      <c r="CYT431" s="86"/>
      <c r="CYU431" s="86"/>
      <c r="CYV431" s="86"/>
      <c r="CYW431" s="86"/>
      <c r="CYX431" s="86"/>
      <c r="CYY431" s="86"/>
      <c r="CYZ431" s="86"/>
      <c r="CZA431" s="86"/>
      <c r="CZB431" s="86"/>
      <c r="CZC431" s="86"/>
      <c r="CZD431" s="86"/>
      <c r="CZE431" s="86"/>
      <c r="CZF431" s="86"/>
      <c r="CZG431" s="86"/>
      <c r="CZH431" s="86"/>
      <c r="CZI431" s="86"/>
      <c r="CZJ431" s="86"/>
      <c r="CZK431" s="86"/>
      <c r="CZL431" s="86"/>
      <c r="CZM431" s="86"/>
      <c r="CZN431" s="86"/>
      <c r="CZO431" s="86"/>
      <c r="CZP431" s="86"/>
      <c r="CZQ431" s="86"/>
      <c r="CZR431" s="86"/>
      <c r="CZS431" s="86"/>
      <c r="CZT431" s="86"/>
      <c r="CZU431" s="86"/>
      <c r="CZV431" s="86"/>
      <c r="CZW431" s="86"/>
      <c r="CZX431" s="86"/>
      <c r="CZY431" s="86"/>
      <c r="CZZ431" s="86"/>
      <c r="DAA431" s="86"/>
      <c r="DAB431" s="86"/>
      <c r="DAC431" s="86"/>
      <c r="DAD431" s="86"/>
      <c r="DAE431" s="86"/>
      <c r="DAF431" s="86"/>
      <c r="DAG431" s="86"/>
      <c r="DAH431" s="86"/>
      <c r="DAI431" s="86"/>
      <c r="DAJ431" s="86"/>
      <c r="DAK431" s="86"/>
      <c r="DAL431" s="86"/>
      <c r="DAM431" s="86"/>
      <c r="DAN431" s="86"/>
      <c r="DAO431" s="86"/>
      <c r="DAP431" s="86"/>
      <c r="DAQ431" s="86"/>
      <c r="DAR431" s="86"/>
      <c r="DAS431" s="86"/>
      <c r="DAT431" s="86"/>
      <c r="DAU431" s="86"/>
      <c r="DAV431" s="86"/>
      <c r="DAW431" s="86"/>
      <c r="DAX431" s="86"/>
      <c r="DAY431" s="86"/>
      <c r="DAZ431" s="86"/>
      <c r="DBA431" s="86"/>
      <c r="DBB431" s="86"/>
      <c r="DBC431" s="86"/>
      <c r="DBD431" s="86"/>
      <c r="DBE431" s="86"/>
      <c r="DBF431" s="86"/>
      <c r="DBG431" s="86"/>
      <c r="DBH431" s="86"/>
      <c r="DBI431" s="86"/>
      <c r="DBJ431" s="86"/>
      <c r="DBK431" s="86"/>
      <c r="DBL431" s="86"/>
      <c r="DBM431" s="86"/>
      <c r="DBN431" s="86"/>
      <c r="DBO431" s="86"/>
      <c r="DBP431" s="86"/>
      <c r="DBQ431" s="86"/>
      <c r="DBR431" s="86"/>
      <c r="DBS431" s="86"/>
      <c r="DBT431" s="86"/>
      <c r="DBU431" s="86"/>
      <c r="DBV431" s="86"/>
      <c r="DBW431" s="86"/>
      <c r="DBX431" s="86"/>
      <c r="DBY431" s="86"/>
      <c r="DBZ431" s="86"/>
      <c r="DCA431" s="86"/>
      <c r="DCB431" s="86"/>
      <c r="DCC431" s="86"/>
      <c r="DCD431" s="86"/>
      <c r="DCE431" s="86"/>
      <c r="DCF431" s="86"/>
      <c r="DCG431" s="86"/>
      <c r="DCH431" s="86"/>
      <c r="DCI431" s="86"/>
      <c r="DCJ431" s="86"/>
      <c r="DCK431" s="86"/>
      <c r="DCL431" s="86"/>
      <c r="DCM431" s="86"/>
      <c r="DCN431" s="86"/>
      <c r="DCO431" s="86"/>
      <c r="DCP431" s="86"/>
      <c r="DCQ431" s="86"/>
      <c r="DCR431" s="86"/>
      <c r="DCS431" s="86"/>
      <c r="DCT431" s="86"/>
      <c r="DCU431" s="86"/>
      <c r="DCV431" s="86"/>
      <c r="DCW431" s="86"/>
      <c r="DCX431" s="86"/>
      <c r="DCY431" s="86"/>
      <c r="DCZ431" s="86"/>
      <c r="DDA431" s="86"/>
      <c r="DDB431" s="86"/>
      <c r="DDC431" s="86"/>
      <c r="DDD431" s="86"/>
      <c r="DDE431" s="86"/>
      <c r="DDF431" s="86"/>
      <c r="DDG431" s="86"/>
      <c r="DDH431" s="86"/>
      <c r="DDI431" s="86"/>
      <c r="DDJ431" s="86"/>
      <c r="DDK431" s="86"/>
      <c r="DDL431" s="86"/>
      <c r="DDM431" s="86"/>
      <c r="DDN431" s="86"/>
      <c r="DDO431" s="86"/>
      <c r="DDP431" s="86"/>
      <c r="DDQ431" s="86"/>
      <c r="DDR431" s="86"/>
      <c r="DDS431" s="86"/>
      <c r="DDT431" s="86"/>
      <c r="DDU431" s="86"/>
      <c r="DDV431" s="86"/>
      <c r="DDW431" s="86"/>
      <c r="DDX431" s="86"/>
      <c r="DDY431" s="86"/>
      <c r="DDZ431" s="86"/>
      <c r="DEA431" s="86"/>
      <c r="DEB431" s="86"/>
      <c r="DEC431" s="86"/>
      <c r="DED431" s="86"/>
      <c r="DEE431" s="86"/>
      <c r="DEF431" s="86"/>
      <c r="DEG431" s="86"/>
      <c r="DEH431" s="86"/>
      <c r="DEI431" s="86"/>
      <c r="DEJ431" s="86"/>
      <c r="DEK431" s="86"/>
      <c r="DEL431" s="86"/>
      <c r="DEM431" s="86"/>
      <c r="DEN431" s="86"/>
      <c r="DEO431" s="86"/>
      <c r="DEP431" s="86"/>
      <c r="DEQ431" s="86"/>
      <c r="DER431" s="86"/>
      <c r="DES431" s="86"/>
      <c r="DET431" s="86"/>
      <c r="DEU431" s="86"/>
      <c r="DEV431" s="86"/>
      <c r="DEW431" s="86"/>
      <c r="DEX431" s="86"/>
      <c r="DEY431" s="86"/>
      <c r="DEZ431" s="86"/>
      <c r="DFA431" s="86"/>
      <c r="DFB431" s="86"/>
      <c r="DFC431" s="86"/>
      <c r="DFD431" s="86"/>
      <c r="DFE431" s="86"/>
      <c r="DFF431" s="86"/>
      <c r="DFG431" s="86"/>
      <c r="DFH431" s="86"/>
      <c r="DFI431" s="86"/>
      <c r="DFJ431" s="86"/>
      <c r="DFK431" s="86"/>
      <c r="DFL431" s="86"/>
      <c r="DFM431" s="86"/>
      <c r="DFN431" s="86"/>
      <c r="DFO431" s="86"/>
      <c r="DFP431" s="86"/>
      <c r="DFQ431" s="86"/>
      <c r="DFR431" s="86"/>
      <c r="DFS431" s="86"/>
      <c r="DFT431" s="86"/>
      <c r="DFU431" s="86"/>
      <c r="DFV431" s="86"/>
      <c r="DFW431" s="86"/>
      <c r="DFX431" s="86"/>
      <c r="DFY431" s="86"/>
      <c r="DFZ431" s="86"/>
      <c r="DGA431" s="86"/>
      <c r="DGB431" s="86"/>
      <c r="DGC431" s="86"/>
      <c r="DGD431" s="86"/>
      <c r="DGE431" s="86"/>
      <c r="DGF431" s="86"/>
      <c r="DGG431" s="86"/>
      <c r="DGH431" s="86"/>
      <c r="DGI431" s="86"/>
      <c r="DGJ431" s="86"/>
      <c r="DGK431" s="86"/>
      <c r="DGL431" s="86"/>
      <c r="DGM431" s="86"/>
      <c r="DGN431" s="86"/>
      <c r="DGO431" s="86"/>
      <c r="DGP431" s="86"/>
      <c r="DGQ431" s="86"/>
      <c r="DGR431" s="86"/>
      <c r="DGS431" s="86"/>
      <c r="DGT431" s="86"/>
      <c r="DGU431" s="86"/>
      <c r="DGV431" s="86"/>
      <c r="DGW431" s="86"/>
      <c r="DGX431" s="86"/>
      <c r="DGY431" s="86"/>
      <c r="DGZ431" s="86"/>
      <c r="DHA431" s="86"/>
      <c r="DHB431" s="86"/>
      <c r="DHC431" s="86"/>
      <c r="DHD431" s="86"/>
      <c r="DHE431" s="86"/>
      <c r="DHF431" s="86"/>
      <c r="DHG431" s="86"/>
      <c r="DHH431" s="86"/>
      <c r="DHI431" s="86"/>
      <c r="DHJ431" s="86"/>
      <c r="DHK431" s="86"/>
      <c r="DHL431" s="86"/>
      <c r="DHM431" s="86"/>
      <c r="DHN431" s="86"/>
      <c r="DHO431" s="86"/>
      <c r="DHP431" s="86"/>
      <c r="DHQ431" s="86"/>
      <c r="DHR431" s="86"/>
      <c r="DHS431" s="86"/>
      <c r="DHT431" s="86"/>
      <c r="DHU431" s="86"/>
      <c r="DHV431" s="86"/>
      <c r="DHW431" s="86"/>
      <c r="DHX431" s="86"/>
      <c r="DHY431" s="86"/>
      <c r="DHZ431" s="86"/>
      <c r="DIA431" s="86"/>
      <c r="DIB431" s="86"/>
      <c r="DIC431" s="86"/>
      <c r="DID431" s="86"/>
      <c r="DIE431" s="86"/>
      <c r="DIF431" s="86"/>
      <c r="DIG431" s="86"/>
      <c r="DIH431" s="86"/>
      <c r="DII431" s="86"/>
      <c r="DIJ431" s="86"/>
      <c r="DIK431" s="86"/>
      <c r="DIL431" s="86"/>
      <c r="DIM431" s="86"/>
      <c r="DIN431" s="86"/>
      <c r="DIO431" s="86"/>
      <c r="DIP431" s="86"/>
      <c r="DIQ431" s="86"/>
      <c r="DIR431" s="86"/>
      <c r="DIS431" s="86"/>
      <c r="DIT431" s="86"/>
      <c r="DIU431" s="86"/>
      <c r="DIV431" s="86"/>
      <c r="DIW431" s="86"/>
      <c r="DIX431" s="86"/>
      <c r="DIY431" s="86"/>
      <c r="DIZ431" s="86"/>
      <c r="DJA431" s="86"/>
      <c r="DJB431" s="86"/>
      <c r="DJC431" s="86"/>
      <c r="DJD431" s="86"/>
      <c r="DJE431" s="86"/>
      <c r="DJF431" s="86"/>
      <c r="DJG431" s="86"/>
      <c r="DJH431" s="86"/>
      <c r="DJI431" s="86"/>
      <c r="DJJ431" s="86"/>
      <c r="DJK431" s="86"/>
      <c r="DJL431" s="86"/>
      <c r="DJM431" s="86"/>
      <c r="DJN431" s="86"/>
      <c r="DJO431" s="86"/>
      <c r="DJP431" s="86"/>
      <c r="DJQ431" s="86"/>
      <c r="DJR431" s="86"/>
      <c r="DJS431" s="86"/>
      <c r="DJT431" s="86"/>
      <c r="DJU431" s="86"/>
      <c r="DJV431" s="86"/>
      <c r="DJW431" s="86"/>
      <c r="DJX431" s="86"/>
      <c r="DJY431" s="86"/>
      <c r="DJZ431" s="86"/>
      <c r="DKA431" s="86"/>
      <c r="DKB431" s="86"/>
      <c r="DKC431" s="86"/>
      <c r="DKD431" s="86"/>
      <c r="DKE431" s="86"/>
      <c r="DKF431" s="86"/>
      <c r="DKG431" s="86"/>
      <c r="DKH431" s="86"/>
      <c r="DKI431" s="86"/>
      <c r="DKJ431" s="86"/>
      <c r="DKK431" s="86"/>
      <c r="DKL431" s="86"/>
      <c r="DKM431" s="86"/>
      <c r="DKN431" s="86"/>
      <c r="DKO431" s="86"/>
      <c r="DKP431" s="86"/>
      <c r="DKQ431" s="86"/>
      <c r="DKR431" s="86"/>
      <c r="DKS431" s="86"/>
      <c r="DKT431" s="86"/>
      <c r="DKU431" s="86"/>
      <c r="DKV431" s="86"/>
      <c r="DKW431" s="86"/>
      <c r="DKX431" s="86"/>
      <c r="DKY431" s="86"/>
      <c r="DKZ431" s="86"/>
      <c r="DLA431" s="86"/>
      <c r="DLB431" s="86"/>
      <c r="DLC431" s="86"/>
      <c r="DLD431" s="86"/>
      <c r="DLE431" s="86"/>
      <c r="DLF431" s="86"/>
      <c r="DLG431" s="86"/>
      <c r="DLH431" s="86"/>
      <c r="DLI431" s="86"/>
      <c r="DLJ431" s="86"/>
      <c r="DLK431" s="86"/>
      <c r="DLL431" s="86"/>
      <c r="DLM431" s="86"/>
      <c r="DLN431" s="86"/>
      <c r="DLO431" s="86"/>
      <c r="DLP431" s="86"/>
      <c r="DLQ431" s="86"/>
      <c r="DLR431" s="86"/>
      <c r="DLS431" s="86"/>
      <c r="DLT431" s="86"/>
      <c r="DLU431" s="86"/>
      <c r="DLV431" s="86"/>
      <c r="DLW431" s="86"/>
      <c r="DLX431" s="86"/>
      <c r="DLY431" s="86"/>
      <c r="DLZ431" s="86"/>
      <c r="DMA431" s="86"/>
      <c r="DMB431" s="86"/>
      <c r="DMC431" s="86"/>
      <c r="DMD431" s="86"/>
      <c r="DME431" s="86"/>
      <c r="DMF431" s="86"/>
      <c r="DMG431" s="86"/>
      <c r="DMH431" s="86"/>
      <c r="DMI431" s="86"/>
      <c r="DMJ431" s="86"/>
      <c r="DMK431" s="86"/>
      <c r="DML431" s="86"/>
      <c r="DMM431" s="86"/>
      <c r="DMN431" s="86"/>
      <c r="DMO431" s="86"/>
      <c r="DMP431" s="86"/>
      <c r="DMQ431" s="86"/>
      <c r="DMR431" s="86"/>
      <c r="DMS431" s="86"/>
      <c r="DMT431" s="86"/>
      <c r="DMU431" s="86"/>
      <c r="DMV431" s="86"/>
      <c r="DMW431" s="86"/>
      <c r="DMX431" s="86"/>
      <c r="DMY431" s="86"/>
      <c r="DMZ431" s="86"/>
      <c r="DNA431" s="86"/>
      <c r="DNB431" s="86"/>
      <c r="DNC431" s="86"/>
      <c r="DND431" s="86"/>
      <c r="DNE431" s="86"/>
      <c r="DNF431" s="86"/>
      <c r="DNG431" s="86"/>
      <c r="DNH431" s="86"/>
      <c r="DNI431" s="86"/>
      <c r="DNJ431" s="86"/>
      <c r="DNK431" s="86"/>
      <c r="DNL431" s="86"/>
      <c r="DNM431" s="86"/>
      <c r="DNN431" s="86"/>
      <c r="DNO431" s="86"/>
      <c r="DNP431" s="86"/>
      <c r="DNQ431" s="86"/>
      <c r="DNR431" s="86"/>
      <c r="DNS431" s="86"/>
      <c r="DNT431" s="86"/>
      <c r="DNU431" s="86"/>
      <c r="DNV431" s="86"/>
      <c r="DNW431" s="86"/>
      <c r="DNX431" s="86"/>
      <c r="DNY431" s="86"/>
      <c r="DNZ431" s="86"/>
      <c r="DOA431" s="86"/>
      <c r="DOB431" s="86"/>
      <c r="DOC431" s="86"/>
      <c r="DOD431" s="86"/>
      <c r="DOE431" s="86"/>
      <c r="DOF431" s="86"/>
      <c r="DOG431" s="86"/>
      <c r="DOH431" s="86"/>
      <c r="DOI431" s="86"/>
      <c r="DOJ431" s="86"/>
      <c r="DOK431" s="86"/>
      <c r="DOL431" s="86"/>
      <c r="DOM431" s="86"/>
      <c r="DON431" s="86"/>
      <c r="DOO431" s="86"/>
      <c r="DOP431" s="86"/>
      <c r="DOQ431" s="86"/>
      <c r="DOR431" s="86"/>
      <c r="DOS431" s="86"/>
      <c r="DOT431" s="86"/>
      <c r="DOU431" s="86"/>
      <c r="DOV431" s="86"/>
      <c r="DOW431" s="86"/>
      <c r="DOX431" s="86"/>
      <c r="DOY431" s="86"/>
      <c r="DOZ431" s="86"/>
      <c r="DPA431" s="86"/>
      <c r="DPB431" s="86"/>
      <c r="DPC431" s="86"/>
      <c r="DPD431" s="86"/>
      <c r="DPE431" s="86"/>
      <c r="DPF431" s="86"/>
      <c r="DPG431" s="86"/>
      <c r="DPH431" s="86"/>
      <c r="DPI431" s="86"/>
      <c r="DPJ431" s="86"/>
      <c r="DPK431" s="86"/>
      <c r="DPL431" s="86"/>
      <c r="DPM431" s="86"/>
      <c r="DPN431" s="86"/>
      <c r="DPO431" s="86"/>
      <c r="DPP431" s="86"/>
      <c r="DPQ431" s="86"/>
      <c r="DPR431" s="86"/>
      <c r="DPS431" s="86"/>
      <c r="DPT431" s="86"/>
      <c r="DPU431" s="86"/>
      <c r="DPV431" s="86"/>
      <c r="DPW431" s="86"/>
      <c r="DPX431" s="86"/>
      <c r="DPY431" s="86"/>
      <c r="DPZ431" s="86"/>
      <c r="DQA431" s="86"/>
      <c r="DQB431" s="86"/>
      <c r="DQC431" s="86"/>
      <c r="DQD431" s="86"/>
      <c r="DQE431" s="86"/>
      <c r="DQF431" s="86"/>
      <c r="DQG431" s="86"/>
      <c r="DQH431" s="86"/>
      <c r="DQI431" s="86"/>
      <c r="DQJ431" s="86"/>
      <c r="DQK431" s="86"/>
      <c r="DQL431" s="86"/>
      <c r="DQM431" s="86"/>
      <c r="DQN431" s="86"/>
      <c r="DQO431" s="86"/>
      <c r="DQP431" s="86"/>
      <c r="DQQ431" s="86"/>
      <c r="DQR431" s="86"/>
      <c r="DQS431" s="86"/>
      <c r="DQT431" s="86"/>
      <c r="DQU431" s="86"/>
      <c r="DQV431" s="86"/>
      <c r="DQW431" s="86"/>
      <c r="DQX431" s="86"/>
      <c r="DQY431" s="86"/>
      <c r="DQZ431" s="86"/>
      <c r="DRA431" s="86"/>
      <c r="DRB431" s="86"/>
      <c r="DRC431" s="86"/>
      <c r="DRD431" s="86"/>
      <c r="DRE431" s="86"/>
      <c r="DRF431" s="86"/>
      <c r="DRG431" s="86"/>
      <c r="DRH431" s="86"/>
      <c r="DRI431" s="86"/>
      <c r="DRJ431" s="86"/>
      <c r="DRK431" s="86"/>
      <c r="DRL431" s="86"/>
      <c r="DRM431" s="86"/>
      <c r="DRN431" s="86"/>
      <c r="DRO431" s="86"/>
      <c r="DRP431" s="86"/>
      <c r="DRQ431" s="86"/>
      <c r="DRR431" s="86"/>
      <c r="DRS431" s="86"/>
      <c r="DRT431" s="86"/>
      <c r="DRU431" s="86"/>
      <c r="DRV431" s="86"/>
      <c r="DRW431" s="86"/>
      <c r="DRX431" s="86"/>
      <c r="DRY431" s="86"/>
      <c r="DRZ431" s="86"/>
      <c r="DSA431" s="86"/>
      <c r="DSB431" s="86"/>
      <c r="DSC431" s="86"/>
      <c r="DSD431" s="86"/>
      <c r="DSE431" s="86"/>
      <c r="DSF431" s="86"/>
      <c r="DSG431" s="86"/>
      <c r="DSH431" s="86"/>
      <c r="DSI431" s="86"/>
      <c r="DSJ431" s="86"/>
      <c r="DSK431" s="86"/>
      <c r="DSL431" s="86"/>
      <c r="DSM431" s="86"/>
      <c r="DSN431" s="86"/>
      <c r="DSO431" s="86"/>
      <c r="DSP431" s="86"/>
      <c r="DSQ431" s="86"/>
      <c r="DSR431" s="86"/>
      <c r="DSS431" s="86"/>
      <c r="DST431" s="86"/>
      <c r="DSU431" s="86"/>
      <c r="DSV431" s="86"/>
      <c r="DSW431" s="86"/>
      <c r="DSX431" s="86"/>
      <c r="DSY431" s="86"/>
      <c r="DSZ431" s="86"/>
      <c r="DTA431" s="86"/>
      <c r="DTB431" s="86"/>
      <c r="DTC431" s="86"/>
      <c r="DTD431" s="86"/>
      <c r="DTE431" s="86"/>
      <c r="DTF431" s="86"/>
      <c r="DTG431" s="86"/>
      <c r="DTH431" s="86"/>
      <c r="DTI431" s="86"/>
      <c r="DTJ431" s="86"/>
      <c r="DTK431" s="86"/>
      <c r="DTL431" s="86"/>
      <c r="DTM431" s="86"/>
      <c r="DTN431" s="86"/>
      <c r="DTO431" s="86"/>
      <c r="DTP431" s="86"/>
      <c r="DTQ431" s="86"/>
      <c r="DTR431" s="86"/>
      <c r="DTS431" s="86"/>
      <c r="DTT431" s="86"/>
      <c r="DTU431" s="86"/>
      <c r="DTV431" s="86"/>
      <c r="DTW431" s="86"/>
      <c r="DTX431" s="86"/>
      <c r="DTY431" s="86"/>
      <c r="DTZ431" s="86"/>
      <c r="DUA431" s="86"/>
      <c r="DUB431" s="86"/>
      <c r="DUC431" s="86"/>
      <c r="DUD431" s="86"/>
      <c r="DUE431" s="86"/>
      <c r="DUF431" s="86"/>
      <c r="DUG431" s="86"/>
      <c r="DUH431" s="86"/>
      <c r="DUI431" s="86"/>
      <c r="DUJ431" s="86"/>
      <c r="DUK431" s="86"/>
      <c r="DUL431" s="86"/>
      <c r="DUM431" s="86"/>
      <c r="DUN431" s="86"/>
      <c r="DUO431" s="86"/>
      <c r="DUP431" s="86"/>
      <c r="DUQ431" s="86"/>
      <c r="DUR431" s="86"/>
      <c r="DUS431" s="86"/>
      <c r="DUT431" s="86"/>
      <c r="DUU431" s="86"/>
      <c r="DUV431" s="86"/>
      <c r="DUW431" s="86"/>
      <c r="DUX431" s="86"/>
      <c r="DUY431" s="86"/>
      <c r="DUZ431" s="86"/>
      <c r="DVA431" s="86"/>
      <c r="DVB431" s="86"/>
      <c r="DVC431" s="86"/>
      <c r="DVD431" s="86"/>
      <c r="DVE431" s="86"/>
      <c r="DVF431" s="86"/>
      <c r="DVG431" s="86"/>
      <c r="DVH431" s="86"/>
      <c r="DVI431" s="86"/>
      <c r="DVJ431" s="86"/>
      <c r="DVK431" s="86"/>
      <c r="DVL431" s="86"/>
      <c r="DVM431" s="86"/>
      <c r="DVN431" s="86"/>
      <c r="DVO431" s="86"/>
      <c r="DVP431" s="86"/>
      <c r="DVQ431" s="86"/>
      <c r="DVR431" s="86"/>
      <c r="DVS431" s="86"/>
      <c r="DVT431" s="86"/>
      <c r="DVU431" s="86"/>
      <c r="DVV431" s="86"/>
      <c r="DVW431" s="86"/>
      <c r="DVX431" s="86"/>
      <c r="DVY431" s="86"/>
      <c r="DVZ431" s="86"/>
      <c r="DWA431" s="86"/>
      <c r="DWB431" s="86"/>
      <c r="DWC431" s="86"/>
      <c r="DWD431" s="86"/>
      <c r="DWE431" s="86"/>
      <c r="DWF431" s="86"/>
      <c r="DWG431" s="86"/>
      <c r="DWH431" s="86"/>
      <c r="DWI431" s="86"/>
      <c r="DWJ431" s="86"/>
      <c r="DWK431" s="86"/>
      <c r="DWL431" s="86"/>
      <c r="DWM431" s="86"/>
      <c r="DWN431" s="86"/>
      <c r="DWO431" s="86"/>
      <c r="DWP431" s="86"/>
      <c r="DWQ431" s="86"/>
      <c r="DWR431" s="86"/>
      <c r="DWS431" s="86"/>
      <c r="DWT431" s="86"/>
      <c r="DWU431" s="86"/>
      <c r="DWV431" s="86"/>
      <c r="DWW431" s="86"/>
      <c r="DWX431" s="86"/>
      <c r="DWY431" s="86"/>
      <c r="DWZ431" s="86"/>
      <c r="DXA431" s="86"/>
      <c r="DXB431" s="86"/>
      <c r="DXC431" s="86"/>
      <c r="DXD431" s="86"/>
      <c r="DXE431" s="86"/>
      <c r="DXF431" s="86"/>
      <c r="DXG431" s="86"/>
      <c r="DXH431" s="86"/>
      <c r="DXI431" s="86"/>
      <c r="DXJ431" s="86"/>
      <c r="DXK431" s="86"/>
      <c r="DXL431" s="86"/>
      <c r="DXM431" s="86"/>
      <c r="DXN431" s="86"/>
      <c r="DXO431" s="86"/>
      <c r="DXP431" s="86"/>
      <c r="DXQ431" s="86"/>
      <c r="DXR431" s="86"/>
      <c r="DXS431" s="86"/>
      <c r="DXT431" s="86"/>
      <c r="DXU431" s="86"/>
      <c r="DXV431" s="86"/>
      <c r="DXW431" s="86"/>
      <c r="DXX431" s="86"/>
      <c r="DXY431" s="86"/>
      <c r="DXZ431" s="86"/>
      <c r="DYA431" s="86"/>
      <c r="DYB431" s="86"/>
      <c r="DYC431" s="86"/>
      <c r="DYD431" s="86"/>
      <c r="DYE431" s="86"/>
      <c r="DYF431" s="86"/>
      <c r="DYG431" s="86"/>
      <c r="DYH431" s="86"/>
      <c r="DYI431" s="86"/>
      <c r="DYJ431" s="86"/>
      <c r="DYK431" s="86"/>
      <c r="DYL431" s="86"/>
      <c r="DYM431" s="86"/>
      <c r="DYN431" s="86"/>
      <c r="DYO431" s="86"/>
      <c r="DYP431" s="86"/>
      <c r="DYQ431" s="86"/>
      <c r="DYR431" s="86"/>
      <c r="DYS431" s="86"/>
      <c r="DYT431" s="86"/>
      <c r="DYU431" s="86"/>
      <c r="DYV431" s="86"/>
      <c r="DYW431" s="86"/>
      <c r="DYX431" s="86"/>
      <c r="DYY431" s="86"/>
      <c r="DYZ431" s="86"/>
      <c r="DZA431" s="86"/>
      <c r="DZB431" s="86"/>
      <c r="DZC431" s="86"/>
      <c r="DZD431" s="86"/>
      <c r="DZE431" s="86"/>
      <c r="DZF431" s="86"/>
      <c r="DZG431" s="86"/>
      <c r="DZH431" s="86"/>
      <c r="DZI431" s="86"/>
      <c r="DZJ431" s="86"/>
      <c r="DZK431" s="86"/>
      <c r="DZL431" s="86"/>
      <c r="DZM431" s="86"/>
      <c r="DZN431" s="86"/>
      <c r="DZO431" s="86"/>
      <c r="DZP431" s="86"/>
      <c r="DZQ431" s="86"/>
      <c r="DZR431" s="86"/>
      <c r="DZS431" s="86"/>
      <c r="DZT431" s="86"/>
      <c r="DZU431" s="86"/>
      <c r="DZV431" s="86"/>
      <c r="DZW431" s="86"/>
      <c r="DZX431" s="86"/>
      <c r="DZY431" s="86"/>
      <c r="DZZ431" s="86"/>
      <c r="EAA431" s="86"/>
      <c r="EAB431" s="86"/>
      <c r="EAC431" s="86"/>
      <c r="EAD431" s="86"/>
      <c r="EAE431" s="86"/>
      <c r="EAF431" s="86"/>
      <c r="EAG431" s="86"/>
      <c r="EAH431" s="86"/>
      <c r="EAI431" s="86"/>
      <c r="EAJ431" s="86"/>
      <c r="EAK431" s="86"/>
      <c r="EAL431" s="86"/>
      <c r="EAM431" s="86"/>
      <c r="EAN431" s="86"/>
      <c r="EAO431" s="86"/>
      <c r="EAP431" s="86"/>
      <c r="EAQ431" s="86"/>
      <c r="EAR431" s="86"/>
      <c r="EAS431" s="86"/>
      <c r="EAT431" s="86"/>
      <c r="EAU431" s="86"/>
      <c r="EAV431" s="86"/>
      <c r="EAW431" s="86"/>
      <c r="EAX431" s="86"/>
      <c r="EAY431" s="86"/>
      <c r="EAZ431" s="86"/>
      <c r="EBA431" s="86"/>
      <c r="EBB431" s="86"/>
      <c r="EBC431" s="86"/>
      <c r="EBD431" s="86"/>
      <c r="EBE431" s="86"/>
      <c r="EBF431" s="86"/>
      <c r="EBG431" s="86"/>
      <c r="EBH431" s="86"/>
      <c r="EBI431" s="86"/>
      <c r="EBJ431" s="86"/>
      <c r="EBK431" s="86"/>
      <c r="EBL431" s="86"/>
      <c r="EBM431" s="86"/>
      <c r="EBN431" s="86"/>
      <c r="EBO431" s="86"/>
      <c r="EBP431" s="86"/>
      <c r="EBQ431" s="86"/>
      <c r="EBR431" s="86"/>
      <c r="EBS431" s="86"/>
      <c r="EBT431" s="86"/>
      <c r="EBU431" s="86"/>
      <c r="EBV431" s="86"/>
      <c r="EBW431" s="86"/>
      <c r="EBX431" s="86"/>
      <c r="EBY431" s="86"/>
      <c r="EBZ431" s="86"/>
      <c r="ECA431" s="86"/>
      <c r="ECB431" s="86"/>
      <c r="ECC431" s="86"/>
      <c r="ECD431" s="86"/>
      <c r="ECE431" s="86"/>
      <c r="ECF431" s="86"/>
      <c r="ECG431" s="86"/>
      <c r="ECH431" s="86"/>
      <c r="ECI431" s="86"/>
      <c r="ECJ431" s="86"/>
      <c r="ECK431" s="86"/>
      <c r="ECL431" s="86"/>
      <c r="ECM431" s="86"/>
      <c r="ECN431" s="86"/>
      <c r="ECO431" s="86"/>
      <c r="ECP431" s="86"/>
      <c r="ECQ431" s="86"/>
      <c r="ECR431" s="86"/>
      <c r="ECS431" s="86"/>
      <c r="ECT431" s="86"/>
      <c r="ECU431" s="86"/>
      <c r="ECV431" s="86"/>
      <c r="ECW431" s="86"/>
      <c r="ECX431" s="86"/>
      <c r="ECY431" s="86"/>
      <c r="ECZ431" s="86"/>
      <c r="EDA431" s="86"/>
      <c r="EDB431" s="86"/>
      <c r="EDC431" s="86"/>
      <c r="EDD431" s="86"/>
      <c r="EDE431" s="86"/>
      <c r="EDF431" s="86"/>
      <c r="EDG431" s="86"/>
      <c r="EDH431" s="86"/>
      <c r="EDI431" s="86"/>
      <c r="EDJ431" s="86"/>
      <c r="EDK431" s="86"/>
      <c r="EDL431" s="86"/>
      <c r="EDM431" s="86"/>
      <c r="EDN431" s="86"/>
      <c r="EDO431" s="86"/>
      <c r="EDP431" s="86"/>
      <c r="EDQ431" s="86"/>
      <c r="EDR431" s="86"/>
      <c r="EDS431" s="86"/>
      <c r="EDT431" s="86"/>
      <c r="EDU431" s="86"/>
      <c r="EDV431" s="86"/>
      <c r="EDW431" s="86"/>
      <c r="EDX431" s="86"/>
      <c r="EDY431" s="86"/>
      <c r="EDZ431" s="86"/>
      <c r="EEA431" s="86"/>
      <c r="EEB431" s="86"/>
      <c r="EEC431" s="86"/>
      <c r="EED431" s="86"/>
      <c r="EEE431" s="86"/>
      <c r="EEF431" s="86"/>
      <c r="EEG431" s="86"/>
      <c r="EEH431" s="86"/>
      <c r="EEI431" s="86"/>
      <c r="EEJ431" s="86"/>
      <c r="EEK431" s="86"/>
      <c r="EEL431" s="86"/>
      <c r="EEM431" s="86"/>
      <c r="EEN431" s="86"/>
      <c r="EEO431" s="86"/>
      <c r="EEP431" s="86"/>
      <c r="EEQ431" s="86"/>
      <c r="EER431" s="86"/>
      <c r="EES431" s="86"/>
      <c r="EET431" s="86"/>
      <c r="EEU431" s="86"/>
      <c r="EEV431" s="86"/>
      <c r="EEW431" s="86"/>
      <c r="EEX431" s="86"/>
      <c r="EEY431" s="86"/>
      <c r="EEZ431" s="86"/>
      <c r="EFA431" s="86"/>
      <c r="EFB431" s="86"/>
      <c r="EFC431" s="86"/>
      <c r="EFD431" s="86"/>
      <c r="EFE431" s="86"/>
      <c r="EFF431" s="86"/>
      <c r="EFG431" s="86"/>
      <c r="EFH431" s="86"/>
      <c r="EFI431" s="86"/>
      <c r="EFJ431" s="86"/>
      <c r="EFK431" s="86"/>
      <c r="EFL431" s="86"/>
      <c r="EFM431" s="86"/>
      <c r="EFN431" s="86"/>
      <c r="EFO431" s="86"/>
      <c r="EFP431" s="86"/>
      <c r="EFQ431" s="86"/>
      <c r="EFR431" s="86"/>
      <c r="EFS431" s="86"/>
      <c r="EFT431" s="86"/>
      <c r="EFU431" s="86"/>
      <c r="EFV431" s="86"/>
      <c r="EFW431" s="86"/>
      <c r="EFX431" s="86"/>
      <c r="EFY431" s="86"/>
      <c r="EFZ431" s="86"/>
      <c r="EGA431" s="86"/>
      <c r="EGB431" s="86"/>
      <c r="EGC431" s="86"/>
      <c r="EGD431" s="86"/>
      <c r="EGE431" s="86"/>
      <c r="EGF431" s="86"/>
      <c r="EGG431" s="86"/>
      <c r="EGH431" s="86"/>
      <c r="EGI431" s="86"/>
      <c r="EGJ431" s="86"/>
      <c r="EGK431" s="86"/>
      <c r="EGL431" s="86"/>
      <c r="EGM431" s="86"/>
      <c r="EGN431" s="86"/>
      <c r="EGO431" s="86"/>
      <c r="EGP431" s="86"/>
      <c r="EGQ431" s="86"/>
      <c r="EGR431" s="86"/>
      <c r="EGS431" s="86"/>
      <c r="EGT431" s="86"/>
      <c r="EGU431" s="86"/>
      <c r="EGV431" s="86"/>
      <c r="EGW431" s="86"/>
      <c r="EGX431" s="86"/>
      <c r="EGY431" s="86"/>
      <c r="EGZ431" s="86"/>
      <c r="EHA431" s="86"/>
      <c r="EHB431" s="86"/>
      <c r="EHC431" s="86"/>
      <c r="EHD431" s="86"/>
      <c r="EHE431" s="86"/>
      <c r="EHF431" s="86"/>
      <c r="EHG431" s="86"/>
      <c r="EHH431" s="86"/>
      <c r="EHI431" s="86"/>
      <c r="EHJ431" s="86"/>
      <c r="EHK431" s="86"/>
      <c r="EHL431" s="86"/>
      <c r="EHM431" s="86"/>
      <c r="EHN431" s="86"/>
      <c r="EHO431" s="86"/>
      <c r="EHP431" s="86"/>
      <c r="EHQ431" s="86"/>
      <c r="EHR431" s="86"/>
      <c r="EHS431" s="86"/>
      <c r="EHT431" s="86"/>
      <c r="EHU431" s="86"/>
      <c r="EHV431" s="86"/>
      <c r="EHW431" s="86"/>
      <c r="EHX431" s="86"/>
      <c r="EHY431" s="86"/>
      <c r="EHZ431" s="86"/>
      <c r="EIA431" s="86"/>
      <c r="EIB431" s="86"/>
      <c r="EIC431" s="86"/>
      <c r="EID431" s="86"/>
      <c r="EIE431" s="86"/>
      <c r="EIF431" s="86"/>
      <c r="EIG431" s="86"/>
      <c r="EIH431" s="86"/>
      <c r="EII431" s="86"/>
      <c r="EIJ431" s="86"/>
      <c r="EIK431" s="86"/>
      <c r="EIL431" s="86"/>
      <c r="EIM431" s="86"/>
      <c r="EIN431" s="86"/>
      <c r="EIO431" s="86"/>
      <c r="EIP431" s="86"/>
      <c r="EIQ431" s="86"/>
      <c r="EIR431" s="86"/>
      <c r="EIS431" s="86"/>
      <c r="EIT431" s="86"/>
      <c r="EIU431" s="86"/>
      <c r="EIV431" s="86"/>
      <c r="EIW431" s="86"/>
      <c r="EIX431" s="86"/>
      <c r="EIY431" s="86"/>
      <c r="EIZ431" s="86"/>
      <c r="EJA431" s="86"/>
      <c r="EJB431" s="86"/>
      <c r="EJC431" s="86"/>
      <c r="EJD431" s="86"/>
      <c r="EJE431" s="86"/>
      <c r="EJF431" s="86"/>
      <c r="EJG431" s="86"/>
      <c r="EJH431" s="86"/>
      <c r="EJI431" s="86"/>
      <c r="EJJ431" s="86"/>
      <c r="EJK431" s="86"/>
      <c r="EJL431" s="86"/>
      <c r="EJM431" s="86"/>
      <c r="EJN431" s="86"/>
      <c r="EJO431" s="86"/>
      <c r="EJP431" s="86"/>
      <c r="EJQ431" s="86"/>
      <c r="EJR431" s="86"/>
      <c r="EJS431" s="86"/>
      <c r="EJT431" s="86"/>
      <c r="EJU431" s="86"/>
      <c r="EJV431" s="86"/>
      <c r="EJW431" s="86"/>
      <c r="EJX431" s="86"/>
      <c r="EJY431" s="86"/>
      <c r="EJZ431" s="86"/>
      <c r="EKA431" s="86"/>
      <c r="EKB431" s="86"/>
      <c r="EKC431" s="86"/>
      <c r="EKD431" s="86"/>
      <c r="EKE431" s="86"/>
      <c r="EKF431" s="86"/>
      <c r="EKG431" s="86"/>
      <c r="EKH431" s="86"/>
      <c r="EKI431" s="86"/>
      <c r="EKJ431" s="86"/>
      <c r="EKK431" s="86"/>
      <c r="EKL431" s="86"/>
      <c r="EKM431" s="86"/>
      <c r="EKN431" s="86"/>
      <c r="EKO431" s="86"/>
      <c r="EKP431" s="86"/>
      <c r="EKQ431" s="86"/>
      <c r="EKR431" s="86"/>
      <c r="EKS431" s="86"/>
      <c r="EKT431" s="86"/>
      <c r="EKU431" s="86"/>
      <c r="EKV431" s="86"/>
      <c r="EKW431" s="86"/>
      <c r="EKX431" s="86"/>
      <c r="EKY431" s="86"/>
      <c r="EKZ431" s="86"/>
      <c r="ELA431" s="86"/>
      <c r="ELB431" s="86"/>
      <c r="ELC431" s="86"/>
      <c r="ELD431" s="86"/>
      <c r="ELE431" s="86"/>
      <c r="ELF431" s="86"/>
      <c r="ELG431" s="86"/>
      <c r="ELH431" s="86"/>
      <c r="ELI431" s="86"/>
      <c r="ELJ431" s="86"/>
      <c r="ELK431" s="86"/>
      <c r="ELL431" s="86"/>
      <c r="ELM431" s="86"/>
      <c r="ELN431" s="86"/>
      <c r="ELO431" s="86"/>
      <c r="ELP431" s="86"/>
      <c r="ELQ431" s="86"/>
      <c r="ELR431" s="86"/>
      <c r="ELS431" s="86"/>
      <c r="ELT431" s="86"/>
      <c r="ELU431" s="86"/>
      <c r="ELV431" s="86"/>
      <c r="ELW431" s="86"/>
      <c r="ELX431" s="86"/>
      <c r="ELY431" s="86"/>
      <c r="ELZ431" s="86"/>
      <c r="EMA431" s="86"/>
      <c r="EMB431" s="86"/>
      <c r="EMC431" s="86"/>
      <c r="EMD431" s="86"/>
      <c r="EME431" s="86"/>
      <c r="EMF431" s="86"/>
      <c r="EMG431" s="86"/>
      <c r="EMH431" s="86"/>
      <c r="EMI431" s="86"/>
      <c r="EMJ431" s="86"/>
      <c r="EMK431" s="86"/>
      <c r="EML431" s="86"/>
      <c r="EMM431" s="86"/>
      <c r="EMN431" s="86"/>
      <c r="EMO431" s="86"/>
      <c r="EMP431" s="86"/>
      <c r="EMQ431" s="86"/>
      <c r="EMR431" s="86"/>
      <c r="EMS431" s="86"/>
      <c r="EMT431" s="86"/>
      <c r="EMU431" s="86"/>
      <c r="EMV431" s="86"/>
      <c r="EMW431" s="86"/>
      <c r="EMX431" s="86"/>
      <c r="EMY431" s="86"/>
      <c r="EMZ431" s="86"/>
      <c r="ENA431" s="86"/>
      <c r="ENB431" s="86"/>
      <c r="ENC431" s="86"/>
      <c r="END431" s="86"/>
      <c r="ENE431" s="86"/>
      <c r="ENF431" s="86"/>
      <c r="ENG431" s="86"/>
      <c r="ENH431" s="86"/>
      <c r="ENI431" s="86"/>
      <c r="ENJ431" s="86"/>
      <c r="ENK431" s="86"/>
      <c r="ENL431" s="86"/>
      <c r="ENM431" s="86"/>
      <c r="ENN431" s="86"/>
      <c r="ENO431" s="86"/>
      <c r="ENP431" s="86"/>
      <c r="ENQ431" s="86"/>
      <c r="ENR431" s="86"/>
      <c r="ENS431" s="86"/>
      <c r="ENT431" s="86"/>
      <c r="ENU431" s="86"/>
      <c r="ENV431" s="86"/>
      <c r="ENW431" s="86"/>
      <c r="ENX431" s="86"/>
      <c r="ENY431" s="86"/>
      <c r="ENZ431" s="86"/>
      <c r="EOA431" s="86"/>
      <c r="EOB431" s="86"/>
      <c r="EOC431" s="86"/>
      <c r="EOD431" s="86"/>
      <c r="EOE431" s="86"/>
      <c r="EOF431" s="86"/>
      <c r="EOG431" s="86"/>
      <c r="EOH431" s="86"/>
      <c r="EOI431" s="86"/>
      <c r="EOJ431" s="86"/>
      <c r="EOK431" s="86"/>
      <c r="EOL431" s="86"/>
      <c r="EOM431" s="86"/>
      <c r="EON431" s="86"/>
      <c r="EOO431" s="86"/>
      <c r="EOP431" s="86"/>
      <c r="EOQ431" s="86"/>
      <c r="EOR431" s="86"/>
      <c r="EOS431" s="86"/>
      <c r="EOT431" s="86"/>
      <c r="EOU431" s="86"/>
      <c r="EOV431" s="86"/>
      <c r="EOW431" s="86"/>
      <c r="EOX431" s="86"/>
      <c r="EOY431" s="86"/>
      <c r="EOZ431" s="86"/>
      <c r="EPA431" s="86"/>
      <c r="EPB431" s="86"/>
      <c r="EPC431" s="86"/>
      <c r="EPD431" s="86"/>
      <c r="EPE431" s="86"/>
      <c r="EPF431" s="86"/>
      <c r="EPG431" s="86"/>
      <c r="EPH431" s="86"/>
      <c r="EPI431" s="86"/>
      <c r="EPJ431" s="86"/>
      <c r="EPK431" s="86"/>
      <c r="EPL431" s="86"/>
      <c r="EPM431" s="86"/>
      <c r="EPN431" s="86"/>
      <c r="EPO431" s="86"/>
      <c r="EPP431" s="86"/>
      <c r="EPQ431" s="86"/>
      <c r="EPR431" s="86"/>
      <c r="EPS431" s="86"/>
      <c r="EPT431" s="86"/>
      <c r="EPU431" s="86"/>
      <c r="EPV431" s="86"/>
      <c r="EPW431" s="86"/>
      <c r="EPX431" s="86"/>
      <c r="EPY431" s="86"/>
      <c r="EPZ431" s="86"/>
      <c r="EQA431" s="86"/>
      <c r="EQB431" s="86"/>
      <c r="EQC431" s="86"/>
      <c r="EQD431" s="86"/>
      <c r="EQE431" s="86"/>
      <c r="EQF431" s="86"/>
      <c r="EQG431" s="86"/>
      <c r="EQH431" s="86"/>
      <c r="EQI431" s="86"/>
      <c r="EQJ431" s="86"/>
      <c r="EQK431" s="86"/>
      <c r="EQL431" s="86"/>
      <c r="EQM431" s="86"/>
      <c r="EQN431" s="86"/>
      <c r="EQO431" s="86"/>
      <c r="EQP431" s="86"/>
      <c r="EQQ431" s="86"/>
      <c r="EQR431" s="86"/>
      <c r="EQS431" s="86"/>
      <c r="EQT431" s="86"/>
      <c r="EQU431" s="86"/>
      <c r="EQV431" s="86"/>
      <c r="EQW431" s="86"/>
      <c r="EQX431" s="86"/>
      <c r="EQY431" s="86"/>
      <c r="EQZ431" s="86"/>
      <c r="ERA431" s="86"/>
      <c r="ERB431" s="86"/>
      <c r="ERC431" s="86"/>
      <c r="ERD431" s="86"/>
      <c r="ERE431" s="86"/>
      <c r="ERF431" s="86"/>
      <c r="ERG431" s="86"/>
      <c r="ERH431" s="86"/>
      <c r="ERI431" s="86"/>
      <c r="ERJ431" s="86"/>
      <c r="ERK431" s="86"/>
      <c r="ERL431" s="86"/>
      <c r="ERM431" s="86"/>
      <c r="ERN431" s="86"/>
      <c r="ERO431" s="86"/>
      <c r="ERP431" s="86"/>
      <c r="ERQ431" s="86"/>
      <c r="ERR431" s="86"/>
      <c r="ERS431" s="86"/>
      <c r="ERT431" s="86"/>
      <c r="ERU431" s="86"/>
      <c r="ERV431" s="86"/>
      <c r="ERW431" s="86"/>
      <c r="ERX431" s="86"/>
      <c r="ERY431" s="86"/>
      <c r="ERZ431" s="86"/>
      <c r="ESA431" s="86"/>
      <c r="ESB431" s="86"/>
      <c r="ESC431" s="86"/>
      <c r="ESD431" s="86"/>
      <c r="ESE431" s="86"/>
      <c r="ESF431" s="86"/>
      <c r="ESG431" s="86"/>
      <c r="ESH431" s="86"/>
      <c r="ESI431" s="86"/>
      <c r="ESJ431" s="86"/>
      <c r="ESK431" s="86"/>
      <c r="ESL431" s="86"/>
      <c r="ESM431" s="86"/>
      <c r="ESN431" s="86"/>
      <c r="ESO431" s="86"/>
      <c r="ESP431" s="86"/>
      <c r="ESQ431" s="86"/>
      <c r="ESR431" s="86"/>
      <c r="ESS431" s="86"/>
      <c r="EST431" s="86"/>
      <c r="ESU431" s="86"/>
      <c r="ESV431" s="86"/>
      <c r="ESW431" s="86"/>
      <c r="ESX431" s="86"/>
      <c r="ESY431" s="86"/>
      <c r="ESZ431" s="86"/>
      <c r="ETA431" s="86"/>
      <c r="ETB431" s="86"/>
      <c r="ETC431" s="86"/>
      <c r="ETD431" s="86"/>
      <c r="ETE431" s="86"/>
      <c r="ETF431" s="86"/>
      <c r="ETG431" s="86"/>
      <c r="ETH431" s="86"/>
      <c r="ETI431" s="86"/>
      <c r="ETJ431" s="86"/>
      <c r="ETK431" s="86"/>
      <c r="ETL431" s="86"/>
      <c r="ETM431" s="86"/>
      <c r="ETN431" s="86"/>
      <c r="ETO431" s="86"/>
      <c r="ETP431" s="86"/>
      <c r="ETQ431" s="86"/>
      <c r="ETR431" s="86"/>
      <c r="ETS431" s="86"/>
      <c r="ETT431" s="86"/>
      <c r="ETU431" s="86"/>
      <c r="ETV431" s="86"/>
      <c r="ETW431" s="86"/>
      <c r="ETX431" s="86"/>
      <c r="ETY431" s="86"/>
      <c r="ETZ431" s="86"/>
      <c r="EUA431" s="86"/>
      <c r="EUB431" s="86"/>
      <c r="EUC431" s="86"/>
      <c r="EUD431" s="86"/>
      <c r="EUE431" s="86"/>
      <c r="EUF431" s="86"/>
      <c r="EUG431" s="86"/>
      <c r="EUH431" s="86"/>
      <c r="EUI431" s="86"/>
      <c r="EUJ431" s="86"/>
      <c r="EUK431" s="86"/>
      <c r="EUL431" s="86"/>
      <c r="EUM431" s="86"/>
      <c r="EUN431" s="86"/>
      <c r="EUO431" s="86"/>
      <c r="EUP431" s="86"/>
      <c r="EUQ431" s="86"/>
      <c r="EUR431" s="86"/>
      <c r="EUS431" s="86"/>
      <c r="EUT431" s="86"/>
      <c r="EUU431" s="86"/>
      <c r="EUV431" s="86"/>
      <c r="EUW431" s="86"/>
      <c r="EUX431" s="86"/>
      <c r="EUY431" s="86"/>
      <c r="EUZ431" s="86"/>
      <c r="EVA431" s="86"/>
      <c r="EVB431" s="86"/>
      <c r="EVC431" s="86"/>
      <c r="EVD431" s="86"/>
      <c r="EVE431" s="86"/>
      <c r="EVF431" s="86"/>
      <c r="EVG431" s="86"/>
      <c r="EVH431" s="86"/>
      <c r="EVI431" s="86"/>
      <c r="EVJ431" s="86"/>
      <c r="EVK431" s="86"/>
      <c r="EVL431" s="86"/>
      <c r="EVM431" s="86"/>
      <c r="EVN431" s="86"/>
      <c r="EVO431" s="86"/>
      <c r="EVP431" s="86"/>
      <c r="EVQ431" s="86"/>
      <c r="EVR431" s="86"/>
      <c r="EVS431" s="86"/>
      <c r="EVT431" s="86"/>
      <c r="EVU431" s="86"/>
      <c r="EVV431" s="86"/>
      <c r="EVW431" s="86"/>
      <c r="EVX431" s="86"/>
      <c r="EVY431" s="86"/>
      <c r="EVZ431" s="86"/>
      <c r="EWA431" s="86"/>
      <c r="EWB431" s="86"/>
      <c r="EWC431" s="86"/>
      <c r="EWD431" s="86"/>
      <c r="EWE431" s="86"/>
      <c r="EWF431" s="86"/>
      <c r="EWG431" s="86"/>
      <c r="EWH431" s="86"/>
      <c r="EWI431" s="86"/>
      <c r="EWJ431" s="86"/>
      <c r="EWK431" s="86"/>
      <c r="EWL431" s="86"/>
      <c r="EWM431" s="86"/>
      <c r="EWN431" s="86"/>
      <c r="EWO431" s="86"/>
      <c r="EWP431" s="86"/>
      <c r="EWQ431" s="86"/>
      <c r="EWR431" s="86"/>
      <c r="EWS431" s="86"/>
      <c r="EWT431" s="86"/>
      <c r="EWU431" s="86"/>
      <c r="EWV431" s="86"/>
      <c r="EWW431" s="86"/>
      <c r="EWX431" s="86"/>
      <c r="EWY431" s="86"/>
      <c r="EWZ431" s="86"/>
      <c r="EXA431" s="86"/>
      <c r="EXB431" s="86"/>
      <c r="EXC431" s="86"/>
      <c r="EXD431" s="86"/>
      <c r="EXE431" s="86"/>
      <c r="EXF431" s="86"/>
      <c r="EXG431" s="86"/>
      <c r="EXH431" s="86"/>
      <c r="EXI431" s="86"/>
      <c r="EXJ431" s="86"/>
      <c r="EXK431" s="86"/>
      <c r="EXL431" s="86"/>
      <c r="EXM431" s="86"/>
      <c r="EXN431" s="86"/>
      <c r="EXO431" s="86"/>
      <c r="EXP431" s="86"/>
      <c r="EXQ431" s="86"/>
      <c r="EXR431" s="86"/>
      <c r="EXS431" s="86"/>
      <c r="EXT431" s="86"/>
      <c r="EXU431" s="86"/>
      <c r="EXV431" s="86"/>
      <c r="EXW431" s="86"/>
      <c r="EXX431" s="86"/>
      <c r="EXY431" s="86"/>
      <c r="EXZ431" s="86"/>
      <c r="EYA431" s="86"/>
      <c r="EYB431" s="86"/>
      <c r="EYC431" s="86"/>
      <c r="EYD431" s="86"/>
      <c r="EYE431" s="86"/>
      <c r="EYF431" s="86"/>
      <c r="EYG431" s="86"/>
      <c r="EYH431" s="86"/>
      <c r="EYI431" s="86"/>
      <c r="EYJ431" s="86"/>
      <c r="EYK431" s="86"/>
      <c r="EYL431" s="86"/>
      <c r="EYM431" s="86"/>
      <c r="EYN431" s="86"/>
      <c r="EYO431" s="86"/>
      <c r="EYP431" s="86"/>
      <c r="EYQ431" s="86"/>
      <c r="EYR431" s="86"/>
      <c r="EYS431" s="86"/>
      <c r="EYT431" s="86"/>
      <c r="EYU431" s="86"/>
      <c r="EYV431" s="86"/>
      <c r="EYW431" s="86"/>
      <c r="EYX431" s="86"/>
      <c r="EYY431" s="86"/>
      <c r="EYZ431" s="86"/>
      <c r="EZA431" s="86"/>
      <c r="EZB431" s="86"/>
      <c r="EZC431" s="86"/>
      <c r="EZD431" s="86"/>
      <c r="EZE431" s="86"/>
      <c r="EZF431" s="86"/>
      <c r="EZG431" s="86"/>
      <c r="EZH431" s="86"/>
      <c r="EZI431" s="86"/>
      <c r="EZJ431" s="86"/>
      <c r="EZK431" s="86"/>
      <c r="EZL431" s="86"/>
      <c r="EZM431" s="86"/>
      <c r="EZN431" s="86"/>
      <c r="EZO431" s="86"/>
      <c r="EZP431" s="86"/>
      <c r="EZQ431" s="86"/>
      <c r="EZR431" s="86"/>
      <c r="EZS431" s="86"/>
      <c r="EZT431" s="86"/>
      <c r="EZU431" s="86"/>
      <c r="EZV431" s="86"/>
      <c r="EZW431" s="86"/>
      <c r="EZX431" s="86"/>
      <c r="EZY431" s="86"/>
      <c r="EZZ431" s="86"/>
      <c r="FAA431" s="86"/>
      <c r="FAB431" s="86"/>
      <c r="FAC431" s="86"/>
      <c r="FAD431" s="86"/>
      <c r="FAE431" s="86"/>
      <c r="FAF431" s="86"/>
      <c r="FAG431" s="86"/>
      <c r="FAH431" s="86"/>
      <c r="FAI431" s="86"/>
      <c r="FAJ431" s="86"/>
      <c r="FAK431" s="86"/>
      <c r="FAL431" s="86"/>
      <c r="FAM431" s="86"/>
      <c r="FAN431" s="86"/>
      <c r="FAO431" s="86"/>
      <c r="FAP431" s="86"/>
      <c r="FAQ431" s="86"/>
      <c r="FAR431" s="86"/>
      <c r="FAS431" s="86"/>
      <c r="FAT431" s="86"/>
      <c r="FAU431" s="86"/>
      <c r="FAV431" s="86"/>
      <c r="FAW431" s="86"/>
      <c r="FAX431" s="86"/>
      <c r="FAY431" s="86"/>
      <c r="FAZ431" s="86"/>
      <c r="FBA431" s="86"/>
      <c r="FBB431" s="86"/>
      <c r="FBC431" s="86"/>
      <c r="FBD431" s="86"/>
      <c r="FBE431" s="86"/>
      <c r="FBF431" s="86"/>
      <c r="FBG431" s="86"/>
      <c r="FBH431" s="86"/>
      <c r="FBI431" s="86"/>
      <c r="FBJ431" s="86"/>
      <c r="FBK431" s="86"/>
      <c r="FBL431" s="86"/>
      <c r="FBM431" s="86"/>
      <c r="FBN431" s="86"/>
      <c r="FBO431" s="86"/>
      <c r="FBP431" s="86"/>
      <c r="FBQ431" s="86"/>
      <c r="FBR431" s="86"/>
      <c r="FBS431" s="86"/>
      <c r="FBT431" s="86"/>
      <c r="FBU431" s="86"/>
      <c r="FBV431" s="86"/>
      <c r="FBW431" s="86"/>
      <c r="FBX431" s="86"/>
      <c r="FBY431" s="86"/>
      <c r="FBZ431" s="86"/>
      <c r="FCA431" s="86"/>
      <c r="FCB431" s="86"/>
      <c r="FCC431" s="86"/>
      <c r="FCD431" s="86"/>
      <c r="FCE431" s="86"/>
      <c r="FCF431" s="86"/>
      <c r="FCG431" s="86"/>
      <c r="FCH431" s="86"/>
      <c r="FCI431" s="86"/>
      <c r="FCJ431" s="86"/>
      <c r="FCK431" s="86"/>
      <c r="FCL431" s="86"/>
      <c r="FCM431" s="86"/>
      <c r="FCN431" s="86"/>
      <c r="FCO431" s="86"/>
      <c r="FCP431" s="86"/>
      <c r="FCQ431" s="86"/>
      <c r="FCR431" s="86"/>
      <c r="FCS431" s="86"/>
      <c r="FCT431" s="86"/>
      <c r="FCU431" s="86"/>
      <c r="FCV431" s="86"/>
      <c r="FCW431" s="86"/>
      <c r="FCX431" s="86"/>
      <c r="FCY431" s="86"/>
      <c r="FCZ431" s="86"/>
      <c r="FDA431" s="86"/>
      <c r="FDB431" s="86"/>
      <c r="FDC431" s="86"/>
      <c r="FDD431" s="86"/>
      <c r="FDE431" s="86"/>
      <c r="FDF431" s="86"/>
      <c r="FDG431" s="86"/>
      <c r="FDH431" s="86"/>
      <c r="FDI431" s="86"/>
      <c r="FDJ431" s="86"/>
      <c r="FDK431" s="86"/>
      <c r="FDL431" s="86"/>
      <c r="FDM431" s="86"/>
      <c r="FDN431" s="86"/>
      <c r="FDO431" s="86"/>
      <c r="FDP431" s="86"/>
      <c r="FDQ431" s="86"/>
      <c r="FDR431" s="86"/>
      <c r="FDS431" s="86"/>
      <c r="FDT431" s="86"/>
      <c r="FDU431" s="86"/>
      <c r="FDV431" s="86"/>
      <c r="FDW431" s="86"/>
      <c r="FDX431" s="86"/>
      <c r="FDY431" s="86"/>
      <c r="FDZ431" s="86"/>
      <c r="FEA431" s="86"/>
      <c r="FEB431" s="86"/>
      <c r="FEC431" s="86"/>
      <c r="FED431" s="86"/>
      <c r="FEE431" s="86"/>
      <c r="FEF431" s="86"/>
      <c r="FEG431" s="86"/>
      <c r="FEH431" s="86"/>
      <c r="FEI431" s="86"/>
      <c r="FEJ431" s="86"/>
      <c r="FEK431" s="86"/>
      <c r="FEL431" s="86"/>
      <c r="FEM431" s="86"/>
      <c r="FEN431" s="86"/>
      <c r="FEO431" s="86"/>
      <c r="FEP431" s="86"/>
      <c r="FEQ431" s="86"/>
      <c r="FER431" s="86"/>
      <c r="FES431" s="86"/>
      <c r="FET431" s="86"/>
      <c r="FEU431" s="86"/>
      <c r="FEV431" s="86"/>
      <c r="FEW431" s="86"/>
      <c r="FEX431" s="86"/>
      <c r="FEY431" s="86"/>
      <c r="FEZ431" s="86"/>
      <c r="FFA431" s="86"/>
      <c r="FFB431" s="86"/>
      <c r="FFC431" s="86"/>
      <c r="FFD431" s="86"/>
      <c r="FFE431" s="86"/>
      <c r="FFF431" s="86"/>
      <c r="FFG431" s="86"/>
      <c r="FFH431" s="86"/>
      <c r="FFI431" s="86"/>
      <c r="FFJ431" s="86"/>
      <c r="FFK431" s="86"/>
      <c r="FFL431" s="86"/>
      <c r="FFM431" s="86"/>
      <c r="FFN431" s="86"/>
      <c r="FFO431" s="86"/>
      <c r="FFP431" s="86"/>
      <c r="FFQ431" s="86"/>
      <c r="FFR431" s="86"/>
      <c r="FFS431" s="86"/>
      <c r="FFT431" s="86"/>
      <c r="FFU431" s="86"/>
      <c r="FFV431" s="86"/>
      <c r="FFW431" s="86"/>
      <c r="FFX431" s="86"/>
      <c r="FFY431" s="86"/>
      <c r="FFZ431" s="86"/>
      <c r="FGA431" s="86"/>
      <c r="FGB431" s="86"/>
      <c r="FGC431" s="86"/>
      <c r="FGD431" s="86"/>
      <c r="FGE431" s="86"/>
      <c r="FGF431" s="86"/>
      <c r="FGG431" s="86"/>
      <c r="FGH431" s="86"/>
      <c r="FGI431" s="86"/>
      <c r="FGJ431" s="86"/>
      <c r="FGK431" s="86"/>
      <c r="FGL431" s="86"/>
      <c r="FGM431" s="86"/>
      <c r="FGN431" s="86"/>
      <c r="FGO431" s="86"/>
      <c r="FGP431" s="86"/>
      <c r="FGQ431" s="86"/>
      <c r="FGR431" s="86"/>
      <c r="FGS431" s="86"/>
      <c r="FGT431" s="86"/>
      <c r="FGU431" s="86"/>
      <c r="FGV431" s="86"/>
      <c r="FGW431" s="86"/>
      <c r="FGX431" s="86"/>
      <c r="FGY431" s="86"/>
      <c r="FGZ431" s="86"/>
      <c r="FHA431" s="86"/>
      <c r="FHB431" s="86"/>
      <c r="FHC431" s="86"/>
      <c r="FHD431" s="86"/>
      <c r="FHE431" s="86"/>
      <c r="FHF431" s="86"/>
      <c r="FHG431" s="86"/>
      <c r="FHH431" s="86"/>
      <c r="FHI431" s="86"/>
      <c r="FHJ431" s="86"/>
      <c r="FHK431" s="86"/>
      <c r="FHL431" s="86"/>
      <c r="FHM431" s="86"/>
      <c r="FHN431" s="86"/>
      <c r="FHO431" s="86"/>
      <c r="FHP431" s="86"/>
      <c r="FHQ431" s="86"/>
      <c r="FHR431" s="86"/>
      <c r="FHS431" s="86"/>
      <c r="FHT431" s="86"/>
      <c r="FHU431" s="86"/>
      <c r="FHV431" s="86"/>
      <c r="FHW431" s="86"/>
      <c r="FHX431" s="86"/>
      <c r="FHY431" s="86"/>
      <c r="FHZ431" s="86"/>
      <c r="FIA431" s="86"/>
      <c r="FIB431" s="86"/>
      <c r="FIC431" s="86"/>
      <c r="FID431" s="86"/>
      <c r="FIE431" s="86"/>
      <c r="FIF431" s="86"/>
      <c r="FIG431" s="86"/>
      <c r="FIH431" s="86"/>
      <c r="FII431" s="86"/>
      <c r="FIJ431" s="86"/>
      <c r="FIK431" s="86"/>
      <c r="FIL431" s="86"/>
      <c r="FIM431" s="86"/>
      <c r="FIN431" s="86"/>
      <c r="FIO431" s="86"/>
      <c r="FIP431" s="86"/>
      <c r="FIQ431" s="86"/>
      <c r="FIR431" s="86"/>
      <c r="FIS431" s="86"/>
      <c r="FIT431" s="86"/>
      <c r="FIU431" s="86"/>
      <c r="FIV431" s="86"/>
      <c r="FIW431" s="86"/>
      <c r="FIX431" s="86"/>
      <c r="FIY431" s="86"/>
      <c r="FIZ431" s="86"/>
      <c r="FJA431" s="86"/>
      <c r="FJB431" s="86"/>
      <c r="FJC431" s="86"/>
      <c r="FJD431" s="86"/>
      <c r="FJE431" s="86"/>
      <c r="FJF431" s="86"/>
      <c r="FJG431" s="86"/>
      <c r="FJH431" s="86"/>
      <c r="FJI431" s="86"/>
      <c r="FJJ431" s="86"/>
      <c r="FJK431" s="86"/>
      <c r="FJL431" s="86"/>
      <c r="FJM431" s="86"/>
      <c r="FJN431" s="86"/>
      <c r="FJO431" s="86"/>
      <c r="FJP431" s="86"/>
      <c r="FJQ431" s="86"/>
      <c r="FJR431" s="86"/>
      <c r="FJS431" s="86"/>
      <c r="FJT431" s="86"/>
      <c r="FJU431" s="86"/>
      <c r="FJV431" s="86"/>
      <c r="FJW431" s="86"/>
      <c r="FJX431" s="86"/>
      <c r="FJY431" s="86"/>
      <c r="FJZ431" s="86"/>
      <c r="FKA431" s="86"/>
      <c r="FKB431" s="86"/>
      <c r="FKC431" s="86"/>
      <c r="FKD431" s="86"/>
      <c r="FKE431" s="86"/>
      <c r="FKF431" s="86"/>
      <c r="FKG431" s="86"/>
      <c r="FKH431" s="86"/>
      <c r="FKI431" s="86"/>
      <c r="FKJ431" s="86"/>
      <c r="FKK431" s="86"/>
      <c r="FKL431" s="86"/>
      <c r="FKM431" s="86"/>
      <c r="FKN431" s="86"/>
      <c r="FKO431" s="86"/>
      <c r="FKP431" s="86"/>
      <c r="FKQ431" s="86"/>
      <c r="FKR431" s="86"/>
      <c r="FKS431" s="86"/>
      <c r="FKT431" s="86"/>
      <c r="FKU431" s="86"/>
      <c r="FKV431" s="86"/>
      <c r="FKW431" s="86"/>
      <c r="FKX431" s="86"/>
      <c r="FKY431" s="86"/>
      <c r="FKZ431" s="86"/>
      <c r="FLA431" s="86"/>
      <c r="FLB431" s="86"/>
      <c r="FLC431" s="86"/>
      <c r="FLD431" s="86"/>
      <c r="FLE431" s="86"/>
      <c r="FLF431" s="86"/>
      <c r="FLG431" s="86"/>
      <c r="FLH431" s="86"/>
      <c r="FLI431" s="86"/>
      <c r="FLJ431" s="86"/>
      <c r="FLK431" s="86"/>
      <c r="FLL431" s="86"/>
      <c r="FLM431" s="86"/>
      <c r="FLN431" s="86"/>
      <c r="FLO431" s="86"/>
      <c r="FLP431" s="86"/>
      <c r="FLQ431" s="86"/>
      <c r="FLR431" s="86"/>
      <c r="FLS431" s="86"/>
      <c r="FLT431" s="86"/>
      <c r="FLU431" s="86"/>
      <c r="FLV431" s="86"/>
      <c r="FLW431" s="86"/>
      <c r="FLX431" s="86"/>
    </row>
    <row r="432" spans="1:4392" s="24" customFormat="1" ht="25.5">
      <c r="A432" s="22"/>
      <c r="B432" s="15"/>
      <c r="C432" s="15"/>
      <c r="D432" s="22">
        <v>600</v>
      </c>
      <c r="E432" s="42" t="s">
        <v>44</v>
      </c>
      <c r="F432" s="23">
        <v>600</v>
      </c>
      <c r="G432" s="23">
        <v>500</v>
      </c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  <c r="BV432" s="86"/>
      <c r="BW432" s="86"/>
      <c r="BX432" s="86"/>
      <c r="BY432" s="86"/>
      <c r="BZ432" s="86"/>
      <c r="CA432" s="86"/>
      <c r="CB432" s="86"/>
      <c r="CC432" s="86"/>
      <c r="CD432" s="86"/>
      <c r="CE432" s="86"/>
      <c r="CF432" s="86"/>
      <c r="CG432" s="86"/>
      <c r="CH432" s="86"/>
      <c r="CI432" s="86"/>
      <c r="CJ432" s="86"/>
      <c r="CK432" s="86"/>
      <c r="CL432" s="86"/>
      <c r="CM432" s="86"/>
      <c r="CN432" s="86"/>
      <c r="CO432" s="86"/>
      <c r="CP432" s="86"/>
      <c r="CQ432" s="86"/>
      <c r="CR432" s="86"/>
      <c r="CS432" s="86"/>
      <c r="CT432" s="86"/>
      <c r="CU432" s="86"/>
      <c r="CV432" s="86"/>
      <c r="CW432" s="86"/>
      <c r="CX432" s="86"/>
      <c r="CY432" s="86"/>
      <c r="CZ432" s="86"/>
      <c r="DA432" s="86"/>
      <c r="DB432" s="86"/>
      <c r="DC432" s="86"/>
      <c r="DD432" s="86"/>
      <c r="DE432" s="86"/>
      <c r="DF432" s="86"/>
      <c r="DG432" s="86"/>
      <c r="DH432" s="86"/>
      <c r="DI432" s="86"/>
      <c r="DJ432" s="86"/>
      <c r="DK432" s="86"/>
      <c r="DL432" s="86"/>
      <c r="DM432" s="86"/>
      <c r="DN432" s="86"/>
      <c r="DO432" s="86"/>
      <c r="DP432" s="86"/>
      <c r="DQ432" s="86"/>
      <c r="DR432" s="86"/>
      <c r="DS432" s="86"/>
      <c r="DT432" s="86"/>
      <c r="DU432" s="86"/>
      <c r="DV432" s="86"/>
      <c r="DW432" s="86"/>
      <c r="DX432" s="86"/>
      <c r="DY432" s="86"/>
      <c r="DZ432" s="86"/>
      <c r="EA432" s="86"/>
      <c r="EB432" s="86"/>
      <c r="EC432" s="86"/>
      <c r="ED432" s="86"/>
      <c r="EE432" s="86"/>
      <c r="EF432" s="86"/>
      <c r="EG432" s="86"/>
      <c r="EH432" s="86"/>
      <c r="EI432" s="86"/>
      <c r="EJ432" s="86"/>
      <c r="EK432" s="86"/>
      <c r="EL432" s="86"/>
      <c r="EM432" s="86"/>
      <c r="EN432" s="86"/>
      <c r="EO432" s="86"/>
      <c r="EP432" s="86"/>
      <c r="EQ432" s="86"/>
      <c r="ER432" s="86"/>
      <c r="ES432" s="86"/>
      <c r="ET432" s="86"/>
      <c r="EU432" s="86"/>
      <c r="EV432" s="86"/>
      <c r="EW432" s="86"/>
      <c r="EX432" s="86"/>
      <c r="EY432" s="86"/>
      <c r="EZ432" s="86"/>
      <c r="FA432" s="86"/>
      <c r="FB432" s="86"/>
      <c r="FC432" s="86"/>
      <c r="FD432" s="86"/>
      <c r="FE432" s="86"/>
      <c r="FF432" s="86"/>
      <c r="FG432" s="86"/>
      <c r="FH432" s="86"/>
      <c r="FI432" s="86"/>
      <c r="FJ432" s="86"/>
      <c r="FK432" s="86"/>
      <c r="FL432" s="86"/>
      <c r="FM432" s="86"/>
      <c r="FN432" s="86"/>
      <c r="FO432" s="86"/>
      <c r="FP432" s="86"/>
      <c r="FQ432" s="86"/>
      <c r="FR432" s="86"/>
      <c r="FS432" s="86"/>
      <c r="FT432" s="86"/>
      <c r="FU432" s="86"/>
      <c r="FV432" s="86"/>
      <c r="FW432" s="86"/>
      <c r="FX432" s="86"/>
      <c r="FY432" s="86"/>
      <c r="FZ432" s="86"/>
      <c r="GA432" s="86"/>
      <c r="GB432" s="86"/>
      <c r="GC432" s="86"/>
      <c r="GD432" s="86"/>
      <c r="GE432" s="86"/>
      <c r="GF432" s="86"/>
      <c r="GG432" s="86"/>
      <c r="GH432" s="86"/>
      <c r="GI432" s="86"/>
      <c r="GJ432" s="86"/>
      <c r="GK432" s="86"/>
      <c r="GL432" s="86"/>
      <c r="GM432" s="86"/>
      <c r="GN432" s="86"/>
      <c r="GO432" s="86"/>
      <c r="GP432" s="86"/>
      <c r="GQ432" s="86"/>
      <c r="GR432" s="86"/>
      <c r="GS432" s="86"/>
      <c r="GT432" s="86"/>
      <c r="GU432" s="86"/>
      <c r="GV432" s="86"/>
      <c r="GW432" s="86"/>
      <c r="GX432" s="86"/>
      <c r="GY432" s="86"/>
      <c r="GZ432" s="86"/>
      <c r="HA432" s="86"/>
      <c r="HB432" s="86"/>
      <c r="HC432" s="86"/>
      <c r="HD432" s="86"/>
      <c r="HE432" s="86"/>
      <c r="HF432" s="86"/>
      <c r="HG432" s="86"/>
      <c r="HH432" s="86"/>
      <c r="HI432" s="86"/>
      <c r="HJ432" s="86"/>
      <c r="HK432" s="86"/>
      <c r="HL432" s="86"/>
      <c r="HM432" s="86"/>
      <c r="HN432" s="86"/>
      <c r="HO432" s="86"/>
      <c r="HP432" s="86"/>
      <c r="HQ432" s="86"/>
      <c r="HR432" s="86"/>
      <c r="HS432" s="86"/>
      <c r="HT432" s="86"/>
      <c r="HU432" s="86"/>
      <c r="HV432" s="86"/>
      <c r="HW432" s="86"/>
      <c r="HX432" s="86"/>
      <c r="HY432" s="86"/>
      <c r="HZ432" s="86"/>
      <c r="IA432" s="86"/>
      <c r="IB432" s="86"/>
      <c r="IC432" s="86"/>
      <c r="ID432" s="86"/>
      <c r="IE432" s="86"/>
      <c r="IF432" s="86"/>
      <c r="IG432" s="86"/>
      <c r="IH432" s="86"/>
      <c r="II432" s="86"/>
      <c r="IJ432" s="86"/>
      <c r="IK432" s="86"/>
      <c r="IL432" s="86"/>
      <c r="IM432" s="86"/>
      <c r="IN432" s="86"/>
      <c r="IO432" s="86"/>
      <c r="IP432" s="86"/>
      <c r="IQ432" s="86"/>
      <c r="IR432" s="86"/>
      <c r="IS432" s="86"/>
      <c r="IT432" s="86"/>
      <c r="IU432" s="86"/>
      <c r="IV432" s="86"/>
      <c r="IW432" s="86"/>
      <c r="IX432" s="86"/>
      <c r="IY432" s="86"/>
      <c r="IZ432" s="86"/>
      <c r="JA432" s="86"/>
      <c r="JB432" s="86"/>
      <c r="JC432" s="86"/>
      <c r="JD432" s="86"/>
      <c r="JE432" s="86"/>
      <c r="JF432" s="86"/>
      <c r="JG432" s="86"/>
      <c r="JH432" s="86"/>
      <c r="JI432" s="86"/>
      <c r="JJ432" s="86"/>
      <c r="JK432" s="86"/>
      <c r="JL432" s="86"/>
      <c r="JM432" s="86"/>
      <c r="JN432" s="86"/>
      <c r="JO432" s="86"/>
      <c r="JP432" s="86"/>
      <c r="JQ432" s="86"/>
      <c r="JR432" s="86"/>
      <c r="JS432" s="86"/>
      <c r="JT432" s="86"/>
      <c r="JU432" s="86"/>
      <c r="JV432" s="86"/>
      <c r="JW432" s="86"/>
      <c r="JX432" s="86"/>
      <c r="JY432" s="86"/>
      <c r="JZ432" s="86"/>
      <c r="KA432" s="86"/>
      <c r="KB432" s="86"/>
      <c r="KC432" s="86"/>
      <c r="KD432" s="86"/>
      <c r="KE432" s="86"/>
      <c r="KF432" s="86"/>
      <c r="KG432" s="86"/>
      <c r="KH432" s="86"/>
      <c r="KI432" s="86"/>
      <c r="KJ432" s="86"/>
      <c r="KK432" s="86"/>
      <c r="KL432" s="86"/>
      <c r="KM432" s="86"/>
      <c r="KN432" s="86"/>
      <c r="KO432" s="86"/>
      <c r="KP432" s="86"/>
      <c r="KQ432" s="86"/>
      <c r="KR432" s="86"/>
      <c r="KS432" s="86"/>
      <c r="KT432" s="86"/>
      <c r="KU432" s="86"/>
      <c r="KV432" s="86"/>
      <c r="KW432" s="86"/>
      <c r="KX432" s="86"/>
      <c r="KY432" s="86"/>
      <c r="KZ432" s="86"/>
      <c r="LA432" s="86"/>
      <c r="LB432" s="86"/>
      <c r="LC432" s="86"/>
      <c r="LD432" s="86"/>
      <c r="LE432" s="86"/>
      <c r="LF432" s="86"/>
      <c r="LG432" s="86"/>
      <c r="LH432" s="86"/>
      <c r="LI432" s="86"/>
      <c r="LJ432" s="86"/>
      <c r="LK432" s="86"/>
      <c r="LL432" s="86"/>
      <c r="LM432" s="86"/>
      <c r="LN432" s="86"/>
      <c r="LO432" s="86"/>
      <c r="LP432" s="86"/>
      <c r="LQ432" s="86"/>
      <c r="LR432" s="86"/>
      <c r="LS432" s="86"/>
      <c r="LT432" s="86"/>
      <c r="LU432" s="86"/>
      <c r="LV432" s="86"/>
      <c r="LW432" s="86"/>
      <c r="LX432" s="86"/>
      <c r="LY432" s="86"/>
      <c r="LZ432" s="86"/>
      <c r="MA432" s="86"/>
      <c r="MB432" s="86"/>
      <c r="MC432" s="86"/>
      <c r="MD432" s="86"/>
      <c r="ME432" s="86"/>
      <c r="MF432" s="86"/>
      <c r="MG432" s="86"/>
      <c r="MH432" s="86"/>
      <c r="MI432" s="86"/>
      <c r="MJ432" s="86"/>
      <c r="MK432" s="86"/>
      <c r="ML432" s="86"/>
      <c r="MM432" s="86"/>
      <c r="MN432" s="86"/>
      <c r="MO432" s="86"/>
      <c r="MP432" s="86"/>
      <c r="MQ432" s="86"/>
      <c r="MR432" s="86"/>
      <c r="MS432" s="86"/>
      <c r="MT432" s="86"/>
      <c r="MU432" s="86"/>
      <c r="MV432" s="86"/>
      <c r="MW432" s="86"/>
      <c r="MX432" s="86"/>
      <c r="MY432" s="86"/>
      <c r="MZ432" s="86"/>
      <c r="NA432" s="86"/>
      <c r="NB432" s="86"/>
      <c r="NC432" s="86"/>
      <c r="ND432" s="86"/>
      <c r="NE432" s="86"/>
      <c r="NF432" s="86"/>
      <c r="NG432" s="86"/>
      <c r="NH432" s="86"/>
      <c r="NI432" s="86"/>
      <c r="NJ432" s="86"/>
      <c r="NK432" s="86"/>
      <c r="NL432" s="86"/>
      <c r="NM432" s="86"/>
      <c r="NN432" s="86"/>
      <c r="NO432" s="86"/>
      <c r="NP432" s="86"/>
      <c r="NQ432" s="86"/>
      <c r="NR432" s="86"/>
      <c r="NS432" s="86"/>
      <c r="NT432" s="86"/>
      <c r="NU432" s="86"/>
      <c r="NV432" s="86"/>
      <c r="NW432" s="86"/>
      <c r="NX432" s="86"/>
      <c r="NY432" s="86"/>
      <c r="NZ432" s="86"/>
      <c r="OA432" s="86"/>
      <c r="OB432" s="86"/>
      <c r="OC432" s="86"/>
      <c r="OD432" s="86"/>
      <c r="OE432" s="86"/>
      <c r="OF432" s="86"/>
      <c r="OG432" s="86"/>
      <c r="OH432" s="86"/>
      <c r="OI432" s="86"/>
      <c r="OJ432" s="86"/>
      <c r="OK432" s="86"/>
      <c r="OL432" s="86"/>
      <c r="OM432" s="86"/>
      <c r="ON432" s="86"/>
      <c r="OO432" s="86"/>
      <c r="OP432" s="86"/>
      <c r="OQ432" s="86"/>
      <c r="OR432" s="86"/>
      <c r="OS432" s="86"/>
      <c r="OT432" s="86"/>
      <c r="OU432" s="86"/>
      <c r="OV432" s="86"/>
      <c r="OW432" s="86"/>
      <c r="OX432" s="86"/>
      <c r="OY432" s="86"/>
      <c r="OZ432" s="86"/>
      <c r="PA432" s="86"/>
      <c r="PB432" s="86"/>
      <c r="PC432" s="86"/>
      <c r="PD432" s="86"/>
      <c r="PE432" s="86"/>
      <c r="PF432" s="86"/>
      <c r="PG432" s="86"/>
      <c r="PH432" s="86"/>
      <c r="PI432" s="86"/>
      <c r="PJ432" s="86"/>
      <c r="PK432" s="86"/>
      <c r="PL432" s="86"/>
      <c r="PM432" s="86"/>
      <c r="PN432" s="86"/>
      <c r="PO432" s="86"/>
      <c r="PP432" s="86"/>
      <c r="PQ432" s="86"/>
      <c r="PR432" s="86"/>
      <c r="PS432" s="86"/>
      <c r="PT432" s="86"/>
      <c r="PU432" s="86"/>
      <c r="PV432" s="86"/>
      <c r="PW432" s="86"/>
      <c r="PX432" s="86"/>
      <c r="PY432" s="86"/>
      <c r="PZ432" s="86"/>
      <c r="QA432" s="86"/>
      <c r="QB432" s="86"/>
      <c r="QC432" s="86"/>
      <c r="QD432" s="86"/>
      <c r="QE432" s="86"/>
      <c r="QF432" s="86"/>
      <c r="QG432" s="86"/>
      <c r="QH432" s="86"/>
      <c r="QI432" s="86"/>
      <c r="QJ432" s="86"/>
      <c r="QK432" s="86"/>
      <c r="QL432" s="86"/>
      <c r="QM432" s="86"/>
      <c r="QN432" s="86"/>
      <c r="QO432" s="86"/>
      <c r="QP432" s="86"/>
      <c r="QQ432" s="86"/>
      <c r="QR432" s="86"/>
      <c r="QS432" s="86"/>
      <c r="QT432" s="86"/>
      <c r="QU432" s="86"/>
      <c r="QV432" s="86"/>
      <c r="QW432" s="86"/>
      <c r="QX432" s="86"/>
      <c r="QY432" s="86"/>
      <c r="QZ432" s="86"/>
      <c r="RA432" s="86"/>
      <c r="RB432" s="86"/>
      <c r="RC432" s="86"/>
      <c r="RD432" s="86"/>
      <c r="RE432" s="86"/>
      <c r="RF432" s="86"/>
      <c r="RG432" s="86"/>
      <c r="RH432" s="86"/>
      <c r="RI432" s="86"/>
      <c r="RJ432" s="86"/>
      <c r="RK432" s="86"/>
      <c r="RL432" s="86"/>
      <c r="RM432" s="86"/>
      <c r="RN432" s="86"/>
      <c r="RO432" s="86"/>
      <c r="RP432" s="86"/>
      <c r="RQ432" s="86"/>
      <c r="RR432" s="86"/>
      <c r="RS432" s="86"/>
      <c r="RT432" s="86"/>
      <c r="RU432" s="86"/>
      <c r="RV432" s="86"/>
      <c r="RW432" s="86"/>
      <c r="RX432" s="86"/>
      <c r="RY432" s="86"/>
      <c r="RZ432" s="86"/>
      <c r="SA432" s="86"/>
      <c r="SB432" s="86"/>
      <c r="SC432" s="86"/>
      <c r="SD432" s="86"/>
      <c r="SE432" s="86"/>
      <c r="SF432" s="86"/>
      <c r="SG432" s="86"/>
      <c r="SH432" s="86"/>
      <c r="SI432" s="86"/>
      <c r="SJ432" s="86"/>
      <c r="SK432" s="86"/>
      <c r="SL432" s="86"/>
      <c r="SM432" s="86"/>
      <c r="SN432" s="86"/>
      <c r="SO432" s="86"/>
      <c r="SP432" s="86"/>
      <c r="SQ432" s="86"/>
      <c r="SR432" s="86"/>
      <c r="SS432" s="86"/>
      <c r="ST432" s="86"/>
      <c r="SU432" s="86"/>
      <c r="SV432" s="86"/>
      <c r="SW432" s="86"/>
      <c r="SX432" s="86"/>
      <c r="SY432" s="86"/>
      <c r="SZ432" s="86"/>
      <c r="TA432" s="86"/>
      <c r="TB432" s="86"/>
      <c r="TC432" s="86"/>
      <c r="TD432" s="86"/>
      <c r="TE432" s="86"/>
      <c r="TF432" s="86"/>
      <c r="TG432" s="86"/>
      <c r="TH432" s="86"/>
      <c r="TI432" s="86"/>
      <c r="TJ432" s="86"/>
      <c r="TK432" s="86"/>
      <c r="TL432" s="86"/>
      <c r="TM432" s="86"/>
      <c r="TN432" s="86"/>
      <c r="TO432" s="86"/>
      <c r="TP432" s="86"/>
      <c r="TQ432" s="86"/>
      <c r="TR432" s="86"/>
      <c r="TS432" s="86"/>
      <c r="TT432" s="86"/>
      <c r="TU432" s="86"/>
      <c r="TV432" s="86"/>
      <c r="TW432" s="86"/>
      <c r="TX432" s="86"/>
      <c r="TY432" s="86"/>
      <c r="TZ432" s="86"/>
      <c r="UA432" s="86"/>
      <c r="UB432" s="86"/>
      <c r="UC432" s="86"/>
      <c r="UD432" s="86"/>
      <c r="UE432" s="86"/>
      <c r="UF432" s="86"/>
      <c r="UG432" s="86"/>
      <c r="UH432" s="86"/>
      <c r="UI432" s="86"/>
      <c r="UJ432" s="86"/>
      <c r="UK432" s="86"/>
      <c r="UL432" s="86"/>
      <c r="UM432" s="86"/>
      <c r="UN432" s="86"/>
      <c r="UO432" s="86"/>
      <c r="UP432" s="86"/>
      <c r="UQ432" s="86"/>
      <c r="UR432" s="86"/>
      <c r="US432" s="86"/>
      <c r="UT432" s="86"/>
      <c r="UU432" s="86"/>
      <c r="UV432" s="86"/>
      <c r="UW432" s="86"/>
      <c r="UX432" s="86"/>
      <c r="UY432" s="86"/>
      <c r="UZ432" s="86"/>
      <c r="VA432" s="86"/>
      <c r="VB432" s="86"/>
      <c r="VC432" s="86"/>
      <c r="VD432" s="86"/>
      <c r="VE432" s="86"/>
      <c r="VF432" s="86"/>
      <c r="VG432" s="86"/>
      <c r="VH432" s="86"/>
      <c r="VI432" s="86"/>
      <c r="VJ432" s="86"/>
      <c r="VK432" s="86"/>
      <c r="VL432" s="86"/>
      <c r="VM432" s="86"/>
      <c r="VN432" s="86"/>
      <c r="VO432" s="86"/>
      <c r="VP432" s="86"/>
      <c r="VQ432" s="86"/>
      <c r="VR432" s="86"/>
      <c r="VS432" s="86"/>
      <c r="VT432" s="86"/>
      <c r="VU432" s="86"/>
      <c r="VV432" s="86"/>
      <c r="VW432" s="86"/>
      <c r="VX432" s="86"/>
      <c r="VY432" s="86"/>
      <c r="VZ432" s="86"/>
      <c r="WA432" s="86"/>
      <c r="WB432" s="86"/>
      <c r="WC432" s="86"/>
      <c r="WD432" s="86"/>
      <c r="WE432" s="86"/>
      <c r="WF432" s="86"/>
      <c r="WG432" s="86"/>
      <c r="WH432" s="86"/>
      <c r="WI432" s="86"/>
      <c r="WJ432" s="86"/>
      <c r="WK432" s="86"/>
      <c r="WL432" s="86"/>
      <c r="WM432" s="86"/>
      <c r="WN432" s="86"/>
      <c r="WO432" s="86"/>
      <c r="WP432" s="86"/>
      <c r="WQ432" s="86"/>
      <c r="WR432" s="86"/>
      <c r="WS432" s="86"/>
      <c r="WT432" s="86"/>
      <c r="WU432" s="86"/>
      <c r="WV432" s="86"/>
      <c r="WW432" s="86"/>
      <c r="WX432" s="86"/>
      <c r="WY432" s="86"/>
      <c r="WZ432" s="86"/>
      <c r="XA432" s="86"/>
      <c r="XB432" s="86"/>
      <c r="XC432" s="86"/>
      <c r="XD432" s="86"/>
      <c r="XE432" s="86"/>
      <c r="XF432" s="86"/>
      <c r="XG432" s="86"/>
      <c r="XH432" s="86"/>
      <c r="XI432" s="86"/>
      <c r="XJ432" s="86"/>
      <c r="XK432" s="86"/>
      <c r="XL432" s="86"/>
      <c r="XM432" s="86"/>
      <c r="XN432" s="86"/>
      <c r="XO432" s="86"/>
      <c r="XP432" s="86"/>
      <c r="XQ432" s="86"/>
      <c r="XR432" s="86"/>
      <c r="XS432" s="86"/>
      <c r="XT432" s="86"/>
      <c r="XU432" s="86"/>
      <c r="XV432" s="86"/>
      <c r="XW432" s="86"/>
      <c r="XX432" s="86"/>
      <c r="XY432" s="86"/>
      <c r="XZ432" s="86"/>
      <c r="YA432" s="86"/>
      <c r="YB432" s="86"/>
      <c r="YC432" s="86"/>
      <c r="YD432" s="86"/>
      <c r="YE432" s="86"/>
      <c r="YF432" s="86"/>
      <c r="YG432" s="86"/>
      <c r="YH432" s="86"/>
      <c r="YI432" s="86"/>
      <c r="YJ432" s="86"/>
      <c r="YK432" s="86"/>
      <c r="YL432" s="86"/>
      <c r="YM432" s="86"/>
      <c r="YN432" s="86"/>
      <c r="YO432" s="86"/>
      <c r="YP432" s="86"/>
      <c r="YQ432" s="86"/>
      <c r="YR432" s="86"/>
      <c r="YS432" s="86"/>
      <c r="YT432" s="86"/>
      <c r="YU432" s="86"/>
      <c r="YV432" s="86"/>
      <c r="YW432" s="86"/>
      <c r="YX432" s="86"/>
      <c r="YY432" s="86"/>
      <c r="YZ432" s="86"/>
      <c r="ZA432" s="86"/>
      <c r="ZB432" s="86"/>
      <c r="ZC432" s="86"/>
      <c r="ZD432" s="86"/>
      <c r="ZE432" s="86"/>
      <c r="ZF432" s="86"/>
      <c r="ZG432" s="86"/>
      <c r="ZH432" s="86"/>
      <c r="ZI432" s="86"/>
      <c r="ZJ432" s="86"/>
      <c r="ZK432" s="86"/>
      <c r="ZL432" s="86"/>
      <c r="ZM432" s="86"/>
      <c r="ZN432" s="86"/>
      <c r="ZO432" s="86"/>
      <c r="ZP432" s="86"/>
      <c r="ZQ432" s="86"/>
      <c r="ZR432" s="86"/>
      <c r="ZS432" s="86"/>
      <c r="ZT432" s="86"/>
      <c r="ZU432" s="86"/>
      <c r="ZV432" s="86"/>
      <c r="ZW432" s="86"/>
      <c r="ZX432" s="86"/>
      <c r="ZY432" s="86"/>
      <c r="ZZ432" s="86"/>
      <c r="AAA432" s="86"/>
      <c r="AAB432" s="86"/>
      <c r="AAC432" s="86"/>
      <c r="AAD432" s="86"/>
      <c r="AAE432" s="86"/>
      <c r="AAF432" s="86"/>
      <c r="AAG432" s="86"/>
      <c r="AAH432" s="86"/>
      <c r="AAI432" s="86"/>
      <c r="AAJ432" s="86"/>
      <c r="AAK432" s="86"/>
      <c r="AAL432" s="86"/>
      <c r="AAM432" s="86"/>
      <c r="AAN432" s="86"/>
      <c r="AAO432" s="86"/>
      <c r="AAP432" s="86"/>
      <c r="AAQ432" s="86"/>
      <c r="AAR432" s="86"/>
      <c r="AAS432" s="86"/>
      <c r="AAT432" s="86"/>
      <c r="AAU432" s="86"/>
      <c r="AAV432" s="86"/>
      <c r="AAW432" s="86"/>
      <c r="AAX432" s="86"/>
      <c r="AAY432" s="86"/>
      <c r="AAZ432" s="86"/>
      <c r="ABA432" s="86"/>
      <c r="ABB432" s="86"/>
      <c r="ABC432" s="86"/>
      <c r="ABD432" s="86"/>
      <c r="ABE432" s="86"/>
      <c r="ABF432" s="86"/>
      <c r="ABG432" s="86"/>
      <c r="ABH432" s="86"/>
      <c r="ABI432" s="86"/>
      <c r="ABJ432" s="86"/>
      <c r="ABK432" s="86"/>
      <c r="ABL432" s="86"/>
      <c r="ABM432" s="86"/>
      <c r="ABN432" s="86"/>
      <c r="ABO432" s="86"/>
      <c r="ABP432" s="86"/>
      <c r="ABQ432" s="86"/>
      <c r="ABR432" s="86"/>
      <c r="ABS432" s="86"/>
      <c r="ABT432" s="86"/>
      <c r="ABU432" s="86"/>
      <c r="ABV432" s="86"/>
      <c r="ABW432" s="86"/>
      <c r="ABX432" s="86"/>
      <c r="ABY432" s="86"/>
      <c r="ABZ432" s="86"/>
      <c r="ACA432" s="86"/>
      <c r="ACB432" s="86"/>
      <c r="ACC432" s="86"/>
      <c r="ACD432" s="86"/>
      <c r="ACE432" s="86"/>
      <c r="ACF432" s="86"/>
      <c r="ACG432" s="86"/>
      <c r="ACH432" s="86"/>
      <c r="ACI432" s="86"/>
      <c r="ACJ432" s="86"/>
      <c r="ACK432" s="86"/>
      <c r="ACL432" s="86"/>
      <c r="ACM432" s="86"/>
      <c r="ACN432" s="86"/>
      <c r="ACO432" s="86"/>
      <c r="ACP432" s="86"/>
      <c r="ACQ432" s="86"/>
      <c r="ACR432" s="86"/>
      <c r="ACS432" s="86"/>
      <c r="ACT432" s="86"/>
      <c r="ACU432" s="86"/>
      <c r="ACV432" s="86"/>
      <c r="ACW432" s="86"/>
      <c r="ACX432" s="86"/>
      <c r="ACY432" s="86"/>
      <c r="ACZ432" s="86"/>
      <c r="ADA432" s="86"/>
      <c r="ADB432" s="86"/>
      <c r="ADC432" s="86"/>
      <c r="ADD432" s="86"/>
      <c r="ADE432" s="86"/>
      <c r="ADF432" s="86"/>
      <c r="ADG432" s="86"/>
      <c r="ADH432" s="86"/>
      <c r="ADI432" s="86"/>
      <c r="ADJ432" s="86"/>
      <c r="ADK432" s="86"/>
      <c r="ADL432" s="86"/>
      <c r="ADM432" s="86"/>
      <c r="ADN432" s="86"/>
      <c r="ADO432" s="86"/>
      <c r="ADP432" s="86"/>
      <c r="ADQ432" s="86"/>
      <c r="ADR432" s="86"/>
      <c r="ADS432" s="86"/>
      <c r="ADT432" s="86"/>
      <c r="ADU432" s="86"/>
      <c r="ADV432" s="86"/>
      <c r="ADW432" s="86"/>
      <c r="ADX432" s="86"/>
      <c r="ADY432" s="86"/>
      <c r="ADZ432" s="86"/>
      <c r="AEA432" s="86"/>
      <c r="AEB432" s="86"/>
      <c r="AEC432" s="86"/>
      <c r="AED432" s="86"/>
      <c r="AEE432" s="86"/>
      <c r="AEF432" s="86"/>
      <c r="AEG432" s="86"/>
      <c r="AEH432" s="86"/>
      <c r="AEI432" s="86"/>
      <c r="AEJ432" s="86"/>
      <c r="AEK432" s="86"/>
      <c r="AEL432" s="86"/>
      <c r="AEM432" s="86"/>
      <c r="AEN432" s="86"/>
      <c r="AEO432" s="86"/>
      <c r="AEP432" s="86"/>
      <c r="AEQ432" s="86"/>
      <c r="AER432" s="86"/>
      <c r="AES432" s="86"/>
      <c r="AET432" s="86"/>
      <c r="AEU432" s="86"/>
      <c r="AEV432" s="86"/>
      <c r="AEW432" s="86"/>
      <c r="AEX432" s="86"/>
      <c r="AEY432" s="86"/>
      <c r="AEZ432" s="86"/>
      <c r="AFA432" s="86"/>
      <c r="AFB432" s="86"/>
      <c r="AFC432" s="86"/>
      <c r="AFD432" s="86"/>
      <c r="AFE432" s="86"/>
      <c r="AFF432" s="86"/>
      <c r="AFG432" s="86"/>
      <c r="AFH432" s="86"/>
      <c r="AFI432" s="86"/>
      <c r="AFJ432" s="86"/>
      <c r="AFK432" s="86"/>
      <c r="AFL432" s="86"/>
      <c r="AFM432" s="86"/>
      <c r="AFN432" s="86"/>
      <c r="AFO432" s="86"/>
      <c r="AFP432" s="86"/>
      <c r="AFQ432" s="86"/>
      <c r="AFR432" s="86"/>
      <c r="AFS432" s="86"/>
      <c r="AFT432" s="86"/>
      <c r="AFU432" s="86"/>
      <c r="AFV432" s="86"/>
      <c r="AFW432" s="86"/>
      <c r="AFX432" s="86"/>
      <c r="AFY432" s="86"/>
      <c r="AFZ432" s="86"/>
      <c r="AGA432" s="86"/>
      <c r="AGB432" s="86"/>
      <c r="AGC432" s="86"/>
      <c r="AGD432" s="86"/>
      <c r="AGE432" s="86"/>
      <c r="AGF432" s="86"/>
      <c r="AGG432" s="86"/>
      <c r="AGH432" s="86"/>
      <c r="AGI432" s="86"/>
      <c r="AGJ432" s="86"/>
      <c r="AGK432" s="86"/>
      <c r="AGL432" s="86"/>
      <c r="AGM432" s="86"/>
      <c r="AGN432" s="86"/>
      <c r="AGO432" s="86"/>
      <c r="AGP432" s="86"/>
      <c r="AGQ432" s="86"/>
      <c r="AGR432" s="86"/>
      <c r="AGS432" s="86"/>
      <c r="AGT432" s="86"/>
      <c r="AGU432" s="86"/>
      <c r="AGV432" s="86"/>
      <c r="AGW432" s="86"/>
      <c r="AGX432" s="86"/>
      <c r="AGY432" s="86"/>
      <c r="AGZ432" s="86"/>
      <c r="AHA432" s="86"/>
      <c r="AHB432" s="86"/>
      <c r="AHC432" s="86"/>
      <c r="AHD432" s="86"/>
      <c r="AHE432" s="86"/>
      <c r="AHF432" s="86"/>
      <c r="AHG432" s="86"/>
      <c r="AHH432" s="86"/>
      <c r="AHI432" s="86"/>
      <c r="AHJ432" s="86"/>
      <c r="AHK432" s="86"/>
      <c r="AHL432" s="86"/>
      <c r="AHM432" s="86"/>
      <c r="AHN432" s="86"/>
      <c r="AHO432" s="86"/>
      <c r="AHP432" s="86"/>
      <c r="AHQ432" s="86"/>
      <c r="AHR432" s="86"/>
      <c r="AHS432" s="86"/>
      <c r="AHT432" s="86"/>
      <c r="AHU432" s="86"/>
      <c r="AHV432" s="86"/>
      <c r="AHW432" s="86"/>
      <c r="AHX432" s="86"/>
      <c r="AHY432" s="86"/>
      <c r="AHZ432" s="86"/>
      <c r="AIA432" s="86"/>
      <c r="AIB432" s="86"/>
      <c r="AIC432" s="86"/>
      <c r="AID432" s="86"/>
      <c r="AIE432" s="86"/>
      <c r="AIF432" s="86"/>
      <c r="AIG432" s="86"/>
      <c r="AIH432" s="86"/>
      <c r="AII432" s="86"/>
      <c r="AIJ432" s="86"/>
      <c r="AIK432" s="86"/>
      <c r="AIL432" s="86"/>
      <c r="AIM432" s="86"/>
      <c r="AIN432" s="86"/>
      <c r="AIO432" s="86"/>
      <c r="AIP432" s="86"/>
      <c r="AIQ432" s="86"/>
      <c r="AIR432" s="86"/>
      <c r="AIS432" s="86"/>
      <c r="AIT432" s="86"/>
      <c r="AIU432" s="86"/>
      <c r="AIV432" s="86"/>
      <c r="AIW432" s="86"/>
      <c r="AIX432" s="86"/>
      <c r="AIY432" s="86"/>
      <c r="AIZ432" s="86"/>
      <c r="AJA432" s="86"/>
      <c r="AJB432" s="86"/>
      <c r="AJC432" s="86"/>
      <c r="AJD432" s="86"/>
      <c r="AJE432" s="86"/>
      <c r="AJF432" s="86"/>
      <c r="AJG432" s="86"/>
      <c r="AJH432" s="86"/>
      <c r="AJI432" s="86"/>
      <c r="AJJ432" s="86"/>
      <c r="AJK432" s="86"/>
      <c r="AJL432" s="86"/>
      <c r="AJM432" s="86"/>
      <c r="AJN432" s="86"/>
      <c r="AJO432" s="86"/>
      <c r="AJP432" s="86"/>
      <c r="AJQ432" s="86"/>
      <c r="AJR432" s="86"/>
      <c r="AJS432" s="86"/>
      <c r="AJT432" s="86"/>
      <c r="AJU432" s="86"/>
      <c r="AJV432" s="86"/>
      <c r="AJW432" s="86"/>
      <c r="AJX432" s="86"/>
      <c r="AJY432" s="86"/>
      <c r="AJZ432" s="86"/>
      <c r="AKA432" s="86"/>
      <c r="AKB432" s="86"/>
      <c r="AKC432" s="86"/>
      <c r="AKD432" s="86"/>
      <c r="AKE432" s="86"/>
      <c r="AKF432" s="86"/>
      <c r="AKG432" s="86"/>
      <c r="AKH432" s="86"/>
      <c r="AKI432" s="86"/>
      <c r="AKJ432" s="86"/>
      <c r="AKK432" s="86"/>
      <c r="AKL432" s="86"/>
      <c r="AKM432" s="86"/>
      <c r="AKN432" s="86"/>
      <c r="AKO432" s="86"/>
      <c r="AKP432" s="86"/>
      <c r="AKQ432" s="86"/>
      <c r="AKR432" s="86"/>
      <c r="AKS432" s="86"/>
      <c r="AKT432" s="86"/>
      <c r="AKU432" s="86"/>
      <c r="AKV432" s="86"/>
      <c r="AKW432" s="86"/>
      <c r="AKX432" s="86"/>
      <c r="AKY432" s="86"/>
      <c r="AKZ432" s="86"/>
      <c r="ALA432" s="86"/>
      <c r="ALB432" s="86"/>
      <c r="ALC432" s="86"/>
      <c r="ALD432" s="86"/>
      <c r="ALE432" s="86"/>
      <c r="ALF432" s="86"/>
      <c r="ALG432" s="86"/>
      <c r="ALH432" s="86"/>
      <c r="ALI432" s="86"/>
      <c r="ALJ432" s="86"/>
      <c r="ALK432" s="86"/>
      <c r="ALL432" s="86"/>
      <c r="ALM432" s="86"/>
      <c r="ALN432" s="86"/>
      <c r="ALO432" s="86"/>
      <c r="ALP432" s="86"/>
      <c r="ALQ432" s="86"/>
      <c r="ALR432" s="86"/>
      <c r="ALS432" s="86"/>
      <c r="ALT432" s="86"/>
      <c r="ALU432" s="86"/>
      <c r="ALV432" s="86"/>
      <c r="ALW432" s="86"/>
      <c r="ALX432" s="86"/>
      <c r="ALY432" s="86"/>
      <c r="ALZ432" s="86"/>
      <c r="AMA432" s="86"/>
      <c r="AMB432" s="86"/>
      <c r="AMC432" s="86"/>
      <c r="AMD432" s="86"/>
      <c r="AME432" s="86"/>
      <c r="AMF432" s="86"/>
      <c r="AMG432" s="86"/>
      <c r="AMH432" s="86"/>
      <c r="AMI432" s="86"/>
      <c r="AMJ432" s="86"/>
      <c r="AMK432" s="86"/>
      <c r="AML432" s="86"/>
      <c r="AMM432" s="86"/>
      <c r="AMN432" s="86"/>
      <c r="AMO432" s="86"/>
      <c r="AMP432" s="86"/>
      <c r="AMQ432" s="86"/>
      <c r="AMR432" s="86"/>
      <c r="AMS432" s="86"/>
      <c r="AMT432" s="86"/>
      <c r="AMU432" s="86"/>
      <c r="AMV432" s="86"/>
      <c r="AMW432" s="86"/>
      <c r="AMX432" s="86"/>
      <c r="AMY432" s="86"/>
      <c r="AMZ432" s="86"/>
      <c r="ANA432" s="86"/>
      <c r="ANB432" s="86"/>
      <c r="ANC432" s="86"/>
      <c r="AND432" s="86"/>
      <c r="ANE432" s="86"/>
      <c r="ANF432" s="86"/>
      <c r="ANG432" s="86"/>
      <c r="ANH432" s="86"/>
      <c r="ANI432" s="86"/>
      <c r="ANJ432" s="86"/>
      <c r="ANK432" s="86"/>
      <c r="ANL432" s="86"/>
      <c r="ANM432" s="86"/>
      <c r="ANN432" s="86"/>
      <c r="ANO432" s="86"/>
      <c r="ANP432" s="86"/>
      <c r="ANQ432" s="86"/>
      <c r="ANR432" s="86"/>
      <c r="ANS432" s="86"/>
      <c r="ANT432" s="86"/>
      <c r="ANU432" s="86"/>
      <c r="ANV432" s="86"/>
      <c r="ANW432" s="86"/>
      <c r="ANX432" s="86"/>
      <c r="ANY432" s="86"/>
      <c r="ANZ432" s="86"/>
      <c r="AOA432" s="86"/>
      <c r="AOB432" s="86"/>
      <c r="AOC432" s="86"/>
      <c r="AOD432" s="86"/>
      <c r="AOE432" s="86"/>
      <c r="AOF432" s="86"/>
      <c r="AOG432" s="86"/>
      <c r="AOH432" s="86"/>
      <c r="AOI432" s="86"/>
      <c r="AOJ432" s="86"/>
      <c r="AOK432" s="86"/>
      <c r="AOL432" s="86"/>
      <c r="AOM432" s="86"/>
      <c r="AON432" s="86"/>
      <c r="AOO432" s="86"/>
      <c r="AOP432" s="86"/>
      <c r="AOQ432" s="86"/>
      <c r="AOR432" s="86"/>
      <c r="AOS432" s="86"/>
      <c r="AOT432" s="86"/>
      <c r="AOU432" s="86"/>
      <c r="AOV432" s="86"/>
      <c r="AOW432" s="86"/>
      <c r="AOX432" s="86"/>
      <c r="AOY432" s="86"/>
      <c r="AOZ432" s="86"/>
      <c r="APA432" s="86"/>
      <c r="APB432" s="86"/>
      <c r="APC432" s="86"/>
      <c r="APD432" s="86"/>
      <c r="APE432" s="86"/>
      <c r="APF432" s="86"/>
      <c r="APG432" s="86"/>
      <c r="APH432" s="86"/>
      <c r="API432" s="86"/>
      <c r="APJ432" s="86"/>
      <c r="APK432" s="86"/>
      <c r="APL432" s="86"/>
      <c r="APM432" s="86"/>
      <c r="APN432" s="86"/>
      <c r="APO432" s="86"/>
      <c r="APP432" s="86"/>
      <c r="APQ432" s="86"/>
      <c r="APR432" s="86"/>
      <c r="APS432" s="86"/>
      <c r="APT432" s="86"/>
      <c r="APU432" s="86"/>
      <c r="APV432" s="86"/>
      <c r="APW432" s="86"/>
      <c r="APX432" s="86"/>
      <c r="APY432" s="86"/>
      <c r="APZ432" s="86"/>
      <c r="AQA432" s="86"/>
      <c r="AQB432" s="86"/>
      <c r="AQC432" s="86"/>
      <c r="AQD432" s="86"/>
      <c r="AQE432" s="86"/>
      <c r="AQF432" s="86"/>
      <c r="AQG432" s="86"/>
      <c r="AQH432" s="86"/>
      <c r="AQI432" s="86"/>
      <c r="AQJ432" s="86"/>
      <c r="AQK432" s="86"/>
      <c r="AQL432" s="86"/>
      <c r="AQM432" s="86"/>
      <c r="AQN432" s="86"/>
      <c r="AQO432" s="86"/>
      <c r="AQP432" s="86"/>
      <c r="AQQ432" s="86"/>
      <c r="AQR432" s="86"/>
      <c r="AQS432" s="86"/>
      <c r="AQT432" s="86"/>
      <c r="AQU432" s="86"/>
      <c r="AQV432" s="86"/>
      <c r="AQW432" s="86"/>
      <c r="AQX432" s="86"/>
      <c r="AQY432" s="86"/>
      <c r="AQZ432" s="86"/>
      <c r="ARA432" s="86"/>
      <c r="ARB432" s="86"/>
      <c r="ARC432" s="86"/>
      <c r="ARD432" s="86"/>
      <c r="ARE432" s="86"/>
      <c r="ARF432" s="86"/>
      <c r="ARG432" s="86"/>
      <c r="ARH432" s="86"/>
      <c r="ARI432" s="86"/>
      <c r="ARJ432" s="86"/>
      <c r="ARK432" s="86"/>
      <c r="ARL432" s="86"/>
      <c r="ARM432" s="86"/>
      <c r="ARN432" s="86"/>
      <c r="ARO432" s="86"/>
      <c r="ARP432" s="86"/>
      <c r="ARQ432" s="86"/>
      <c r="ARR432" s="86"/>
      <c r="ARS432" s="86"/>
      <c r="ART432" s="86"/>
      <c r="ARU432" s="86"/>
      <c r="ARV432" s="86"/>
      <c r="ARW432" s="86"/>
      <c r="ARX432" s="86"/>
      <c r="ARY432" s="86"/>
      <c r="ARZ432" s="86"/>
      <c r="ASA432" s="86"/>
      <c r="ASB432" s="86"/>
      <c r="ASC432" s="86"/>
      <c r="ASD432" s="86"/>
      <c r="ASE432" s="86"/>
      <c r="ASF432" s="86"/>
      <c r="ASG432" s="86"/>
      <c r="ASH432" s="86"/>
      <c r="ASI432" s="86"/>
      <c r="ASJ432" s="86"/>
      <c r="ASK432" s="86"/>
      <c r="ASL432" s="86"/>
      <c r="ASM432" s="86"/>
      <c r="ASN432" s="86"/>
      <c r="ASO432" s="86"/>
      <c r="ASP432" s="86"/>
      <c r="ASQ432" s="86"/>
      <c r="ASR432" s="86"/>
      <c r="ASS432" s="86"/>
      <c r="AST432" s="86"/>
      <c r="ASU432" s="86"/>
      <c r="ASV432" s="86"/>
      <c r="ASW432" s="86"/>
      <c r="ASX432" s="86"/>
      <c r="ASY432" s="86"/>
      <c r="ASZ432" s="86"/>
      <c r="ATA432" s="86"/>
      <c r="ATB432" s="86"/>
      <c r="ATC432" s="86"/>
      <c r="ATD432" s="86"/>
      <c r="ATE432" s="86"/>
      <c r="ATF432" s="86"/>
      <c r="ATG432" s="86"/>
      <c r="ATH432" s="86"/>
      <c r="ATI432" s="86"/>
      <c r="ATJ432" s="86"/>
      <c r="ATK432" s="86"/>
      <c r="ATL432" s="86"/>
      <c r="ATM432" s="86"/>
      <c r="ATN432" s="86"/>
      <c r="ATO432" s="86"/>
      <c r="ATP432" s="86"/>
      <c r="ATQ432" s="86"/>
      <c r="ATR432" s="86"/>
      <c r="ATS432" s="86"/>
      <c r="ATT432" s="86"/>
      <c r="ATU432" s="86"/>
      <c r="ATV432" s="86"/>
      <c r="ATW432" s="86"/>
      <c r="ATX432" s="86"/>
      <c r="ATY432" s="86"/>
      <c r="ATZ432" s="86"/>
      <c r="AUA432" s="86"/>
      <c r="AUB432" s="86"/>
      <c r="AUC432" s="86"/>
      <c r="AUD432" s="86"/>
      <c r="AUE432" s="86"/>
      <c r="AUF432" s="86"/>
      <c r="AUG432" s="86"/>
      <c r="AUH432" s="86"/>
      <c r="AUI432" s="86"/>
      <c r="AUJ432" s="86"/>
      <c r="AUK432" s="86"/>
      <c r="AUL432" s="86"/>
      <c r="AUM432" s="86"/>
      <c r="AUN432" s="86"/>
      <c r="AUO432" s="86"/>
      <c r="AUP432" s="86"/>
      <c r="AUQ432" s="86"/>
      <c r="AUR432" s="86"/>
      <c r="AUS432" s="86"/>
      <c r="AUT432" s="86"/>
      <c r="AUU432" s="86"/>
      <c r="AUV432" s="86"/>
      <c r="AUW432" s="86"/>
      <c r="AUX432" s="86"/>
      <c r="AUY432" s="86"/>
      <c r="AUZ432" s="86"/>
      <c r="AVA432" s="86"/>
      <c r="AVB432" s="86"/>
      <c r="AVC432" s="86"/>
      <c r="AVD432" s="86"/>
      <c r="AVE432" s="86"/>
      <c r="AVF432" s="86"/>
      <c r="AVG432" s="86"/>
      <c r="AVH432" s="86"/>
      <c r="AVI432" s="86"/>
      <c r="AVJ432" s="86"/>
      <c r="AVK432" s="86"/>
      <c r="AVL432" s="86"/>
      <c r="AVM432" s="86"/>
      <c r="AVN432" s="86"/>
      <c r="AVO432" s="86"/>
      <c r="AVP432" s="86"/>
      <c r="AVQ432" s="86"/>
      <c r="AVR432" s="86"/>
      <c r="AVS432" s="86"/>
      <c r="AVT432" s="86"/>
      <c r="AVU432" s="86"/>
      <c r="AVV432" s="86"/>
      <c r="AVW432" s="86"/>
      <c r="AVX432" s="86"/>
      <c r="AVY432" s="86"/>
      <c r="AVZ432" s="86"/>
      <c r="AWA432" s="86"/>
      <c r="AWB432" s="86"/>
      <c r="AWC432" s="86"/>
      <c r="AWD432" s="86"/>
      <c r="AWE432" s="86"/>
      <c r="AWF432" s="86"/>
      <c r="AWG432" s="86"/>
      <c r="AWH432" s="86"/>
      <c r="AWI432" s="86"/>
      <c r="AWJ432" s="86"/>
      <c r="AWK432" s="86"/>
      <c r="AWL432" s="86"/>
      <c r="AWM432" s="86"/>
      <c r="AWN432" s="86"/>
      <c r="AWO432" s="86"/>
      <c r="AWP432" s="86"/>
      <c r="AWQ432" s="86"/>
      <c r="AWR432" s="86"/>
      <c r="AWS432" s="86"/>
      <c r="AWT432" s="86"/>
      <c r="AWU432" s="86"/>
      <c r="AWV432" s="86"/>
      <c r="AWW432" s="86"/>
      <c r="AWX432" s="86"/>
      <c r="AWY432" s="86"/>
      <c r="AWZ432" s="86"/>
      <c r="AXA432" s="86"/>
      <c r="AXB432" s="86"/>
      <c r="AXC432" s="86"/>
      <c r="AXD432" s="86"/>
      <c r="AXE432" s="86"/>
      <c r="AXF432" s="86"/>
      <c r="AXG432" s="86"/>
      <c r="AXH432" s="86"/>
      <c r="AXI432" s="86"/>
      <c r="AXJ432" s="86"/>
      <c r="AXK432" s="86"/>
      <c r="AXL432" s="86"/>
      <c r="AXM432" s="86"/>
      <c r="AXN432" s="86"/>
      <c r="AXO432" s="86"/>
      <c r="AXP432" s="86"/>
      <c r="AXQ432" s="86"/>
      <c r="AXR432" s="86"/>
      <c r="AXS432" s="86"/>
      <c r="AXT432" s="86"/>
      <c r="AXU432" s="86"/>
      <c r="AXV432" s="86"/>
      <c r="AXW432" s="86"/>
      <c r="AXX432" s="86"/>
      <c r="AXY432" s="86"/>
      <c r="AXZ432" s="86"/>
      <c r="AYA432" s="86"/>
      <c r="AYB432" s="86"/>
      <c r="AYC432" s="86"/>
      <c r="AYD432" s="86"/>
      <c r="AYE432" s="86"/>
      <c r="AYF432" s="86"/>
      <c r="AYG432" s="86"/>
      <c r="AYH432" s="86"/>
      <c r="AYI432" s="86"/>
      <c r="AYJ432" s="86"/>
      <c r="AYK432" s="86"/>
      <c r="AYL432" s="86"/>
      <c r="AYM432" s="86"/>
      <c r="AYN432" s="86"/>
      <c r="AYO432" s="86"/>
      <c r="AYP432" s="86"/>
      <c r="AYQ432" s="86"/>
      <c r="AYR432" s="86"/>
      <c r="AYS432" s="86"/>
      <c r="AYT432" s="86"/>
      <c r="AYU432" s="86"/>
      <c r="AYV432" s="86"/>
      <c r="AYW432" s="86"/>
      <c r="AYX432" s="86"/>
      <c r="AYY432" s="86"/>
      <c r="AYZ432" s="86"/>
      <c r="AZA432" s="86"/>
      <c r="AZB432" s="86"/>
      <c r="AZC432" s="86"/>
      <c r="AZD432" s="86"/>
      <c r="AZE432" s="86"/>
      <c r="AZF432" s="86"/>
      <c r="AZG432" s="86"/>
      <c r="AZH432" s="86"/>
      <c r="AZI432" s="86"/>
      <c r="AZJ432" s="86"/>
      <c r="AZK432" s="86"/>
      <c r="AZL432" s="86"/>
      <c r="AZM432" s="86"/>
      <c r="AZN432" s="86"/>
      <c r="AZO432" s="86"/>
      <c r="AZP432" s="86"/>
      <c r="AZQ432" s="86"/>
      <c r="AZR432" s="86"/>
      <c r="AZS432" s="86"/>
      <c r="AZT432" s="86"/>
      <c r="AZU432" s="86"/>
      <c r="AZV432" s="86"/>
      <c r="AZW432" s="86"/>
      <c r="AZX432" s="86"/>
      <c r="AZY432" s="86"/>
      <c r="AZZ432" s="86"/>
      <c r="BAA432" s="86"/>
      <c r="BAB432" s="86"/>
      <c r="BAC432" s="86"/>
      <c r="BAD432" s="86"/>
      <c r="BAE432" s="86"/>
      <c r="BAF432" s="86"/>
      <c r="BAG432" s="86"/>
      <c r="BAH432" s="86"/>
      <c r="BAI432" s="86"/>
      <c r="BAJ432" s="86"/>
      <c r="BAK432" s="86"/>
      <c r="BAL432" s="86"/>
      <c r="BAM432" s="86"/>
      <c r="BAN432" s="86"/>
      <c r="BAO432" s="86"/>
      <c r="BAP432" s="86"/>
      <c r="BAQ432" s="86"/>
      <c r="BAR432" s="86"/>
      <c r="BAS432" s="86"/>
      <c r="BAT432" s="86"/>
      <c r="BAU432" s="86"/>
      <c r="BAV432" s="86"/>
      <c r="BAW432" s="86"/>
      <c r="BAX432" s="86"/>
      <c r="BAY432" s="86"/>
      <c r="BAZ432" s="86"/>
      <c r="BBA432" s="86"/>
      <c r="BBB432" s="86"/>
      <c r="BBC432" s="86"/>
      <c r="BBD432" s="86"/>
      <c r="BBE432" s="86"/>
      <c r="BBF432" s="86"/>
      <c r="BBG432" s="86"/>
      <c r="BBH432" s="86"/>
      <c r="BBI432" s="86"/>
      <c r="BBJ432" s="86"/>
      <c r="BBK432" s="86"/>
      <c r="BBL432" s="86"/>
      <c r="BBM432" s="86"/>
      <c r="BBN432" s="86"/>
      <c r="BBO432" s="86"/>
      <c r="BBP432" s="86"/>
      <c r="BBQ432" s="86"/>
      <c r="BBR432" s="86"/>
      <c r="BBS432" s="86"/>
      <c r="BBT432" s="86"/>
      <c r="BBU432" s="86"/>
      <c r="BBV432" s="86"/>
      <c r="BBW432" s="86"/>
      <c r="BBX432" s="86"/>
      <c r="BBY432" s="86"/>
      <c r="BBZ432" s="86"/>
      <c r="BCA432" s="86"/>
      <c r="BCB432" s="86"/>
      <c r="BCC432" s="86"/>
      <c r="BCD432" s="86"/>
      <c r="BCE432" s="86"/>
      <c r="BCF432" s="86"/>
      <c r="BCG432" s="86"/>
      <c r="BCH432" s="86"/>
      <c r="BCI432" s="86"/>
      <c r="BCJ432" s="86"/>
      <c r="BCK432" s="86"/>
      <c r="BCL432" s="86"/>
      <c r="BCM432" s="86"/>
      <c r="BCN432" s="86"/>
      <c r="BCO432" s="86"/>
      <c r="BCP432" s="86"/>
      <c r="BCQ432" s="86"/>
      <c r="BCR432" s="86"/>
      <c r="BCS432" s="86"/>
      <c r="BCT432" s="86"/>
      <c r="BCU432" s="86"/>
      <c r="BCV432" s="86"/>
      <c r="BCW432" s="86"/>
      <c r="BCX432" s="86"/>
      <c r="BCY432" s="86"/>
      <c r="BCZ432" s="86"/>
      <c r="BDA432" s="86"/>
      <c r="BDB432" s="86"/>
      <c r="BDC432" s="86"/>
      <c r="BDD432" s="86"/>
      <c r="BDE432" s="86"/>
      <c r="BDF432" s="86"/>
      <c r="BDG432" s="86"/>
      <c r="BDH432" s="86"/>
      <c r="BDI432" s="86"/>
      <c r="BDJ432" s="86"/>
      <c r="BDK432" s="86"/>
      <c r="BDL432" s="86"/>
      <c r="BDM432" s="86"/>
      <c r="BDN432" s="86"/>
      <c r="BDO432" s="86"/>
      <c r="BDP432" s="86"/>
      <c r="BDQ432" s="86"/>
      <c r="BDR432" s="86"/>
      <c r="BDS432" s="86"/>
      <c r="BDT432" s="86"/>
      <c r="BDU432" s="86"/>
      <c r="BDV432" s="86"/>
      <c r="BDW432" s="86"/>
      <c r="BDX432" s="86"/>
      <c r="BDY432" s="86"/>
      <c r="BDZ432" s="86"/>
      <c r="BEA432" s="86"/>
      <c r="BEB432" s="86"/>
      <c r="BEC432" s="86"/>
      <c r="BED432" s="86"/>
      <c r="BEE432" s="86"/>
      <c r="BEF432" s="86"/>
      <c r="BEG432" s="86"/>
      <c r="BEH432" s="86"/>
      <c r="BEI432" s="86"/>
      <c r="BEJ432" s="86"/>
      <c r="BEK432" s="86"/>
      <c r="BEL432" s="86"/>
      <c r="BEM432" s="86"/>
      <c r="BEN432" s="86"/>
      <c r="BEO432" s="86"/>
      <c r="BEP432" s="86"/>
      <c r="BEQ432" s="86"/>
      <c r="BER432" s="86"/>
      <c r="BES432" s="86"/>
      <c r="BET432" s="86"/>
      <c r="BEU432" s="86"/>
      <c r="BEV432" s="86"/>
      <c r="BEW432" s="86"/>
      <c r="BEX432" s="86"/>
      <c r="BEY432" s="86"/>
      <c r="BEZ432" s="86"/>
      <c r="BFA432" s="86"/>
      <c r="BFB432" s="86"/>
      <c r="BFC432" s="86"/>
      <c r="BFD432" s="86"/>
      <c r="BFE432" s="86"/>
      <c r="BFF432" s="86"/>
      <c r="BFG432" s="86"/>
      <c r="BFH432" s="86"/>
      <c r="BFI432" s="86"/>
      <c r="BFJ432" s="86"/>
      <c r="BFK432" s="86"/>
      <c r="BFL432" s="86"/>
      <c r="BFM432" s="86"/>
      <c r="BFN432" s="86"/>
      <c r="BFO432" s="86"/>
      <c r="BFP432" s="86"/>
      <c r="BFQ432" s="86"/>
      <c r="BFR432" s="86"/>
      <c r="BFS432" s="86"/>
      <c r="BFT432" s="86"/>
      <c r="BFU432" s="86"/>
      <c r="BFV432" s="86"/>
      <c r="BFW432" s="86"/>
      <c r="BFX432" s="86"/>
      <c r="BFY432" s="86"/>
      <c r="BFZ432" s="86"/>
      <c r="BGA432" s="86"/>
      <c r="BGB432" s="86"/>
      <c r="BGC432" s="86"/>
      <c r="BGD432" s="86"/>
      <c r="BGE432" s="86"/>
      <c r="BGF432" s="86"/>
      <c r="BGG432" s="86"/>
      <c r="BGH432" s="86"/>
      <c r="BGI432" s="86"/>
      <c r="BGJ432" s="86"/>
      <c r="BGK432" s="86"/>
      <c r="BGL432" s="86"/>
      <c r="BGM432" s="86"/>
      <c r="BGN432" s="86"/>
      <c r="BGO432" s="86"/>
      <c r="BGP432" s="86"/>
      <c r="BGQ432" s="86"/>
      <c r="BGR432" s="86"/>
      <c r="BGS432" s="86"/>
      <c r="BGT432" s="86"/>
      <c r="BGU432" s="86"/>
      <c r="BGV432" s="86"/>
      <c r="BGW432" s="86"/>
      <c r="BGX432" s="86"/>
      <c r="BGY432" s="86"/>
      <c r="BGZ432" s="86"/>
      <c r="BHA432" s="86"/>
      <c r="BHB432" s="86"/>
      <c r="BHC432" s="86"/>
      <c r="BHD432" s="86"/>
      <c r="BHE432" s="86"/>
      <c r="BHF432" s="86"/>
      <c r="BHG432" s="86"/>
      <c r="BHH432" s="86"/>
      <c r="BHI432" s="86"/>
      <c r="BHJ432" s="86"/>
      <c r="BHK432" s="86"/>
      <c r="BHL432" s="86"/>
      <c r="BHM432" s="86"/>
      <c r="BHN432" s="86"/>
      <c r="BHO432" s="86"/>
      <c r="BHP432" s="86"/>
      <c r="BHQ432" s="86"/>
      <c r="BHR432" s="86"/>
      <c r="BHS432" s="86"/>
      <c r="BHT432" s="86"/>
      <c r="BHU432" s="86"/>
      <c r="BHV432" s="86"/>
      <c r="BHW432" s="86"/>
      <c r="BHX432" s="86"/>
      <c r="BHY432" s="86"/>
      <c r="BHZ432" s="86"/>
      <c r="BIA432" s="86"/>
      <c r="BIB432" s="86"/>
      <c r="BIC432" s="86"/>
      <c r="BID432" s="86"/>
      <c r="BIE432" s="86"/>
      <c r="BIF432" s="86"/>
      <c r="BIG432" s="86"/>
      <c r="BIH432" s="86"/>
      <c r="BII432" s="86"/>
      <c r="BIJ432" s="86"/>
      <c r="BIK432" s="86"/>
      <c r="BIL432" s="86"/>
      <c r="BIM432" s="86"/>
      <c r="BIN432" s="86"/>
      <c r="BIO432" s="86"/>
      <c r="BIP432" s="86"/>
      <c r="BIQ432" s="86"/>
      <c r="BIR432" s="86"/>
      <c r="BIS432" s="86"/>
      <c r="BIT432" s="86"/>
      <c r="BIU432" s="86"/>
      <c r="BIV432" s="86"/>
      <c r="BIW432" s="86"/>
      <c r="BIX432" s="86"/>
      <c r="BIY432" s="86"/>
      <c r="BIZ432" s="86"/>
      <c r="BJA432" s="86"/>
      <c r="BJB432" s="86"/>
      <c r="BJC432" s="86"/>
      <c r="BJD432" s="86"/>
      <c r="BJE432" s="86"/>
      <c r="BJF432" s="86"/>
      <c r="BJG432" s="86"/>
      <c r="BJH432" s="86"/>
      <c r="BJI432" s="86"/>
      <c r="BJJ432" s="86"/>
      <c r="BJK432" s="86"/>
      <c r="BJL432" s="86"/>
      <c r="BJM432" s="86"/>
      <c r="BJN432" s="86"/>
      <c r="BJO432" s="86"/>
      <c r="BJP432" s="86"/>
      <c r="BJQ432" s="86"/>
      <c r="BJR432" s="86"/>
      <c r="BJS432" s="86"/>
      <c r="BJT432" s="86"/>
      <c r="BJU432" s="86"/>
      <c r="BJV432" s="86"/>
      <c r="BJW432" s="86"/>
      <c r="BJX432" s="86"/>
      <c r="BJY432" s="86"/>
      <c r="BJZ432" s="86"/>
      <c r="BKA432" s="86"/>
      <c r="BKB432" s="86"/>
      <c r="BKC432" s="86"/>
      <c r="BKD432" s="86"/>
      <c r="BKE432" s="86"/>
      <c r="BKF432" s="86"/>
      <c r="BKG432" s="86"/>
      <c r="BKH432" s="86"/>
      <c r="BKI432" s="86"/>
      <c r="BKJ432" s="86"/>
      <c r="BKK432" s="86"/>
      <c r="BKL432" s="86"/>
      <c r="BKM432" s="86"/>
      <c r="BKN432" s="86"/>
      <c r="BKO432" s="86"/>
      <c r="BKP432" s="86"/>
      <c r="BKQ432" s="86"/>
      <c r="BKR432" s="86"/>
      <c r="BKS432" s="86"/>
      <c r="BKT432" s="86"/>
      <c r="BKU432" s="86"/>
      <c r="BKV432" s="86"/>
      <c r="BKW432" s="86"/>
      <c r="BKX432" s="86"/>
      <c r="BKY432" s="86"/>
      <c r="BKZ432" s="86"/>
      <c r="BLA432" s="86"/>
      <c r="BLB432" s="86"/>
      <c r="BLC432" s="86"/>
      <c r="BLD432" s="86"/>
      <c r="BLE432" s="86"/>
      <c r="BLF432" s="86"/>
      <c r="BLG432" s="86"/>
      <c r="BLH432" s="86"/>
      <c r="BLI432" s="86"/>
      <c r="BLJ432" s="86"/>
      <c r="BLK432" s="86"/>
      <c r="BLL432" s="86"/>
      <c r="BLM432" s="86"/>
      <c r="BLN432" s="86"/>
      <c r="BLO432" s="86"/>
      <c r="BLP432" s="86"/>
      <c r="BLQ432" s="86"/>
      <c r="BLR432" s="86"/>
      <c r="BLS432" s="86"/>
      <c r="BLT432" s="86"/>
      <c r="BLU432" s="86"/>
      <c r="BLV432" s="86"/>
      <c r="BLW432" s="86"/>
      <c r="BLX432" s="86"/>
      <c r="BLY432" s="86"/>
      <c r="BLZ432" s="86"/>
      <c r="BMA432" s="86"/>
      <c r="BMB432" s="86"/>
      <c r="BMC432" s="86"/>
      <c r="BMD432" s="86"/>
      <c r="BME432" s="86"/>
      <c r="BMF432" s="86"/>
      <c r="BMG432" s="86"/>
      <c r="BMH432" s="86"/>
      <c r="BMI432" s="86"/>
      <c r="BMJ432" s="86"/>
      <c r="BMK432" s="86"/>
      <c r="BML432" s="86"/>
      <c r="BMM432" s="86"/>
      <c r="BMN432" s="86"/>
      <c r="BMO432" s="86"/>
      <c r="BMP432" s="86"/>
      <c r="BMQ432" s="86"/>
      <c r="BMR432" s="86"/>
      <c r="BMS432" s="86"/>
      <c r="BMT432" s="86"/>
      <c r="BMU432" s="86"/>
      <c r="BMV432" s="86"/>
      <c r="BMW432" s="86"/>
      <c r="BMX432" s="86"/>
      <c r="BMY432" s="86"/>
      <c r="BMZ432" s="86"/>
      <c r="BNA432" s="86"/>
      <c r="BNB432" s="86"/>
      <c r="BNC432" s="86"/>
      <c r="BND432" s="86"/>
      <c r="BNE432" s="86"/>
      <c r="BNF432" s="86"/>
      <c r="BNG432" s="86"/>
      <c r="BNH432" s="86"/>
      <c r="BNI432" s="86"/>
      <c r="BNJ432" s="86"/>
      <c r="BNK432" s="86"/>
      <c r="BNL432" s="86"/>
      <c r="BNM432" s="86"/>
      <c r="BNN432" s="86"/>
      <c r="BNO432" s="86"/>
      <c r="BNP432" s="86"/>
      <c r="BNQ432" s="86"/>
      <c r="BNR432" s="86"/>
      <c r="BNS432" s="86"/>
      <c r="BNT432" s="86"/>
      <c r="BNU432" s="86"/>
      <c r="BNV432" s="86"/>
      <c r="BNW432" s="86"/>
      <c r="BNX432" s="86"/>
      <c r="BNY432" s="86"/>
      <c r="BNZ432" s="86"/>
      <c r="BOA432" s="86"/>
      <c r="BOB432" s="86"/>
      <c r="BOC432" s="86"/>
      <c r="BOD432" s="86"/>
      <c r="BOE432" s="86"/>
      <c r="BOF432" s="86"/>
      <c r="BOG432" s="86"/>
      <c r="BOH432" s="86"/>
      <c r="BOI432" s="86"/>
      <c r="BOJ432" s="86"/>
      <c r="BOK432" s="86"/>
      <c r="BOL432" s="86"/>
      <c r="BOM432" s="86"/>
      <c r="BON432" s="86"/>
      <c r="BOO432" s="86"/>
      <c r="BOP432" s="86"/>
      <c r="BOQ432" s="86"/>
      <c r="BOR432" s="86"/>
      <c r="BOS432" s="86"/>
      <c r="BOT432" s="86"/>
      <c r="BOU432" s="86"/>
      <c r="BOV432" s="86"/>
      <c r="BOW432" s="86"/>
      <c r="BOX432" s="86"/>
      <c r="BOY432" s="86"/>
      <c r="BOZ432" s="86"/>
      <c r="BPA432" s="86"/>
      <c r="BPB432" s="86"/>
      <c r="BPC432" s="86"/>
      <c r="BPD432" s="86"/>
      <c r="BPE432" s="86"/>
      <c r="BPF432" s="86"/>
      <c r="BPG432" s="86"/>
      <c r="BPH432" s="86"/>
      <c r="BPI432" s="86"/>
      <c r="BPJ432" s="86"/>
      <c r="BPK432" s="86"/>
      <c r="BPL432" s="86"/>
      <c r="BPM432" s="86"/>
      <c r="BPN432" s="86"/>
      <c r="BPO432" s="86"/>
      <c r="BPP432" s="86"/>
      <c r="BPQ432" s="86"/>
      <c r="BPR432" s="86"/>
      <c r="BPS432" s="86"/>
      <c r="BPT432" s="86"/>
      <c r="BPU432" s="86"/>
      <c r="BPV432" s="86"/>
      <c r="BPW432" s="86"/>
      <c r="BPX432" s="86"/>
      <c r="BPY432" s="86"/>
      <c r="BPZ432" s="86"/>
      <c r="BQA432" s="86"/>
      <c r="BQB432" s="86"/>
      <c r="BQC432" s="86"/>
      <c r="BQD432" s="86"/>
      <c r="BQE432" s="86"/>
      <c r="BQF432" s="86"/>
      <c r="BQG432" s="86"/>
      <c r="BQH432" s="86"/>
      <c r="BQI432" s="86"/>
      <c r="BQJ432" s="86"/>
      <c r="BQK432" s="86"/>
      <c r="BQL432" s="86"/>
      <c r="BQM432" s="86"/>
      <c r="BQN432" s="86"/>
      <c r="BQO432" s="86"/>
      <c r="BQP432" s="86"/>
      <c r="BQQ432" s="86"/>
      <c r="BQR432" s="86"/>
      <c r="BQS432" s="86"/>
      <c r="BQT432" s="86"/>
      <c r="BQU432" s="86"/>
      <c r="BQV432" s="86"/>
      <c r="BQW432" s="86"/>
      <c r="BQX432" s="86"/>
      <c r="BQY432" s="86"/>
      <c r="BQZ432" s="86"/>
      <c r="BRA432" s="86"/>
      <c r="BRB432" s="86"/>
      <c r="BRC432" s="86"/>
      <c r="BRD432" s="86"/>
      <c r="BRE432" s="86"/>
      <c r="BRF432" s="86"/>
      <c r="BRG432" s="86"/>
      <c r="BRH432" s="86"/>
      <c r="BRI432" s="86"/>
      <c r="BRJ432" s="86"/>
      <c r="BRK432" s="86"/>
      <c r="BRL432" s="86"/>
      <c r="BRM432" s="86"/>
      <c r="BRN432" s="86"/>
      <c r="BRO432" s="86"/>
      <c r="BRP432" s="86"/>
      <c r="BRQ432" s="86"/>
      <c r="BRR432" s="86"/>
      <c r="BRS432" s="86"/>
      <c r="BRT432" s="86"/>
      <c r="BRU432" s="86"/>
      <c r="BRV432" s="86"/>
      <c r="BRW432" s="86"/>
      <c r="BRX432" s="86"/>
      <c r="BRY432" s="86"/>
      <c r="BRZ432" s="86"/>
      <c r="BSA432" s="86"/>
      <c r="BSB432" s="86"/>
      <c r="BSC432" s="86"/>
      <c r="BSD432" s="86"/>
      <c r="BSE432" s="86"/>
      <c r="BSF432" s="86"/>
      <c r="BSG432" s="86"/>
      <c r="BSH432" s="86"/>
      <c r="BSI432" s="86"/>
      <c r="BSJ432" s="86"/>
      <c r="BSK432" s="86"/>
      <c r="BSL432" s="86"/>
      <c r="BSM432" s="86"/>
      <c r="BSN432" s="86"/>
      <c r="BSO432" s="86"/>
      <c r="BSP432" s="86"/>
      <c r="BSQ432" s="86"/>
      <c r="BSR432" s="86"/>
      <c r="BSS432" s="86"/>
      <c r="BST432" s="86"/>
      <c r="BSU432" s="86"/>
      <c r="BSV432" s="86"/>
      <c r="BSW432" s="86"/>
      <c r="BSX432" s="86"/>
      <c r="BSY432" s="86"/>
      <c r="BSZ432" s="86"/>
      <c r="BTA432" s="86"/>
      <c r="BTB432" s="86"/>
      <c r="BTC432" s="86"/>
      <c r="BTD432" s="86"/>
      <c r="BTE432" s="86"/>
      <c r="BTF432" s="86"/>
      <c r="BTG432" s="86"/>
      <c r="BTH432" s="86"/>
      <c r="BTI432" s="86"/>
      <c r="BTJ432" s="86"/>
      <c r="BTK432" s="86"/>
      <c r="BTL432" s="86"/>
      <c r="BTM432" s="86"/>
      <c r="BTN432" s="86"/>
      <c r="BTO432" s="86"/>
      <c r="BTP432" s="86"/>
      <c r="BTQ432" s="86"/>
      <c r="BTR432" s="86"/>
      <c r="BTS432" s="86"/>
      <c r="BTT432" s="86"/>
      <c r="BTU432" s="86"/>
      <c r="BTV432" s="86"/>
      <c r="BTW432" s="86"/>
      <c r="BTX432" s="86"/>
      <c r="BTY432" s="86"/>
      <c r="BTZ432" s="86"/>
      <c r="BUA432" s="86"/>
      <c r="BUB432" s="86"/>
      <c r="BUC432" s="86"/>
      <c r="BUD432" s="86"/>
      <c r="BUE432" s="86"/>
      <c r="BUF432" s="86"/>
      <c r="BUG432" s="86"/>
      <c r="BUH432" s="86"/>
      <c r="BUI432" s="86"/>
      <c r="BUJ432" s="86"/>
      <c r="BUK432" s="86"/>
      <c r="BUL432" s="86"/>
      <c r="BUM432" s="86"/>
      <c r="BUN432" s="86"/>
      <c r="BUO432" s="86"/>
      <c r="BUP432" s="86"/>
      <c r="BUQ432" s="86"/>
      <c r="BUR432" s="86"/>
      <c r="BUS432" s="86"/>
      <c r="BUT432" s="86"/>
      <c r="BUU432" s="86"/>
      <c r="BUV432" s="86"/>
      <c r="BUW432" s="86"/>
      <c r="BUX432" s="86"/>
      <c r="BUY432" s="86"/>
      <c r="BUZ432" s="86"/>
      <c r="BVA432" s="86"/>
      <c r="BVB432" s="86"/>
      <c r="BVC432" s="86"/>
      <c r="BVD432" s="86"/>
      <c r="BVE432" s="86"/>
      <c r="BVF432" s="86"/>
      <c r="BVG432" s="86"/>
      <c r="BVH432" s="86"/>
      <c r="BVI432" s="86"/>
      <c r="BVJ432" s="86"/>
      <c r="BVK432" s="86"/>
      <c r="BVL432" s="86"/>
      <c r="BVM432" s="86"/>
      <c r="BVN432" s="86"/>
      <c r="BVO432" s="86"/>
      <c r="BVP432" s="86"/>
      <c r="BVQ432" s="86"/>
      <c r="BVR432" s="86"/>
      <c r="BVS432" s="86"/>
      <c r="BVT432" s="86"/>
      <c r="BVU432" s="86"/>
      <c r="BVV432" s="86"/>
      <c r="BVW432" s="86"/>
      <c r="BVX432" s="86"/>
      <c r="BVY432" s="86"/>
      <c r="BVZ432" s="86"/>
      <c r="BWA432" s="86"/>
      <c r="BWB432" s="86"/>
      <c r="BWC432" s="86"/>
      <c r="BWD432" s="86"/>
      <c r="BWE432" s="86"/>
      <c r="BWF432" s="86"/>
      <c r="BWG432" s="86"/>
      <c r="BWH432" s="86"/>
      <c r="BWI432" s="86"/>
      <c r="BWJ432" s="86"/>
      <c r="BWK432" s="86"/>
      <c r="BWL432" s="86"/>
      <c r="BWM432" s="86"/>
      <c r="BWN432" s="86"/>
      <c r="BWO432" s="86"/>
      <c r="BWP432" s="86"/>
      <c r="BWQ432" s="86"/>
      <c r="BWR432" s="86"/>
      <c r="BWS432" s="86"/>
      <c r="BWT432" s="86"/>
      <c r="BWU432" s="86"/>
      <c r="BWV432" s="86"/>
      <c r="BWW432" s="86"/>
      <c r="BWX432" s="86"/>
      <c r="BWY432" s="86"/>
      <c r="BWZ432" s="86"/>
      <c r="BXA432" s="86"/>
      <c r="BXB432" s="86"/>
      <c r="BXC432" s="86"/>
      <c r="BXD432" s="86"/>
      <c r="BXE432" s="86"/>
      <c r="BXF432" s="86"/>
      <c r="BXG432" s="86"/>
      <c r="BXH432" s="86"/>
      <c r="BXI432" s="86"/>
      <c r="BXJ432" s="86"/>
      <c r="BXK432" s="86"/>
      <c r="BXL432" s="86"/>
      <c r="BXM432" s="86"/>
      <c r="BXN432" s="86"/>
      <c r="BXO432" s="86"/>
      <c r="BXP432" s="86"/>
      <c r="BXQ432" s="86"/>
      <c r="BXR432" s="86"/>
      <c r="BXS432" s="86"/>
      <c r="BXT432" s="86"/>
      <c r="BXU432" s="86"/>
      <c r="BXV432" s="86"/>
      <c r="BXW432" s="86"/>
      <c r="BXX432" s="86"/>
      <c r="BXY432" s="86"/>
      <c r="BXZ432" s="86"/>
      <c r="BYA432" s="86"/>
      <c r="BYB432" s="86"/>
      <c r="BYC432" s="86"/>
      <c r="BYD432" s="86"/>
      <c r="BYE432" s="86"/>
      <c r="BYF432" s="86"/>
      <c r="BYG432" s="86"/>
      <c r="BYH432" s="86"/>
      <c r="BYI432" s="86"/>
      <c r="BYJ432" s="86"/>
      <c r="BYK432" s="86"/>
      <c r="BYL432" s="86"/>
      <c r="BYM432" s="86"/>
      <c r="BYN432" s="86"/>
      <c r="BYO432" s="86"/>
      <c r="BYP432" s="86"/>
      <c r="BYQ432" s="86"/>
      <c r="BYR432" s="86"/>
      <c r="BYS432" s="86"/>
      <c r="BYT432" s="86"/>
      <c r="BYU432" s="86"/>
      <c r="BYV432" s="86"/>
      <c r="BYW432" s="86"/>
      <c r="BYX432" s="86"/>
      <c r="BYY432" s="86"/>
      <c r="BYZ432" s="86"/>
      <c r="BZA432" s="86"/>
      <c r="BZB432" s="86"/>
      <c r="BZC432" s="86"/>
      <c r="BZD432" s="86"/>
      <c r="BZE432" s="86"/>
      <c r="BZF432" s="86"/>
      <c r="BZG432" s="86"/>
      <c r="BZH432" s="86"/>
      <c r="BZI432" s="86"/>
      <c r="BZJ432" s="86"/>
      <c r="BZK432" s="86"/>
      <c r="BZL432" s="86"/>
      <c r="BZM432" s="86"/>
      <c r="BZN432" s="86"/>
      <c r="BZO432" s="86"/>
      <c r="BZP432" s="86"/>
      <c r="BZQ432" s="86"/>
      <c r="BZR432" s="86"/>
      <c r="BZS432" s="86"/>
      <c r="BZT432" s="86"/>
      <c r="BZU432" s="86"/>
      <c r="BZV432" s="86"/>
      <c r="BZW432" s="86"/>
      <c r="BZX432" s="86"/>
      <c r="BZY432" s="86"/>
      <c r="BZZ432" s="86"/>
      <c r="CAA432" s="86"/>
      <c r="CAB432" s="86"/>
      <c r="CAC432" s="86"/>
      <c r="CAD432" s="86"/>
      <c r="CAE432" s="86"/>
      <c r="CAF432" s="86"/>
      <c r="CAG432" s="86"/>
      <c r="CAH432" s="86"/>
      <c r="CAI432" s="86"/>
      <c r="CAJ432" s="86"/>
      <c r="CAK432" s="86"/>
      <c r="CAL432" s="86"/>
      <c r="CAM432" s="86"/>
      <c r="CAN432" s="86"/>
      <c r="CAO432" s="86"/>
      <c r="CAP432" s="86"/>
      <c r="CAQ432" s="86"/>
      <c r="CAR432" s="86"/>
      <c r="CAS432" s="86"/>
      <c r="CAT432" s="86"/>
      <c r="CAU432" s="86"/>
      <c r="CAV432" s="86"/>
      <c r="CAW432" s="86"/>
      <c r="CAX432" s="86"/>
      <c r="CAY432" s="86"/>
      <c r="CAZ432" s="86"/>
      <c r="CBA432" s="86"/>
      <c r="CBB432" s="86"/>
      <c r="CBC432" s="86"/>
      <c r="CBD432" s="86"/>
      <c r="CBE432" s="86"/>
      <c r="CBF432" s="86"/>
      <c r="CBG432" s="86"/>
      <c r="CBH432" s="86"/>
      <c r="CBI432" s="86"/>
      <c r="CBJ432" s="86"/>
      <c r="CBK432" s="86"/>
      <c r="CBL432" s="86"/>
      <c r="CBM432" s="86"/>
      <c r="CBN432" s="86"/>
      <c r="CBO432" s="86"/>
      <c r="CBP432" s="86"/>
      <c r="CBQ432" s="86"/>
      <c r="CBR432" s="86"/>
      <c r="CBS432" s="86"/>
      <c r="CBT432" s="86"/>
      <c r="CBU432" s="86"/>
      <c r="CBV432" s="86"/>
      <c r="CBW432" s="86"/>
      <c r="CBX432" s="86"/>
      <c r="CBY432" s="86"/>
      <c r="CBZ432" s="86"/>
      <c r="CCA432" s="86"/>
      <c r="CCB432" s="86"/>
      <c r="CCC432" s="86"/>
      <c r="CCD432" s="86"/>
      <c r="CCE432" s="86"/>
      <c r="CCF432" s="86"/>
      <c r="CCG432" s="86"/>
      <c r="CCH432" s="86"/>
      <c r="CCI432" s="86"/>
      <c r="CCJ432" s="86"/>
      <c r="CCK432" s="86"/>
      <c r="CCL432" s="86"/>
      <c r="CCM432" s="86"/>
      <c r="CCN432" s="86"/>
      <c r="CCO432" s="86"/>
      <c r="CCP432" s="86"/>
      <c r="CCQ432" s="86"/>
      <c r="CCR432" s="86"/>
      <c r="CCS432" s="86"/>
      <c r="CCT432" s="86"/>
      <c r="CCU432" s="86"/>
      <c r="CCV432" s="86"/>
      <c r="CCW432" s="86"/>
      <c r="CCX432" s="86"/>
      <c r="CCY432" s="86"/>
      <c r="CCZ432" s="86"/>
      <c r="CDA432" s="86"/>
      <c r="CDB432" s="86"/>
      <c r="CDC432" s="86"/>
      <c r="CDD432" s="86"/>
      <c r="CDE432" s="86"/>
      <c r="CDF432" s="86"/>
      <c r="CDG432" s="86"/>
      <c r="CDH432" s="86"/>
      <c r="CDI432" s="86"/>
      <c r="CDJ432" s="86"/>
      <c r="CDK432" s="86"/>
      <c r="CDL432" s="86"/>
      <c r="CDM432" s="86"/>
      <c r="CDN432" s="86"/>
      <c r="CDO432" s="86"/>
      <c r="CDP432" s="86"/>
      <c r="CDQ432" s="86"/>
      <c r="CDR432" s="86"/>
      <c r="CDS432" s="86"/>
      <c r="CDT432" s="86"/>
      <c r="CDU432" s="86"/>
      <c r="CDV432" s="86"/>
      <c r="CDW432" s="86"/>
      <c r="CDX432" s="86"/>
      <c r="CDY432" s="86"/>
      <c r="CDZ432" s="86"/>
      <c r="CEA432" s="86"/>
      <c r="CEB432" s="86"/>
      <c r="CEC432" s="86"/>
      <c r="CED432" s="86"/>
      <c r="CEE432" s="86"/>
      <c r="CEF432" s="86"/>
      <c r="CEG432" s="86"/>
      <c r="CEH432" s="86"/>
      <c r="CEI432" s="86"/>
      <c r="CEJ432" s="86"/>
      <c r="CEK432" s="86"/>
      <c r="CEL432" s="86"/>
      <c r="CEM432" s="86"/>
      <c r="CEN432" s="86"/>
      <c r="CEO432" s="86"/>
      <c r="CEP432" s="86"/>
      <c r="CEQ432" s="86"/>
      <c r="CER432" s="86"/>
      <c r="CES432" s="86"/>
      <c r="CET432" s="86"/>
      <c r="CEU432" s="86"/>
      <c r="CEV432" s="86"/>
      <c r="CEW432" s="86"/>
      <c r="CEX432" s="86"/>
      <c r="CEY432" s="86"/>
      <c r="CEZ432" s="86"/>
      <c r="CFA432" s="86"/>
      <c r="CFB432" s="86"/>
      <c r="CFC432" s="86"/>
      <c r="CFD432" s="86"/>
      <c r="CFE432" s="86"/>
      <c r="CFF432" s="86"/>
      <c r="CFG432" s="86"/>
      <c r="CFH432" s="86"/>
      <c r="CFI432" s="86"/>
      <c r="CFJ432" s="86"/>
      <c r="CFK432" s="86"/>
      <c r="CFL432" s="86"/>
      <c r="CFM432" s="86"/>
      <c r="CFN432" s="86"/>
      <c r="CFO432" s="86"/>
      <c r="CFP432" s="86"/>
      <c r="CFQ432" s="86"/>
      <c r="CFR432" s="86"/>
      <c r="CFS432" s="86"/>
      <c r="CFT432" s="86"/>
      <c r="CFU432" s="86"/>
      <c r="CFV432" s="86"/>
      <c r="CFW432" s="86"/>
      <c r="CFX432" s="86"/>
      <c r="CFY432" s="86"/>
      <c r="CFZ432" s="86"/>
      <c r="CGA432" s="86"/>
      <c r="CGB432" s="86"/>
      <c r="CGC432" s="86"/>
      <c r="CGD432" s="86"/>
      <c r="CGE432" s="86"/>
      <c r="CGF432" s="86"/>
      <c r="CGG432" s="86"/>
      <c r="CGH432" s="86"/>
      <c r="CGI432" s="86"/>
      <c r="CGJ432" s="86"/>
      <c r="CGK432" s="86"/>
      <c r="CGL432" s="86"/>
      <c r="CGM432" s="86"/>
      <c r="CGN432" s="86"/>
      <c r="CGO432" s="86"/>
      <c r="CGP432" s="86"/>
      <c r="CGQ432" s="86"/>
      <c r="CGR432" s="86"/>
      <c r="CGS432" s="86"/>
      <c r="CGT432" s="86"/>
      <c r="CGU432" s="86"/>
      <c r="CGV432" s="86"/>
      <c r="CGW432" s="86"/>
      <c r="CGX432" s="86"/>
      <c r="CGY432" s="86"/>
      <c r="CGZ432" s="86"/>
      <c r="CHA432" s="86"/>
      <c r="CHB432" s="86"/>
      <c r="CHC432" s="86"/>
      <c r="CHD432" s="86"/>
      <c r="CHE432" s="86"/>
      <c r="CHF432" s="86"/>
      <c r="CHG432" s="86"/>
      <c r="CHH432" s="86"/>
      <c r="CHI432" s="86"/>
      <c r="CHJ432" s="86"/>
      <c r="CHK432" s="86"/>
      <c r="CHL432" s="86"/>
      <c r="CHM432" s="86"/>
      <c r="CHN432" s="86"/>
      <c r="CHO432" s="86"/>
      <c r="CHP432" s="86"/>
      <c r="CHQ432" s="86"/>
      <c r="CHR432" s="86"/>
      <c r="CHS432" s="86"/>
      <c r="CHT432" s="86"/>
      <c r="CHU432" s="86"/>
      <c r="CHV432" s="86"/>
      <c r="CHW432" s="86"/>
      <c r="CHX432" s="86"/>
      <c r="CHY432" s="86"/>
      <c r="CHZ432" s="86"/>
      <c r="CIA432" s="86"/>
      <c r="CIB432" s="86"/>
      <c r="CIC432" s="86"/>
      <c r="CID432" s="86"/>
      <c r="CIE432" s="86"/>
      <c r="CIF432" s="86"/>
      <c r="CIG432" s="86"/>
      <c r="CIH432" s="86"/>
      <c r="CII432" s="86"/>
      <c r="CIJ432" s="86"/>
      <c r="CIK432" s="86"/>
      <c r="CIL432" s="86"/>
      <c r="CIM432" s="86"/>
      <c r="CIN432" s="86"/>
      <c r="CIO432" s="86"/>
      <c r="CIP432" s="86"/>
      <c r="CIQ432" s="86"/>
      <c r="CIR432" s="86"/>
      <c r="CIS432" s="86"/>
      <c r="CIT432" s="86"/>
      <c r="CIU432" s="86"/>
      <c r="CIV432" s="86"/>
      <c r="CIW432" s="86"/>
      <c r="CIX432" s="86"/>
      <c r="CIY432" s="86"/>
      <c r="CIZ432" s="86"/>
      <c r="CJA432" s="86"/>
      <c r="CJB432" s="86"/>
      <c r="CJC432" s="86"/>
      <c r="CJD432" s="86"/>
      <c r="CJE432" s="86"/>
      <c r="CJF432" s="86"/>
      <c r="CJG432" s="86"/>
      <c r="CJH432" s="86"/>
      <c r="CJI432" s="86"/>
      <c r="CJJ432" s="86"/>
      <c r="CJK432" s="86"/>
      <c r="CJL432" s="86"/>
      <c r="CJM432" s="86"/>
      <c r="CJN432" s="86"/>
      <c r="CJO432" s="86"/>
      <c r="CJP432" s="86"/>
      <c r="CJQ432" s="86"/>
      <c r="CJR432" s="86"/>
      <c r="CJS432" s="86"/>
      <c r="CJT432" s="86"/>
      <c r="CJU432" s="86"/>
      <c r="CJV432" s="86"/>
      <c r="CJW432" s="86"/>
      <c r="CJX432" s="86"/>
      <c r="CJY432" s="86"/>
      <c r="CJZ432" s="86"/>
      <c r="CKA432" s="86"/>
      <c r="CKB432" s="86"/>
      <c r="CKC432" s="86"/>
      <c r="CKD432" s="86"/>
      <c r="CKE432" s="86"/>
      <c r="CKF432" s="86"/>
      <c r="CKG432" s="86"/>
      <c r="CKH432" s="86"/>
      <c r="CKI432" s="86"/>
      <c r="CKJ432" s="86"/>
      <c r="CKK432" s="86"/>
      <c r="CKL432" s="86"/>
      <c r="CKM432" s="86"/>
      <c r="CKN432" s="86"/>
      <c r="CKO432" s="86"/>
      <c r="CKP432" s="86"/>
      <c r="CKQ432" s="86"/>
      <c r="CKR432" s="86"/>
      <c r="CKS432" s="86"/>
      <c r="CKT432" s="86"/>
      <c r="CKU432" s="86"/>
      <c r="CKV432" s="86"/>
      <c r="CKW432" s="86"/>
      <c r="CKX432" s="86"/>
      <c r="CKY432" s="86"/>
      <c r="CKZ432" s="86"/>
      <c r="CLA432" s="86"/>
      <c r="CLB432" s="86"/>
      <c r="CLC432" s="86"/>
      <c r="CLD432" s="86"/>
      <c r="CLE432" s="86"/>
      <c r="CLF432" s="86"/>
      <c r="CLG432" s="86"/>
      <c r="CLH432" s="86"/>
      <c r="CLI432" s="86"/>
      <c r="CLJ432" s="86"/>
      <c r="CLK432" s="86"/>
      <c r="CLL432" s="86"/>
      <c r="CLM432" s="86"/>
      <c r="CLN432" s="86"/>
      <c r="CLO432" s="86"/>
      <c r="CLP432" s="86"/>
      <c r="CLQ432" s="86"/>
      <c r="CLR432" s="86"/>
      <c r="CLS432" s="86"/>
      <c r="CLT432" s="86"/>
      <c r="CLU432" s="86"/>
      <c r="CLV432" s="86"/>
      <c r="CLW432" s="86"/>
      <c r="CLX432" s="86"/>
      <c r="CLY432" s="86"/>
      <c r="CLZ432" s="86"/>
      <c r="CMA432" s="86"/>
      <c r="CMB432" s="86"/>
      <c r="CMC432" s="86"/>
      <c r="CMD432" s="86"/>
      <c r="CME432" s="86"/>
      <c r="CMF432" s="86"/>
      <c r="CMG432" s="86"/>
      <c r="CMH432" s="86"/>
      <c r="CMI432" s="86"/>
      <c r="CMJ432" s="86"/>
      <c r="CMK432" s="86"/>
      <c r="CML432" s="86"/>
      <c r="CMM432" s="86"/>
      <c r="CMN432" s="86"/>
      <c r="CMO432" s="86"/>
      <c r="CMP432" s="86"/>
      <c r="CMQ432" s="86"/>
      <c r="CMR432" s="86"/>
      <c r="CMS432" s="86"/>
      <c r="CMT432" s="86"/>
      <c r="CMU432" s="86"/>
      <c r="CMV432" s="86"/>
      <c r="CMW432" s="86"/>
      <c r="CMX432" s="86"/>
      <c r="CMY432" s="86"/>
      <c r="CMZ432" s="86"/>
      <c r="CNA432" s="86"/>
      <c r="CNB432" s="86"/>
      <c r="CNC432" s="86"/>
      <c r="CND432" s="86"/>
      <c r="CNE432" s="86"/>
      <c r="CNF432" s="86"/>
      <c r="CNG432" s="86"/>
      <c r="CNH432" s="86"/>
      <c r="CNI432" s="86"/>
      <c r="CNJ432" s="86"/>
      <c r="CNK432" s="86"/>
      <c r="CNL432" s="86"/>
      <c r="CNM432" s="86"/>
      <c r="CNN432" s="86"/>
      <c r="CNO432" s="86"/>
      <c r="CNP432" s="86"/>
      <c r="CNQ432" s="86"/>
      <c r="CNR432" s="86"/>
      <c r="CNS432" s="86"/>
      <c r="CNT432" s="86"/>
      <c r="CNU432" s="86"/>
      <c r="CNV432" s="86"/>
      <c r="CNW432" s="86"/>
      <c r="CNX432" s="86"/>
      <c r="CNY432" s="86"/>
      <c r="CNZ432" s="86"/>
      <c r="COA432" s="86"/>
      <c r="COB432" s="86"/>
      <c r="COC432" s="86"/>
      <c r="COD432" s="86"/>
      <c r="COE432" s="86"/>
      <c r="COF432" s="86"/>
      <c r="COG432" s="86"/>
      <c r="COH432" s="86"/>
      <c r="COI432" s="86"/>
      <c r="COJ432" s="86"/>
      <c r="COK432" s="86"/>
      <c r="COL432" s="86"/>
      <c r="COM432" s="86"/>
      <c r="CON432" s="86"/>
      <c r="COO432" s="86"/>
      <c r="COP432" s="86"/>
      <c r="COQ432" s="86"/>
      <c r="COR432" s="86"/>
      <c r="COS432" s="86"/>
      <c r="COT432" s="86"/>
      <c r="COU432" s="86"/>
      <c r="COV432" s="86"/>
      <c r="COW432" s="86"/>
      <c r="COX432" s="86"/>
      <c r="COY432" s="86"/>
      <c r="COZ432" s="86"/>
      <c r="CPA432" s="86"/>
      <c r="CPB432" s="86"/>
      <c r="CPC432" s="86"/>
      <c r="CPD432" s="86"/>
      <c r="CPE432" s="86"/>
      <c r="CPF432" s="86"/>
      <c r="CPG432" s="86"/>
      <c r="CPH432" s="86"/>
      <c r="CPI432" s="86"/>
      <c r="CPJ432" s="86"/>
      <c r="CPK432" s="86"/>
      <c r="CPL432" s="86"/>
      <c r="CPM432" s="86"/>
      <c r="CPN432" s="86"/>
      <c r="CPO432" s="86"/>
      <c r="CPP432" s="86"/>
      <c r="CPQ432" s="86"/>
      <c r="CPR432" s="86"/>
      <c r="CPS432" s="86"/>
      <c r="CPT432" s="86"/>
      <c r="CPU432" s="86"/>
      <c r="CPV432" s="86"/>
      <c r="CPW432" s="86"/>
      <c r="CPX432" s="86"/>
      <c r="CPY432" s="86"/>
      <c r="CPZ432" s="86"/>
      <c r="CQA432" s="86"/>
      <c r="CQB432" s="86"/>
      <c r="CQC432" s="86"/>
      <c r="CQD432" s="86"/>
      <c r="CQE432" s="86"/>
      <c r="CQF432" s="86"/>
      <c r="CQG432" s="86"/>
      <c r="CQH432" s="86"/>
      <c r="CQI432" s="86"/>
      <c r="CQJ432" s="86"/>
      <c r="CQK432" s="86"/>
      <c r="CQL432" s="86"/>
      <c r="CQM432" s="86"/>
      <c r="CQN432" s="86"/>
      <c r="CQO432" s="86"/>
      <c r="CQP432" s="86"/>
      <c r="CQQ432" s="86"/>
      <c r="CQR432" s="86"/>
      <c r="CQS432" s="86"/>
      <c r="CQT432" s="86"/>
      <c r="CQU432" s="86"/>
      <c r="CQV432" s="86"/>
      <c r="CQW432" s="86"/>
      <c r="CQX432" s="86"/>
      <c r="CQY432" s="86"/>
      <c r="CQZ432" s="86"/>
      <c r="CRA432" s="86"/>
      <c r="CRB432" s="86"/>
      <c r="CRC432" s="86"/>
      <c r="CRD432" s="86"/>
      <c r="CRE432" s="86"/>
      <c r="CRF432" s="86"/>
      <c r="CRG432" s="86"/>
      <c r="CRH432" s="86"/>
      <c r="CRI432" s="86"/>
      <c r="CRJ432" s="86"/>
      <c r="CRK432" s="86"/>
      <c r="CRL432" s="86"/>
      <c r="CRM432" s="86"/>
      <c r="CRN432" s="86"/>
      <c r="CRO432" s="86"/>
      <c r="CRP432" s="86"/>
      <c r="CRQ432" s="86"/>
      <c r="CRR432" s="86"/>
      <c r="CRS432" s="86"/>
      <c r="CRT432" s="86"/>
      <c r="CRU432" s="86"/>
      <c r="CRV432" s="86"/>
      <c r="CRW432" s="86"/>
      <c r="CRX432" s="86"/>
      <c r="CRY432" s="86"/>
      <c r="CRZ432" s="86"/>
      <c r="CSA432" s="86"/>
      <c r="CSB432" s="86"/>
      <c r="CSC432" s="86"/>
      <c r="CSD432" s="86"/>
      <c r="CSE432" s="86"/>
      <c r="CSF432" s="86"/>
      <c r="CSG432" s="86"/>
      <c r="CSH432" s="86"/>
      <c r="CSI432" s="86"/>
      <c r="CSJ432" s="86"/>
      <c r="CSK432" s="86"/>
      <c r="CSL432" s="86"/>
      <c r="CSM432" s="86"/>
      <c r="CSN432" s="86"/>
      <c r="CSO432" s="86"/>
      <c r="CSP432" s="86"/>
      <c r="CSQ432" s="86"/>
      <c r="CSR432" s="86"/>
      <c r="CSS432" s="86"/>
      <c r="CST432" s="86"/>
      <c r="CSU432" s="86"/>
      <c r="CSV432" s="86"/>
      <c r="CSW432" s="86"/>
      <c r="CSX432" s="86"/>
      <c r="CSY432" s="86"/>
      <c r="CSZ432" s="86"/>
      <c r="CTA432" s="86"/>
      <c r="CTB432" s="86"/>
      <c r="CTC432" s="86"/>
      <c r="CTD432" s="86"/>
      <c r="CTE432" s="86"/>
      <c r="CTF432" s="86"/>
      <c r="CTG432" s="86"/>
      <c r="CTH432" s="86"/>
      <c r="CTI432" s="86"/>
      <c r="CTJ432" s="86"/>
      <c r="CTK432" s="86"/>
      <c r="CTL432" s="86"/>
      <c r="CTM432" s="86"/>
      <c r="CTN432" s="86"/>
      <c r="CTO432" s="86"/>
      <c r="CTP432" s="86"/>
      <c r="CTQ432" s="86"/>
      <c r="CTR432" s="86"/>
      <c r="CTS432" s="86"/>
      <c r="CTT432" s="86"/>
      <c r="CTU432" s="86"/>
      <c r="CTV432" s="86"/>
      <c r="CTW432" s="86"/>
      <c r="CTX432" s="86"/>
      <c r="CTY432" s="86"/>
      <c r="CTZ432" s="86"/>
      <c r="CUA432" s="86"/>
      <c r="CUB432" s="86"/>
      <c r="CUC432" s="86"/>
      <c r="CUD432" s="86"/>
      <c r="CUE432" s="86"/>
      <c r="CUF432" s="86"/>
      <c r="CUG432" s="86"/>
      <c r="CUH432" s="86"/>
      <c r="CUI432" s="86"/>
      <c r="CUJ432" s="86"/>
      <c r="CUK432" s="86"/>
      <c r="CUL432" s="86"/>
      <c r="CUM432" s="86"/>
      <c r="CUN432" s="86"/>
      <c r="CUO432" s="86"/>
      <c r="CUP432" s="86"/>
      <c r="CUQ432" s="86"/>
      <c r="CUR432" s="86"/>
      <c r="CUS432" s="86"/>
      <c r="CUT432" s="86"/>
      <c r="CUU432" s="86"/>
      <c r="CUV432" s="86"/>
      <c r="CUW432" s="86"/>
      <c r="CUX432" s="86"/>
      <c r="CUY432" s="86"/>
      <c r="CUZ432" s="86"/>
      <c r="CVA432" s="86"/>
      <c r="CVB432" s="86"/>
      <c r="CVC432" s="86"/>
      <c r="CVD432" s="86"/>
      <c r="CVE432" s="86"/>
      <c r="CVF432" s="86"/>
      <c r="CVG432" s="86"/>
      <c r="CVH432" s="86"/>
      <c r="CVI432" s="86"/>
      <c r="CVJ432" s="86"/>
      <c r="CVK432" s="86"/>
      <c r="CVL432" s="86"/>
      <c r="CVM432" s="86"/>
      <c r="CVN432" s="86"/>
      <c r="CVO432" s="86"/>
      <c r="CVP432" s="86"/>
      <c r="CVQ432" s="86"/>
      <c r="CVR432" s="86"/>
      <c r="CVS432" s="86"/>
      <c r="CVT432" s="86"/>
      <c r="CVU432" s="86"/>
      <c r="CVV432" s="86"/>
      <c r="CVW432" s="86"/>
      <c r="CVX432" s="86"/>
      <c r="CVY432" s="86"/>
      <c r="CVZ432" s="86"/>
      <c r="CWA432" s="86"/>
      <c r="CWB432" s="86"/>
      <c r="CWC432" s="86"/>
      <c r="CWD432" s="86"/>
      <c r="CWE432" s="86"/>
      <c r="CWF432" s="86"/>
      <c r="CWG432" s="86"/>
      <c r="CWH432" s="86"/>
      <c r="CWI432" s="86"/>
      <c r="CWJ432" s="86"/>
      <c r="CWK432" s="86"/>
      <c r="CWL432" s="86"/>
      <c r="CWM432" s="86"/>
      <c r="CWN432" s="86"/>
      <c r="CWO432" s="86"/>
      <c r="CWP432" s="86"/>
      <c r="CWQ432" s="86"/>
      <c r="CWR432" s="86"/>
      <c r="CWS432" s="86"/>
      <c r="CWT432" s="86"/>
      <c r="CWU432" s="86"/>
      <c r="CWV432" s="86"/>
      <c r="CWW432" s="86"/>
      <c r="CWX432" s="86"/>
      <c r="CWY432" s="86"/>
      <c r="CWZ432" s="86"/>
      <c r="CXA432" s="86"/>
      <c r="CXB432" s="86"/>
      <c r="CXC432" s="86"/>
      <c r="CXD432" s="86"/>
      <c r="CXE432" s="86"/>
      <c r="CXF432" s="86"/>
      <c r="CXG432" s="86"/>
      <c r="CXH432" s="86"/>
      <c r="CXI432" s="86"/>
      <c r="CXJ432" s="86"/>
      <c r="CXK432" s="86"/>
      <c r="CXL432" s="86"/>
      <c r="CXM432" s="86"/>
      <c r="CXN432" s="86"/>
      <c r="CXO432" s="86"/>
      <c r="CXP432" s="86"/>
      <c r="CXQ432" s="86"/>
      <c r="CXR432" s="86"/>
      <c r="CXS432" s="86"/>
      <c r="CXT432" s="86"/>
      <c r="CXU432" s="86"/>
      <c r="CXV432" s="86"/>
      <c r="CXW432" s="86"/>
      <c r="CXX432" s="86"/>
      <c r="CXY432" s="86"/>
      <c r="CXZ432" s="86"/>
      <c r="CYA432" s="86"/>
      <c r="CYB432" s="86"/>
      <c r="CYC432" s="86"/>
      <c r="CYD432" s="86"/>
      <c r="CYE432" s="86"/>
      <c r="CYF432" s="86"/>
      <c r="CYG432" s="86"/>
      <c r="CYH432" s="86"/>
      <c r="CYI432" s="86"/>
      <c r="CYJ432" s="86"/>
      <c r="CYK432" s="86"/>
      <c r="CYL432" s="86"/>
      <c r="CYM432" s="86"/>
      <c r="CYN432" s="86"/>
      <c r="CYO432" s="86"/>
      <c r="CYP432" s="86"/>
      <c r="CYQ432" s="86"/>
      <c r="CYR432" s="86"/>
      <c r="CYS432" s="86"/>
      <c r="CYT432" s="86"/>
      <c r="CYU432" s="86"/>
      <c r="CYV432" s="86"/>
      <c r="CYW432" s="86"/>
      <c r="CYX432" s="86"/>
      <c r="CYY432" s="86"/>
      <c r="CYZ432" s="86"/>
      <c r="CZA432" s="86"/>
      <c r="CZB432" s="86"/>
      <c r="CZC432" s="86"/>
      <c r="CZD432" s="86"/>
      <c r="CZE432" s="86"/>
      <c r="CZF432" s="86"/>
      <c r="CZG432" s="86"/>
      <c r="CZH432" s="86"/>
      <c r="CZI432" s="86"/>
      <c r="CZJ432" s="86"/>
      <c r="CZK432" s="86"/>
      <c r="CZL432" s="86"/>
      <c r="CZM432" s="86"/>
      <c r="CZN432" s="86"/>
      <c r="CZO432" s="86"/>
      <c r="CZP432" s="86"/>
      <c r="CZQ432" s="86"/>
      <c r="CZR432" s="86"/>
      <c r="CZS432" s="86"/>
      <c r="CZT432" s="86"/>
      <c r="CZU432" s="86"/>
      <c r="CZV432" s="86"/>
      <c r="CZW432" s="86"/>
      <c r="CZX432" s="86"/>
      <c r="CZY432" s="86"/>
      <c r="CZZ432" s="86"/>
      <c r="DAA432" s="86"/>
      <c r="DAB432" s="86"/>
      <c r="DAC432" s="86"/>
      <c r="DAD432" s="86"/>
      <c r="DAE432" s="86"/>
      <c r="DAF432" s="86"/>
      <c r="DAG432" s="86"/>
      <c r="DAH432" s="86"/>
      <c r="DAI432" s="86"/>
      <c r="DAJ432" s="86"/>
      <c r="DAK432" s="86"/>
      <c r="DAL432" s="86"/>
      <c r="DAM432" s="86"/>
      <c r="DAN432" s="86"/>
      <c r="DAO432" s="86"/>
      <c r="DAP432" s="86"/>
      <c r="DAQ432" s="86"/>
      <c r="DAR432" s="86"/>
      <c r="DAS432" s="86"/>
      <c r="DAT432" s="86"/>
      <c r="DAU432" s="86"/>
      <c r="DAV432" s="86"/>
      <c r="DAW432" s="86"/>
      <c r="DAX432" s="86"/>
      <c r="DAY432" s="86"/>
      <c r="DAZ432" s="86"/>
      <c r="DBA432" s="86"/>
      <c r="DBB432" s="86"/>
      <c r="DBC432" s="86"/>
      <c r="DBD432" s="86"/>
      <c r="DBE432" s="86"/>
      <c r="DBF432" s="86"/>
      <c r="DBG432" s="86"/>
      <c r="DBH432" s="86"/>
      <c r="DBI432" s="86"/>
      <c r="DBJ432" s="86"/>
      <c r="DBK432" s="86"/>
      <c r="DBL432" s="86"/>
      <c r="DBM432" s="86"/>
      <c r="DBN432" s="86"/>
      <c r="DBO432" s="86"/>
      <c r="DBP432" s="86"/>
      <c r="DBQ432" s="86"/>
      <c r="DBR432" s="86"/>
      <c r="DBS432" s="86"/>
      <c r="DBT432" s="86"/>
      <c r="DBU432" s="86"/>
      <c r="DBV432" s="86"/>
      <c r="DBW432" s="86"/>
      <c r="DBX432" s="86"/>
      <c r="DBY432" s="86"/>
      <c r="DBZ432" s="86"/>
      <c r="DCA432" s="86"/>
      <c r="DCB432" s="86"/>
      <c r="DCC432" s="86"/>
      <c r="DCD432" s="86"/>
      <c r="DCE432" s="86"/>
      <c r="DCF432" s="86"/>
      <c r="DCG432" s="86"/>
      <c r="DCH432" s="86"/>
      <c r="DCI432" s="86"/>
      <c r="DCJ432" s="86"/>
      <c r="DCK432" s="86"/>
      <c r="DCL432" s="86"/>
      <c r="DCM432" s="86"/>
      <c r="DCN432" s="86"/>
      <c r="DCO432" s="86"/>
      <c r="DCP432" s="86"/>
      <c r="DCQ432" s="86"/>
      <c r="DCR432" s="86"/>
      <c r="DCS432" s="86"/>
      <c r="DCT432" s="86"/>
      <c r="DCU432" s="86"/>
      <c r="DCV432" s="86"/>
      <c r="DCW432" s="86"/>
      <c r="DCX432" s="86"/>
      <c r="DCY432" s="86"/>
      <c r="DCZ432" s="86"/>
      <c r="DDA432" s="86"/>
      <c r="DDB432" s="86"/>
      <c r="DDC432" s="86"/>
      <c r="DDD432" s="86"/>
      <c r="DDE432" s="86"/>
      <c r="DDF432" s="86"/>
      <c r="DDG432" s="86"/>
      <c r="DDH432" s="86"/>
      <c r="DDI432" s="86"/>
      <c r="DDJ432" s="86"/>
      <c r="DDK432" s="86"/>
      <c r="DDL432" s="86"/>
      <c r="DDM432" s="86"/>
      <c r="DDN432" s="86"/>
      <c r="DDO432" s="86"/>
      <c r="DDP432" s="86"/>
      <c r="DDQ432" s="86"/>
      <c r="DDR432" s="86"/>
      <c r="DDS432" s="86"/>
      <c r="DDT432" s="86"/>
      <c r="DDU432" s="86"/>
      <c r="DDV432" s="86"/>
      <c r="DDW432" s="86"/>
      <c r="DDX432" s="86"/>
      <c r="DDY432" s="86"/>
      <c r="DDZ432" s="86"/>
      <c r="DEA432" s="86"/>
      <c r="DEB432" s="86"/>
      <c r="DEC432" s="86"/>
      <c r="DED432" s="86"/>
      <c r="DEE432" s="86"/>
      <c r="DEF432" s="86"/>
      <c r="DEG432" s="86"/>
      <c r="DEH432" s="86"/>
      <c r="DEI432" s="86"/>
      <c r="DEJ432" s="86"/>
      <c r="DEK432" s="86"/>
      <c r="DEL432" s="86"/>
      <c r="DEM432" s="86"/>
      <c r="DEN432" s="86"/>
      <c r="DEO432" s="86"/>
      <c r="DEP432" s="86"/>
      <c r="DEQ432" s="86"/>
      <c r="DER432" s="86"/>
      <c r="DES432" s="86"/>
      <c r="DET432" s="86"/>
      <c r="DEU432" s="86"/>
      <c r="DEV432" s="86"/>
      <c r="DEW432" s="86"/>
      <c r="DEX432" s="86"/>
      <c r="DEY432" s="86"/>
      <c r="DEZ432" s="86"/>
      <c r="DFA432" s="86"/>
      <c r="DFB432" s="86"/>
      <c r="DFC432" s="86"/>
      <c r="DFD432" s="86"/>
      <c r="DFE432" s="86"/>
      <c r="DFF432" s="86"/>
      <c r="DFG432" s="86"/>
      <c r="DFH432" s="86"/>
      <c r="DFI432" s="86"/>
      <c r="DFJ432" s="86"/>
      <c r="DFK432" s="86"/>
      <c r="DFL432" s="86"/>
      <c r="DFM432" s="86"/>
      <c r="DFN432" s="86"/>
      <c r="DFO432" s="86"/>
      <c r="DFP432" s="86"/>
      <c r="DFQ432" s="86"/>
      <c r="DFR432" s="86"/>
      <c r="DFS432" s="86"/>
      <c r="DFT432" s="86"/>
      <c r="DFU432" s="86"/>
      <c r="DFV432" s="86"/>
      <c r="DFW432" s="86"/>
      <c r="DFX432" s="86"/>
      <c r="DFY432" s="86"/>
      <c r="DFZ432" s="86"/>
      <c r="DGA432" s="86"/>
      <c r="DGB432" s="86"/>
      <c r="DGC432" s="86"/>
      <c r="DGD432" s="86"/>
      <c r="DGE432" s="86"/>
      <c r="DGF432" s="86"/>
      <c r="DGG432" s="86"/>
      <c r="DGH432" s="86"/>
      <c r="DGI432" s="86"/>
      <c r="DGJ432" s="86"/>
      <c r="DGK432" s="86"/>
      <c r="DGL432" s="86"/>
      <c r="DGM432" s="86"/>
      <c r="DGN432" s="86"/>
      <c r="DGO432" s="86"/>
      <c r="DGP432" s="86"/>
      <c r="DGQ432" s="86"/>
      <c r="DGR432" s="86"/>
      <c r="DGS432" s="86"/>
      <c r="DGT432" s="86"/>
      <c r="DGU432" s="86"/>
      <c r="DGV432" s="86"/>
      <c r="DGW432" s="86"/>
      <c r="DGX432" s="86"/>
      <c r="DGY432" s="86"/>
      <c r="DGZ432" s="86"/>
      <c r="DHA432" s="86"/>
      <c r="DHB432" s="86"/>
      <c r="DHC432" s="86"/>
      <c r="DHD432" s="86"/>
      <c r="DHE432" s="86"/>
      <c r="DHF432" s="86"/>
      <c r="DHG432" s="86"/>
      <c r="DHH432" s="86"/>
      <c r="DHI432" s="86"/>
      <c r="DHJ432" s="86"/>
      <c r="DHK432" s="86"/>
      <c r="DHL432" s="86"/>
      <c r="DHM432" s="86"/>
      <c r="DHN432" s="86"/>
      <c r="DHO432" s="86"/>
      <c r="DHP432" s="86"/>
      <c r="DHQ432" s="86"/>
      <c r="DHR432" s="86"/>
      <c r="DHS432" s="86"/>
      <c r="DHT432" s="86"/>
      <c r="DHU432" s="86"/>
      <c r="DHV432" s="86"/>
      <c r="DHW432" s="86"/>
      <c r="DHX432" s="86"/>
      <c r="DHY432" s="86"/>
      <c r="DHZ432" s="86"/>
      <c r="DIA432" s="86"/>
      <c r="DIB432" s="86"/>
      <c r="DIC432" s="86"/>
      <c r="DID432" s="86"/>
      <c r="DIE432" s="86"/>
      <c r="DIF432" s="86"/>
      <c r="DIG432" s="86"/>
      <c r="DIH432" s="86"/>
      <c r="DII432" s="86"/>
      <c r="DIJ432" s="86"/>
      <c r="DIK432" s="86"/>
      <c r="DIL432" s="86"/>
      <c r="DIM432" s="86"/>
      <c r="DIN432" s="86"/>
      <c r="DIO432" s="86"/>
      <c r="DIP432" s="86"/>
      <c r="DIQ432" s="86"/>
      <c r="DIR432" s="86"/>
      <c r="DIS432" s="86"/>
      <c r="DIT432" s="86"/>
      <c r="DIU432" s="86"/>
      <c r="DIV432" s="86"/>
      <c r="DIW432" s="86"/>
      <c r="DIX432" s="86"/>
      <c r="DIY432" s="86"/>
      <c r="DIZ432" s="86"/>
      <c r="DJA432" s="86"/>
      <c r="DJB432" s="86"/>
      <c r="DJC432" s="86"/>
      <c r="DJD432" s="86"/>
      <c r="DJE432" s="86"/>
      <c r="DJF432" s="86"/>
      <c r="DJG432" s="86"/>
      <c r="DJH432" s="86"/>
      <c r="DJI432" s="86"/>
      <c r="DJJ432" s="86"/>
      <c r="DJK432" s="86"/>
      <c r="DJL432" s="86"/>
      <c r="DJM432" s="86"/>
      <c r="DJN432" s="86"/>
      <c r="DJO432" s="86"/>
      <c r="DJP432" s="86"/>
      <c r="DJQ432" s="86"/>
      <c r="DJR432" s="86"/>
      <c r="DJS432" s="86"/>
      <c r="DJT432" s="86"/>
      <c r="DJU432" s="86"/>
      <c r="DJV432" s="86"/>
      <c r="DJW432" s="86"/>
      <c r="DJX432" s="86"/>
      <c r="DJY432" s="86"/>
      <c r="DJZ432" s="86"/>
      <c r="DKA432" s="86"/>
      <c r="DKB432" s="86"/>
      <c r="DKC432" s="86"/>
      <c r="DKD432" s="86"/>
      <c r="DKE432" s="86"/>
      <c r="DKF432" s="86"/>
      <c r="DKG432" s="86"/>
      <c r="DKH432" s="86"/>
      <c r="DKI432" s="86"/>
      <c r="DKJ432" s="86"/>
      <c r="DKK432" s="86"/>
      <c r="DKL432" s="86"/>
      <c r="DKM432" s="86"/>
      <c r="DKN432" s="86"/>
      <c r="DKO432" s="86"/>
      <c r="DKP432" s="86"/>
      <c r="DKQ432" s="86"/>
      <c r="DKR432" s="86"/>
      <c r="DKS432" s="86"/>
      <c r="DKT432" s="86"/>
      <c r="DKU432" s="86"/>
      <c r="DKV432" s="86"/>
      <c r="DKW432" s="86"/>
      <c r="DKX432" s="86"/>
      <c r="DKY432" s="86"/>
      <c r="DKZ432" s="86"/>
      <c r="DLA432" s="86"/>
      <c r="DLB432" s="86"/>
      <c r="DLC432" s="86"/>
      <c r="DLD432" s="86"/>
      <c r="DLE432" s="86"/>
      <c r="DLF432" s="86"/>
      <c r="DLG432" s="86"/>
      <c r="DLH432" s="86"/>
      <c r="DLI432" s="86"/>
      <c r="DLJ432" s="86"/>
      <c r="DLK432" s="86"/>
      <c r="DLL432" s="86"/>
      <c r="DLM432" s="86"/>
      <c r="DLN432" s="86"/>
      <c r="DLO432" s="86"/>
      <c r="DLP432" s="86"/>
      <c r="DLQ432" s="86"/>
      <c r="DLR432" s="86"/>
      <c r="DLS432" s="86"/>
      <c r="DLT432" s="86"/>
      <c r="DLU432" s="86"/>
      <c r="DLV432" s="86"/>
      <c r="DLW432" s="86"/>
      <c r="DLX432" s="86"/>
      <c r="DLY432" s="86"/>
      <c r="DLZ432" s="86"/>
      <c r="DMA432" s="86"/>
      <c r="DMB432" s="86"/>
      <c r="DMC432" s="86"/>
      <c r="DMD432" s="86"/>
      <c r="DME432" s="86"/>
      <c r="DMF432" s="86"/>
      <c r="DMG432" s="86"/>
      <c r="DMH432" s="86"/>
      <c r="DMI432" s="86"/>
      <c r="DMJ432" s="86"/>
      <c r="DMK432" s="86"/>
      <c r="DML432" s="86"/>
      <c r="DMM432" s="86"/>
      <c r="DMN432" s="86"/>
      <c r="DMO432" s="86"/>
      <c r="DMP432" s="86"/>
      <c r="DMQ432" s="86"/>
      <c r="DMR432" s="86"/>
      <c r="DMS432" s="86"/>
      <c r="DMT432" s="86"/>
      <c r="DMU432" s="86"/>
      <c r="DMV432" s="86"/>
      <c r="DMW432" s="86"/>
      <c r="DMX432" s="86"/>
      <c r="DMY432" s="86"/>
      <c r="DMZ432" s="86"/>
      <c r="DNA432" s="86"/>
      <c r="DNB432" s="86"/>
      <c r="DNC432" s="86"/>
      <c r="DND432" s="86"/>
      <c r="DNE432" s="86"/>
      <c r="DNF432" s="86"/>
      <c r="DNG432" s="86"/>
      <c r="DNH432" s="86"/>
      <c r="DNI432" s="86"/>
      <c r="DNJ432" s="86"/>
      <c r="DNK432" s="86"/>
      <c r="DNL432" s="86"/>
      <c r="DNM432" s="86"/>
      <c r="DNN432" s="86"/>
      <c r="DNO432" s="86"/>
      <c r="DNP432" s="86"/>
      <c r="DNQ432" s="86"/>
      <c r="DNR432" s="86"/>
      <c r="DNS432" s="86"/>
      <c r="DNT432" s="86"/>
      <c r="DNU432" s="86"/>
      <c r="DNV432" s="86"/>
      <c r="DNW432" s="86"/>
      <c r="DNX432" s="86"/>
      <c r="DNY432" s="86"/>
      <c r="DNZ432" s="86"/>
      <c r="DOA432" s="86"/>
      <c r="DOB432" s="86"/>
      <c r="DOC432" s="86"/>
      <c r="DOD432" s="86"/>
      <c r="DOE432" s="86"/>
      <c r="DOF432" s="86"/>
      <c r="DOG432" s="86"/>
      <c r="DOH432" s="86"/>
      <c r="DOI432" s="86"/>
      <c r="DOJ432" s="86"/>
      <c r="DOK432" s="86"/>
      <c r="DOL432" s="86"/>
      <c r="DOM432" s="86"/>
      <c r="DON432" s="86"/>
      <c r="DOO432" s="86"/>
      <c r="DOP432" s="86"/>
      <c r="DOQ432" s="86"/>
      <c r="DOR432" s="86"/>
      <c r="DOS432" s="86"/>
      <c r="DOT432" s="86"/>
      <c r="DOU432" s="86"/>
      <c r="DOV432" s="86"/>
      <c r="DOW432" s="86"/>
      <c r="DOX432" s="86"/>
      <c r="DOY432" s="86"/>
      <c r="DOZ432" s="86"/>
      <c r="DPA432" s="86"/>
      <c r="DPB432" s="86"/>
      <c r="DPC432" s="86"/>
      <c r="DPD432" s="86"/>
      <c r="DPE432" s="86"/>
      <c r="DPF432" s="86"/>
      <c r="DPG432" s="86"/>
      <c r="DPH432" s="86"/>
      <c r="DPI432" s="86"/>
      <c r="DPJ432" s="86"/>
      <c r="DPK432" s="86"/>
      <c r="DPL432" s="86"/>
      <c r="DPM432" s="86"/>
      <c r="DPN432" s="86"/>
      <c r="DPO432" s="86"/>
      <c r="DPP432" s="86"/>
      <c r="DPQ432" s="86"/>
      <c r="DPR432" s="86"/>
      <c r="DPS432" s="86"/>
      <c r="DPT432" s="86"/>
      <c r="DPU432" s="86"/>
      <c r="DPV432" s="86"/>
      <c r="DPW432" s="86"/>
      <c r="DPX432" s="86"/>
      <c r="DPY432" s="86"/>
      <c r="DPZ432" s="86"/>
      <c r="DQA432" s="86"/>
      <c r="DQB432" s="86"/>
      <c r="DQC432" s="86"/>
      <c r="DQD432" s="86"/>
      <c r="DQE432" s="86"/>
      <c r="DQF432" s="86"/>
      <c r="DQG432" s="86"/>
      <c r="DQH432" s="86"/>
      <c r="DQI432" s="86"/>
      <c r="DQJ432" s="86"/>
      <c r="DQK432" s="86"/>
      <c r="DQL432" s="86"/>
      <c r="DQM432" s="86"/>
      <c r="DQN432" s="86"/>
      <c r="DQO432" s="86"/>
      <c r="DQP432" s="86"/>
      <c r="DQQ432" s="86"/>
      <c r="DQR432" s="86"/>
      <c r="DQS432" s="86"/>
      <c r="DQT432" s="86"/>
      <c r="DQU432" s="86"/>
      <c r="DQV432" s="86"/>
      <c r="DQW432" s="86"/>
      <c r="DQX432" s="86"/>
      <c r="DQY432" s="86"/>
      <c r="DQZ432" s="86"/>
      <c r="DRA432" s="86"/>
      <c r="DRB432" s="86"/>
      <c r="DRC432" s="86"/>
      <c r="DRD432" s="86"/>
      <c r="DRE432" s="86"/>
      <c r="DRF432" s="86"/>
      <c r="DRG432" s="86"/>
      <c r="DRH432" s="86"/>
      <c r="DRI432" s="86"/>
      <c r="DRJ432" s="86"/>
      <c r="DRK432" s="86"/>
      <c r="DRL432" s="86"/>
      <c r="DRM432" s="86"/>
      <c r="DRN432" s="86"/>
      <c r="DRO432" s="86"/>
      <c r="DRP432" s="86"/>
      <c r="DRQ432" s="86"/>
      <c r="DRR432" s="86"/>
      <c r="DRS432" s="86"/>
      <c r="DRT432" s="86"/>
      <c r="DRU432" s="86"/>
      <c r="DRV432" s="86"/>
      <c r="DRW432" s="86"/>
      <c r="DRX432" s="86"/>
      <c r="DRY432" s="86"/>
      <c r="DRZ432" s="86"/>
      <c r="DSA432" s="86"/>
      <c r="DSB432" s="86"/>
      <c r="DSC432" s="86"/>
      <c r="DSD432" s="86"/>
      <c r="DSE432" s="86"/>
      <c r="DSF432" s="86"/>
      <c r="DSG432" s="86"/>
      <c r="DSH432" s="86"/>
      <c r="DSI432" s="86"/>
      <c r="DSJ432" s="86"/>
      <c r="DSK432" s="86"/>
      <c r="DSL432" s="86"/>
      <c r="DSM432" s="86"/>
      <c r="DSN432" s="86"/>
      <c r="DSO432" s="86"/>
      <c r="DSP432" s="86"/>
      <c r="DSQ432" s="86"/>
      <c r="DSR432" s="86"/>
      <c r="DSS432" s="86"/>
      <c r="DST432" s="86"/>
      <c r="DSU432" s="86"/>
      <c r="DSV432" s="86"/>
      <c r="DSW432" s="86"/>
      <c r="DSX432" s="86"/>
      <c r="DSY432" s="86"/>
      <c r="DSZ432" s="86"/>
      <c r="DTA432" s="86"/>
      <c r="DTB432" s="86"/>
      <c r="DTC432" s="86"/>
      <c r="DTD432" s="86"/>
      <c r="DTE432" s="86"/>
      <c r="DTF432" s="86"/>
      <c r="DTG432" s="86"/>
      <c r="DTH432" s="86"/>
      <c r="DTI432" s="86"/>
      <c r="DTJ432" s="86"/>
      <c r="DTK432" s="86"/>
      <c r="DTL432" s="86"/>
      <c r="DTM432" s="86"/>
      <c r="DTN432" s="86"/>
      <c r="DTO432" s="86"/>
      <c r="DTP432" s="86"/>
      <c r="DTQ432" s="86"/>
      <c r="DTR432" s="86"/>
      <c r="DTS432" s="86"/>
      <c r="DTT432" s="86"/>
      <c r="DTU432" s="86"/>
      <c r="DTV432" s="86"/>
      <c r="DTW432" s="86"/>
      <c r="DTX432" s="86"/>
      <c r="DTY432" s="86"/>
      <c r="DTZ432" s="86"/>
      <c r="DUA432" s="86"/>
      <c r="DUB432" s="86"/>
      <c r="DUC432" s="86"/>
      <c r="DUD432" s="86"/>
      <c r="DUE432" s="86"/>
      <c r="DUF432" s="86"/>
      <c r="DUG432" s="86"/>
      <c r="DUH432" s="86"/>
      <c r="DUI432" s="86"/>
      <c r="DUJ432" s="86"/>
      <c r="DUK432" s="86"/>
      <c r="DUL432" s="86"/>
      <c r="DUM432" s="86"/>
      <c r="DUN432" s="86"/>
      <c r="DUO432" s="86"/>
      <c r="DUP432" s="86"/>
      <c r="DUQ432" s="86"/>
      <c r="DUR432" s="86"/>
      <c r="DUS432" s="86"/>
      <c r="DUT432" s="86"/>
      <c r="DUU432" s="86"/>
      <c r="DUV432" s="86"/>
      <c r="DUW432" s="86"/>
      <c r="DUX432" s="86"/>
      <c r="DUY432" s="86"/>
      <c r="DUZ432" s="86"/>
      <c r="DVA432" s="86"/>
      <c r="DVB432" s="86"/>
      <c r="DVC432" s="86"/>
      <c r="DVD432" s="86"/>
      <c r="DVE432" s="86"/>
      <c r="DVF432" s="86"/>
      <c r="DVG432" s="86"/>
      <c r="DVH432" s="86"/>
      <c r="DVI432" s="86"/>
      <c r="DVJ432" s="86"/>
      <c r="DVK432" s="86"/>
      <c r="DVL432" s="86"/>
      <c r="DVM432" s="86"/>
      <c r="DVN432" s="86"/>
      <c r="DVO432" s="86"/>
      <c r="DVP432" s="86"/>
      <c r="DVQ432" s="86"/>
      <c r="DVR432" s="86"/>
      <c r="DVS432" s="86"/>
      <c r="DVT432" s="86"/>
      <c r="DVU432" s="86"/>
      <c r="DVV432" s="86"/>
      <c r="DVW432" s="86"/>
      <c r="DVX432" s="86"/>
      <c r="DVY432" s="86"/>
      <c r="DVZ432" s="86"/>
      <c r="DWA432" s="86"/>
      <c r="DWB432" s="86"/>
      <c r="DWC432" s="86"/>
      <c r="DWD432" s="86"/>
      <c r="DWE432" s="86"/>
      <c r="DWF432" s="86"/>
      <c r="DWG432" s="86"/>
      <c r="DWH432" s="86"/>
      <c r="DWI432" s="86"/>
      <c r="DWJ432" s="86"/>
      <c r="DWK432" s="86"/>
      <c r="DWL432" s="86"/>
      <c r="DWM432" s="86"/>
      <c r="DWN432" s="86"/>
      <c r="DWO432" s="86"/>
      <c r="DWP432" s="86"/>
      <c r="DWQ432" s="86"/>
      <c r="DWR432" s="86"/>
      <c r="DWS432" s="86"/>
      <c r="DWT432" s="86"/>
      <c r="DWU432" s="86"/>
      <c r="DWV432" s="86"/>
      <c r="DWW432" s="86"/>
      <c r="DWX432" s="86"/>
      <c r="DWY432" s="86"/>
      <c r="DWZ432" s="86"/>
      <c r="DXA432" s="86"/>
      <c r="DXB432" s="86"/>
      <c r="DXC432" s="86"/>
      <c r="DXD432" s="86"/>
      <c r="DXE432" s="86"/>
      <c r="DXF432" s="86"/>
      <c r="DXG432" s="86"/>
      <c r="DXH432" s="86"/>
      <c r="DXI432" s="86"/>
      <c r="DXJ432" s="86"/>
      <c r="DXK432" s="86"/>
      <c r="DXL432" s="86"/>
      <c r="DXM432" s="86"/>
      <c r="DXN432" s="86"/>
      <c r="DXO432" s="86"/>
      <c r="DXP432" s="86"/>
      <c r="DXQ432" s="86"/>
      <c r="DXR432" s="86"/>
      <c r="DXS432" s="86"/>
      <c r="DXT432" s="86"/>
      <c r="DXU432" s="86"/>
      <c r="DXV432" s="86"/>
      <c r="DXW432" s="86"/>
      <c r="DXX432" s="86"/>
      <c r="DXY432" s="86"/>
      <c r="DXZ432" s="86"/>
      <c r="DYA432" s="86"/>
      <c r="DYB432" s="86"/>
      <c r="DYC432" s="86"/>
      <c r="DYD432" s="86"/>
      <c r="DYE432" s="86"/>
      <c r="DYF432" s="86"/>
      <c r="DYG432" s="86"/>
      <c r="DYH432" s="86"/>
      <c r="DYI432" s="86"/>
      <c r="DYJ432" s="86"/>
      <c r="DYK432" s="86"/>
      <c r="DYL432" s="86"/>
      <c r="DYM432" s="86"/>
      <c r="DYN432" s="86"/>
      <c r="DYO432" s="86"/>
      <c r="DYP432" s="86"/>
      <c r="DYQ432" s="86"/>
      <c r="DYR432" s="86"/>
      <c r="DYS432" s="86"/>
      <c r="DYT432" s="86"/>
      <c r="DYU432" s="86"/>
      <c r="DYV432" s="86"/>
      <c r="DYW432" s="86"/>
      <c r="DYX432" s="86"/>
      <c r="DYY432" s="86"/>
      <c r="DYZ432" s="86"/>
      <c r="DZA432" s="86"/>
      <c r="DZB432" s="86"/>
      <c r="DZC432" s="86"/>
      <c r="DZD432" s="86"/>
      <c r="DZE432" s="86"/>
      <c r="DZF432" s="86"/>
      <c r="DZG432" s="86"/>
      <c r="DZH432" s="86"/>
      <c r="DZI432" s="86"/>
      <c r="DZJ432" s="86"/>
      <c r="DZK432" s="86"/>
      <c r="DZL432" s="86"/>
      <c r="DZM432" s="86"/>
      <c r="DZN432" s="86"/>
      <c r="DZO432" s="86"/>
      <c r="DZP432" s="86"/>
      <c r="DZQ432" s="86"/>
      <c r="DZR432" s="86"/>
      <c r="DZS432" s="86"/>
      <c r="DZT432" s="86"/>
      <c r="DZU432" s="86"/>
      <c r="DZV432" s="86"/>
      <c r="DZW432" s="86"/>
      <c r="DZX432" s="86"/>
      <c r="DZY432" s="86"/>
      <c r="DZZ432" s="86"/>
      <c r="EAA432" s="86"/>
      <c r="EAB432" s="86"/>
      <c r="EAC432" s="86"/>
      <c r="EAD432" s="86"/>
      <c r="EAE432" s="86"/>
      <c r="EAF432" s="86"/>
      <c r="EAG432" s="86"/>
      <c r="EAH432" s="86"/>
      <c r="EAI432" s="86"/>
      <c r="EAJ432" s="86"/>
      <c r="EAK432" s="86"/>
      <c r="EAL432" s="86"/>
      <c r="EAM432" s="86"/>
      <c r="EAN432" s="86"/>
      <c r="EAO432" s="86"/>
      <c r="EAP432" s="86"/>
      <c r="EAQ432" s="86"/>
      <c r="EAR432" s="86"/>
      <c r="EAS432" s="86"/>
      <c r="EAT432" s="86"/>
      <c r="EAU432" s="86"/>
      <c r="EAV432" s="86"/>
      <c r="EAW432" s="86"/>
      <c r="EAX432" s="86"/>
      <c r="EAY432" s="86"/>
      <c r="EAZ432" s="86"/>
      <c r="EBA432" s="86"/>
      <c r="EBB432" s="86"/>
      <c r="EBC432" s="86"/>
      <c r="EBD432" s="86"/>
      <c r="EBE432" s="86"/>
      <c r="EBF432" s="86"/>
      <c r="EBG432" s="86"/>
      <c r="EBH432" s="86"/>
      <c r="EBI432" s="86"/>
      <c r="EBJ432" s="86"/>
      <c r="EBK432" s="86"/>
      <c r="EBL432" s="86"/>
      <c r="EBM432" s="86"/>
      <c r="EBN432" s="86"/>
      <c r="EBO432" s="86"/>
      <c r="EBP432" s="86"/>
      <c r="EBQ432" s="86"/>
      <c r="EBR432" s="86"/>
      <c r="EBS432" s="86"/>
      <c r="EBT432" s="86"/>
      <c r="EBU432" s="86"/>
      <c r="EBV432" s="86"/>
      <c r="EBW432" s="86"/>
      <c r="EBX432" s="86"/>
      <c r="EBY432" s="86"/>
      <c r="EBZ432" s="86"/>
      <c r="ECA432" s="86"/>
      <c r="ECB432" s="86"/>
      <c r="ECC432" s="86"/>
      <c r="ECD432" s="86"/>
      <c r="ECE432" s="86"/>
      <c r="ECF432" s="86"/>
      <c r="ECG432" s="86"/>
      <c r="ECH432" s="86"/>
      <c r="ECI432" s="86"/>
      <c r="ECJ432" s="86"/>
      <c r="ECK432" s="86"/>
      <c r="ECL432" s="86"/>
      <c r="ECM432" s="86"/>
      <c r="ECN432" s="86"/>
      <c r="ECO432" s="86"/>
      <c r="ECP432" s="86"/>
      <c r="ECQ432" s="86"/>
      <c r="ECR432" s="86"/>
      <c r="ECS432" s="86"/>
      <c r="ECT432" s="86"/>
      <c r="ECU432" s="86"/>
      <c r="ECV432" s="86"/>
      <c r="ECW432" s="86"/>
      <c r="ECX432" s="86"/>
      <c r="ECY432" s="86"/>
      <c r="ECZ432" s="86"/>
      <c r="EDA432" s="86"/>
      <c r="EDB432" s="86"/>
      <c r="EDC432" s="86"/>
      <c r="EDD432" s="86"/>
      <c r="EDE432" s="86"/>
      <c r="EDF432" s="86"/>
      <c r="EDG432" s="86"/>
      <c r="EDH432" s="86"/>
      <c r="EDI432" s="86"/>
      <c r="EDJ432" s="86"/>
      <c r="EDK432" s="86"/>
      <c r="EDL432" s="86"/>
      <c r="EDM432" s="86"/>
      <c r="EDN432" s="86"/>
      <c r="EDO432" s="86"/>
      <c r="EDP432" s="86"/>
      <c r="EDQ432" s="86"/>
      <c r="EDR432" s="86"/>
      <c r="EDS432" s="86"/>
      <c r="EDT432" s="86"/>
      <c r="EDU432" s="86"/>
      <c r="EDV432" s="86"/>
      <c r="EDW432" s="86"/>
      <c r="EDX432" s="86"/>
      <c r="EDY432" s="86"/>
      <c r="EDZ432" s="86"/>
      <c r="EEA432" s="86"/>
      <c r="EEB432" s="86"/>
      <c r="EEC432" s="86"/>
      <c r="EED432" s="86"/>
      <c r="EEE432" s="86"/>
      <c r="EEF432" s="86"/>
      <c r="EEG432" s="86"/>
      <c r="EEH432" s="86"/>
      <c r="EEI432" s="86"/>
      <c r="EEJ432" s="86"/>
      <c r="EEK432" s="86"/>
      <c r="EEL432" s="86"/>
      <c r="EEM432" s="86"/>
      <c r="EEN432" s="86"/>
      <c r="EEO432" s="86"/>
      <c r="EEP432" s="86"/>
      <c r="EEQ432" s="86"/>
      <c r="EER432" s="86"/>
      <c r="EES432" s="86"/>
      <c r="EET432" s="86"/>
      <c r="EEU432" s="86"/>
      <c r="EEV432" s="86"/>
      <c r="EEW432" s="86"/>
      <c r="EEX432" s="86"/>
      <c r="EEY432" s="86"/>
      <c r="EEZ432" s="86"/>
      <c r="EFA432" s="86"/>
      <c r="EFB432" s="86"/>
      <c r="EFC432" s="86"/>
      <c r="EFD432" s="86"/>
      <c r="EFE432" s="86"/>
      <c r="EFF432" s="86"/>
      <c r="EFG432" s="86"/>
      <c r="EFH432" s="86"/>
      <c r="EFI432" s="86"/>
      <c r="EFJ432" s="86"/>
      <c r="EFK432" s="86"/>
      <c r="EFL432" s="86"/>
      <c r="EFM432" s="86"/>
      <c r="EFN432" s="86"/>
      <c r="EFO432" s="86"/>
      <c r="EFP432" s="86"/>
      <c r="EFQ432" s="86"/>
      <c r="EFR432" s="86"/>
      <c r="EFS432" s="86"/>
      <c r="EFT432" s="86"/>
      <c r="EFU432" s="86"/>
      <c r="EFV432" s="86"/>
      <c r="EFW432" s="86"/>
      <c r="EFX432" s="86"/>
      <c r="EFY432" s="86"/>
      <c r="EFZ432" s="86"/>
      <c r="EGA432" s="86"/>
      <c r="EGB432" s="86"/>
      <c r="EGC432" s="86"/>
      <c r="EGD432" s="86"/>
      <c r="EGE432" s="86"/>
      <c r="EGF432" s="86"/>
      <c r="EGG432" s="86"/>
      <c r="EGH432" s="86"/>
      <c r="EGI432" s="86"/>
      <c r="EGJ432" s="86"/>
      <c r="EGK432" s="86"/>
      <c r="EGL432" s="86"/>
      <c r="EGM432" s="86"/>
      <c r="EGN432" s="86"/>
      <c r="EGO432" s="86"/>
      <c r="EGP432" s="86"/>
      <c r="EGQ432" s="86"/>
      <c r="EGR432" s="86"/>
      <c r="EGS432" s="86"/>
      <c r="EGT432" s="86"/>
      <c r="EGU432" s="86"/>
      <c r="EGV432" s="86"/>
      <c r="EGW432" s="86"/>
      <c r="EGX432" s="86"/>
      <c r="EGY432" s="86"/>
      <c r="EGZ432" s="86"/>
      <c r="EHA432" s="86"/>
      <c r="EHB432" s="86"/>
      <c r="EHC432" s="86"/>
      <c r="EHD432" s="86"/>
      <c r="EHE432" s="86"/>
      <c r="EHF432" s="86"/>
      <c r="EHG432" s="86"/>
      <c r="EHH432" s="86"/>
      <c r="EHI432" s="86"/>
      <c r="EHJ432" s="86"/>
      <c r="EHK432" s="86"/>
      <c r="EHL432" s="86"/>
      <c r="EHM432" s="86"/>
      <c r="EHN432" s="86"/>
      <c r="EHO432" s="86"/>
      <c r="EHP432" s="86"/>
      <c r="EHQ432" s="86"/>
      <c r="EHR432" s="86"/>
      <c r="EHS432" s="86"/>
      <c r="EHT432" s="86"/>
      <c r="EHU432" s="86"/>
      <c r="EHV432" s="86"/>
      <c r="EHW432" s="86"/>
      <c r="EHX432" s="86"/>
      <c r="EHY432" s="86"/>
      <c r="EHZ432" s="86"/>
      <c r="EIA432" s="86"/>
      <c r="EIB432" s="86"/>
      <c r="EIC432" s="86"/>
      <c r="EID432" s="86"/>
      <c r="EIE432" s="86"/>
      <c r="EIF432" s="86"/>
      <c r="EIG432" s="86"/>
      <c r="EIH432" s="86"/>
      <c r="EII432" s="86"/>
      <c r="EIJ432" s="86"/>
      <c r="EIK432" s="86"/>
      <c r="EIL432" s="86"/>
      <c r="EIM432" s="86"/>
      <c r="EIN432" s="86"/>
      <c r="EIO432" s="86"/>
      <c r="EIP432" s="86"/>
      <c r="EIQ432" s="86"/>
      <c r="EIR432" s="86"/>
      <c r="EIS432" s="86"/>
      <c r="EIT432" s="86"/>
      <c r="EIU432" s="86"/>
      <c r="EIV432" s="86"/>
      <c r="EIW432" s="86"/>
      <c r="EIX432" s="86"/>
      <c r="EIY432" s="86"/>
      <c r="EIZ432" s="86"/>
      <c r="EJA432" s="86"/>
      <c r="EJB432" s="86"/>
      <c r="EJC432" s="86"/>
      <c r="EJD432" s="86"/>
      <c r="EJE432" s="86"/>
      <c r="EJF432" s="86"/>
      <c r="EJG432" s="86"/>
      <c r="EJH432" s="86"/>
      <c r="EJI432" s="86"/>
      <c r="EJJ432" s="86"/>
      <c r="EJK432" s="86"/>
      <c r="EJL432" s="86"/>
      <c r="EJM432" s="86"/>
      <c r="EJN432" s="86"/>
      <c r="EJO432" s="86"/>
      <c r="EJP432" s="86"/>
      <c r="EJQ432" s="86"/>
      <c r="EJR432" s="86"/>
      <c r="EJS432" s="86"/>
      <c r="EJT432" s="86"/>
      <c r="EJU432" s="86"/>
      <c r="EJV432" s="86"/>
      <c r="EJW432" s="86"/>
      <c r="EJX432" s="86"/>
      <c r="EJY432" s="86"/>
      <c r="EJZ432" s="86"/>
      <c r="EKA432" s="86"/>
      <c r="EKB432" s="86"/>
      <c r="EKC432" s="86"/>
      <c r="EKD432" s="86"/>
      <c r="EKE432" s="86"/>
      <c r="EKF432" s="86"/>
      <c r="EKG432" s="86"/>
      <c r="EKH432" s="86"/>
      <c r="EKI432" s="86"/>
      <c r="EKJ432" s="86"/>
      <c r="EKK432" s="86"/>
      <c r="EKL432" s="86"/>
      <c r="EKM432" s="86"/>
      <c r="EKN432" s="86"/>
      <c r="EKO432" s="86"/>
      <c r="EKP432" s="86"/>
      <c r="EKQ432" s="86"/>
      <c r="EKR432" s="86"/>
      <c r="EKS432" s="86"/>
      <c r="EKT432" s="86"/>
      <c r="EKU432" s="86"/>
      <c r="EKV432" s="86"/>
      <c r="EKW432" s="86"/>
      <c r="EKX432" s="86"/>
      <c r="EKY432" s="86"/>
      <c r="EKZ432" s="86"/>
      <c r="ELA432" s="86"/>
      <c r="ELB432" s="86"/>
      <c r="ELC432" s="86"/>
      <c r="ELD432" s="86"/>
      <c r="ELE432" s="86"/>
      <c r="ELF432" s="86"/>
      <c r="ELG432" s="86"/>
      <c r="ELH432" s="86"/>
      <c r="ELI432" s="86"/>
      <c r="ELJ432" s="86"/>
      <c r="ELK432" s="86"/>
      <c r="ELL432" s="86"/>
      <c r="ELM432" s="86"/>
      <c r="ELN432" s="86"/>
      <c r="ELO432" s="86"/>
      <c r="ELP432" s="86"/>
      <c r="ELQ432" s="86"/>
      <c r="ELR432" s="86"/>
      <c r="ELS432" s="86"/>
      <c r="ELT432" s="86"/>
      <c r="ELU432" s="86"/>
      <c r="ELV432" s="86"/>
      <c r="ELW432" s="86"/>
      <c r="ELX432" s="86"/>
      <c r="ELY432" s="86"/>
      <c r="ELZ432" s="86"/>
      <c r="EMA432" s="86"/>
      <c r="EMB432" s="86"/>
      <c r="EMC432" s="86"/>
      <c r="EMD432" s="86"/>
      <c r="EME432" s="86"/>
      <c r="EMF432" s="86"/>
      <c r="EMG432" s="86"/>
      <c r="EMH432" s="86"/>
      <c r="EMI432" s="86"/>
      <c r="EMJ432" s="86"/>
      <c r="EMK432" s="86"/>
      <c r="EML432" s="86"/>
      <c r="EMM432" s="86"/>
      <c r="EMN432" s="86"/>
      <c r="EMO432" s="86"/>
      <c r="EMP432" s="86"/>
      <c r="EMQ432" s="86"/>
      <c r="EMR432" s="86"/>
      <c r="EMS432" s="86"/>
      <c r="EMT432" s="86"/>
      <c r="EMU432" s="86"/>
      <c r="EMV432" s="86"/>
      <c r="EMW432" s="86"/>
      <c r="EMX432" s="86"/>
      <c r="EMY432" s="86"/>
      <c r="EMZ432" s="86"/>
      <c r="ENA432" s="86"/>
      <c r="ENB432" s="86"/>
      <c r="ENC432" s="86"/>
      <c r="END432" s="86"/>
      <c r="ENE432" s="86"/>
      <c r="ENF432" s="86"/>
      <c r="ENG432" s="86"/>
      <c r="ENH432" s="86"/>
      <c r="ENI432" s="86"/>
      <c r="ENJ432" s="86"/>
      <c r="ENK432" s="86"/>
      <c r="ENL432" s="86"/>
      <c r="ENM432" s="86"/>
      <c r="ENN432" s="86"/>
      <c r="ENO432" s="86"/>
      <c r="ENP432" s="86"/>
      <c r="ENQ432" s="86"/>
      <c r="ENR432" s="86"/>
      <c r="ENS432" s="86"/>
      <c r="ENT432" s="86"/>
      <c r="ENU432" s="86"/>
      <c r="ENV432" s="86"/>
      <c r="ENW432" s="86"/>
      <c r="ENX432" s="86"/>
      <c r="ENY432" s="86"/>
      <c r="ENZ432" s="86"/>
      <c r="EOA432" s="86"/>
      <c r="EOB432" s="86"/>
      <c r="EOC432" s="86"/>
      <c r="EOD432" s="86"/>
      <c r="EOE432" s="86"/>
      <c r="EOF432" s="86"/>
      <c r="EOG432" s="86"/>
      <c r="EOH432" s="86"/>
      <c r="EOI432" s="86"/>
      <c r="EOJ432" s="86"/>
      <c r="EOK432" s="86"/>
      <c r="EOL432" s="86"/>
      <c r="EOM432" s="86"/>
      <c r="EON432" s="86"/>
      <c r="EOO432" s="86"/>
      <c r="EOP432" s="86"/>
      <c r="EOQ432" s="86"/>
      <c r="EOR432" s="86"/>
      <c r="EOS432" s="86"/>
      <c r="EOT432" s="86"/>
      <c r="EOU432" s="86"/>
      <c r="EOV432" s="86"/>
      <c r="EOW432" s="86"/>
      <c r="EOX432" s="86"/>
      <c r="EOY432" s="86"/>
      <c r="EOZ432" s="86"/>
      <c r="EPA432" s="86"/>
      <c r="EPB432" s="86"/>
      <c r="EPC432" s="86"/>
      <c r="EPD432" s="86"/>
      <c r="EPE432" s="86"/>
      <c r="EPF432" s="86"/>
      <c r="EPG432" s="86"/>
      <c r="EPH432" s="86"/>
      <c r="EPI432" s="86"/>
      <c r="EPJ432" s="86"/>
      <c r="EPK432" s="86"/>
      <c r="EPL432" s="86"/>
      <c r="EPM432" s="86"/>
      <c r="EPN432" s="86"/>
      <c r="EPO432" s="86"/>
      <c r="EPP432" s="86"/>
      <c r="EPQ432" s="86"/>
      <c r="EPR432" s="86"/>
      <c r="EPS432" s="86"/>
      <c r="EPT432" s="86"/>
      <c r="EPU432" s="86"/>
      <c r="EPV432" s="86"/>
      <c r="EPW432" s="86"/>
      <c r="EPX432" s="86"/>
      <c r="EPY432" s="86"/>
      <c r="EPZ432" s="86"/>
      <c r="EQA432" s="86"/>
      <c r="EQB432" s="86"/>
      <c r="EQC432" s="86"/>
      <c r="EQD432" s="86"/>
      <c r="EQE432" s="86"/>
      <c r="EQF432" s="86"/>
      <c r="EQG432" s="86"/>
      <c r="EQH432" s="86"/>
      <c r="EQI432" s="86"/>
      <c r="EQJ432" s="86"/>
      <c r="EQK432" s="86"/>
      <c r="EQL432" s="86"/>
      <c r="EQM432" s="86"/>
      <c r="EQN432" s="86"/>
      <c r="EQO432" s="86"/>
      <c r="EQP432" s="86"/>
      <c r="EQQ432" s="86"/>
      <c r="EQR432" s="86"/>
      <c r="EQS432" s="86"/>
      <c r="EQT432" s="86"/>
      <c r="EQU432" s="86"/>
      <c r="EQV432" s="86"/>
      <c r="EQW432" s="86"/>
      <c r="EQX432" s="86"/>
      <c r="EQY432" s="86"/>
      <c r="EQZ432" s="86"/>
      <c r="ERA432" s="86"/>
      <c r="ERB432" s="86"/>
      <c r="ERC432" s="86"/>
      <c r="ERD432" s="86"/>
      <c r="ERE432" s="86"/>
      <c r="ERF432" s="86"/>
      <c r="ERG432" s="86"/>
      <c r="ERH432" s="86"/>
      <c r="ERI432" s="86"/>
      <c r="ERJ432" s="86"/>
      <c r="ERK432" s="86"/>
      <c r="ERL432" s="86"/>
      <c r="ERM432" s="86"/>
      <c r="ERN432" s="86"/>
      <c r="ERO432" s="86"/>
      <c r="ERP432" s="86"/>
      <c r="ERQ432" s="86"/>
      <c r="ERR432" s="86"/>
      <c r="ERS432" s="86"/>
      <c r="ERT432" s="86"/>
      <c r="ERU432" s="86"/>
      <c r="ERV432" s="86"/>
      <c r="ERW432" s="86"/>
      <c r="ERX432" s="86"/>
      <c r="ERY432" s="86"/>
      <c r="ERZ432" s="86"/>
      <c r="ESA432" s="86"/>
      <c r="ESB432" s="86"/>
      <c r="ESC432" s="86"/>
      <c r="ESD432" s="86"/>
      <c r="ESE432" s="86"/>
      <c r="ESF432" s="86"/>
      <c r="ESG432" s="86"/>
      <c r="ESH432" s="86"/>
      <c r="ESI432" s="86"/>
      <c r="ESJ432" s="86"/>
      <c r="ESK432" s="86"/>
      <c r="ESL432" s="86"/>
      <c r="ESM432" s="86"/>
      <c r="ESN432" s="86"/>
      <c r="ESO432" s="86"/>
      <c r="ESP432" s="86"/>
      <c r="ESQ432" s="86"/>
      <c r="ESR432" s="86"/>
      <c r="ESS432" s="86"/>
      <c r="EST432" s="86"/>
      <c r="ESU432" s="86"/>
      <c r="ESV432" s="86"/>
      <c r="ESW432" s="86"/>
      <c r="ESX432" s="86"/>
      <c r="ESY432" s="86"/>
      <c r="ESZ432" s="86"/>
      <c r="ETA432" s="86"/>
      <c r="ETB432" s="86"/>
      <c r="ETC432" s="86"/>
      <c r="ETD432" s="86"/>
      <c r="ETE432" s="86"/>
      <c r="ETF432" s="86"/>
      <c r="ETG432" s="86"/>
      <c r="ETH432" s="86"/>
      <c r="ETI432" s="86"/>
      <c r="ETJ432" s="86"/>
      <c r="ETK432" s="86"/>
      <c r="ETL432" s="86"/>
      <c r="ETM432" s="86"/>
      <c r="ETN432" s="86"/>
      <c r="ETO432" s="86"/>
      <c r="ETP432" s="86"/>
      <c r="ETQ432" s="86"/>
      <c r="ETR432" s="86"/>
      <c r="ETS432" s="86"/>
      <c r="ETT432" s="86"/>
      <c r="ETU432" s="86"/>
      <c r="ETV432" s="86"/>
      <c r="ETW432" s="86"/>
      <c r="ETX432" s="86"/>
      <c r="ETY432" s="86"/>
      <c r="ETZ432" s="86"/>
      <c r="EUA432" s="86"/>
      <c r="EUB432" s="86"/>
      <c r="EUC432" s="86"/>
      <c r="EUD432" s="86"/>
      <c r="EUE432" s="86"/>
      <c r="EUF432" s="86"/>
      <c r="EUG432" s="86"/>
      <c r="EUH432" s="86"/>
      <c r="EUI432" s="86"/>
      <c r="EUJ432" s="86"/>
      <c r="EUK432" s="86"/>
      <c r="EUL432" s="86"/>
      <c r="EUM432" s="86"/>
      <c r="EUN432" s="86"/>
      <c r="EUO432" s="86"/>
      <c r="EUP432" s="86"/>
      <c r="EUQ432" s="86"/>
      <c r="EUR432" s="86"/>
      <c r="EUS432" s="86"/>
      <c r="EUT432" s="86"/>
      <c r="EUU432" s="86"/>
      <c r="EUV432" s="86"/>
      <c r="EUW432" s="86"/>
      <c r="EUX432" s="86"/>
      <c r="EUY432" s="86"/>
      <c r="EUZ432" s="86"/>
      <c r="EVA432" s="86"/>
      <c r="EVB432" s="86"/>
      <c r="EVC432" s="86"/>
      <c r="EVD432" s="86"/>
      <c r="EVE432" s="86"/>
      <c r="EVF432" s="86"/>
      <c r="EVG432" s="86"/>
      <c r="EVH432" s="86"/>
      <c r="EVI432" s="86"/>
      <c r="EVJ432" s="86"/>
      <c r="EVK432" s="86"/>
      <c r="EVL432" s="86"/>
      <c r="EVM432" s="86"/>
      <c r="EVN432" s="86"/>
      <c r="EVO432" s="86"/>
      <c r="EVP432" s="86"/>
      <c r="EVQ432" s="86"/>
      <c r="EVR432" s="86"/>
      <c r="EVS432" s="86"/>
      <c r="EVT432" s="86"/>
      <c r="EVU432" s="86"/>
      <c r="EVV432" s="86"/>
      <c r="EVW432" s="86"/>
      <c r="EVX432" s="86"/>
      <c r="EVY432" s="86"/>
      <c r="EVZ432" s="86"/>
      <c r="EWA432" s="86"/>
      <c r="EWB432" s="86"/>
      <c r="EWC432" s="86"/>
      <c r="EWD432" s="86"/>
      <c r="EWE432" s="86"/>
      <c r="EWF432" s="86"/>
      <c r="EWG432" s="86"/>
      <c r="EWH432" s="86"/>
      <c r="EWI432" s="86"/>
      <c r="EWJ432" s="86"/>
      <c r="EWK432" s="86"/>
      <c r="EWL432" s="86"/>
      <c r="EWM432" s="86"/>
      <c r="EWN432" s="86"/>
      <c r="EWO432" s="86"/>
      <c r="EWP432" s="86"/>
      <c r="EWQ432" s="86"/>
      <c r="EWR432" s="86"/>
      <c r="EWS432" s="86"/>
      <c r="EWT432" s="86"/>
      <c r="EWU432" s="86"/>
      <c r="EWV432" s="86"/>
      <c r="EWW432" s="86"/>
      <c r="EWX432" s="86"/>
      <c r="EWY432" s="86"/>
      <c r="EWZ432" s="86"/>
      <c r="EXA432" s="86"/>
      <c r="EXB432" s="86"/>
      <c r="EXC432" s="86"/>
      <c r="EXD432" s="86"/>
      <c r="EXE432" s="86"/>
      <c r="EXF432" s="86"/>
      <c r="EXG432" s="86"/>
      <c r="EXH432" s="86"/>
      <c r="EXI432" s="86"/>
      <c r="EXJ432" s="86"/>
      <c r="EXK432" s="86"/>
      <c r="EXL432" s="86"/>
      <c r="EXM432" s="86"/>
      <c r="EXN432" s="86"/>
      <c r="EXO432" s="86"/>
      <c r="EXP432" s="86"/>
      <c r="EXQ432" s="86"/>
      <c r="EXR432" s="86"/>
      <c r="EXS432" s="86"/>
      <c r="EXT432" s="86"/>
      <c r="EXU432" s="86"/>
      <c r="EXV432" s="86"/>
      <c r="EXW432" s="86"/>
      <c r="EXX432" s="86"/>
      <c r="EXY432" s="86"/>
      <c r="EXZ432" s="86"/>
      <c r="EYA432" s="86"/>
      <c r="EYB432" s="86"/>
      <c r="EYC432" s="86"/>
      <c r="EYD432" s="86"/>
      <c r="EYE432" s="86"/>
      <c r="EYF432" s="86"/>
      <c r="EYG432" s="86"/>
      <c r="EYH432" s="86"/>
      <c r="EYI432" s="86"/>
      <c r="EYJ432" s="86"/>
      <c r="EYK432" s="86"/>
      <c r="EYL432" s="86"/>
      <c r="EYM432" s="86"/>
      <c r="EYN432" s="86"/>
      <c r="EYO432" s="86"/>
      <c r="EYP432" s="86"/>
      <c r="EYQ432" s="86"/>
      <c r="EYR432" s="86"/>
      <c r="EYS432" s="86"/>
      <c r="EYT432" s="86"/>
      <c r="EYU432" s="86"/>
      <c r="EYV432" s="86"/>
      <c r="EYW432" s="86"/>
      <c r="EYX432" s="86"/>
      <c r="EYY432" s="86"/>
      <c r="EYZ432" s="86"/>
      <c r="EZA432" s="86"/>
      <c r="EZB432" s="86"/>
      <c r="EZC432" s="86"/>
      <c r="EZD432" s="86"/>
      <c r="EZE432" s="86"/>
      <c r="EZF432" s="86"/>
      <c r="EZG432" s="86"/>
      <c r="EZH432" s="86"/>
      <c r="EZI432" s="86"/>
      <c r="EZJ432" s="86"/>
      <c r="EZK432" s="86"/>
      <c r="EZL432" s="86"/>
      <c r="EZM432" s="86"/>
      <c r="EZN432" s="86"/>
      <c r="EZO432" s="86"/>
      <c r="EZP432" s="86"/>
      <c r="EZQ432" s="86"/>
      <c r="EZR432" s="86"/>
      <c r="EZS432" s="86"/>
      <c r="EZT432" s="86"/>
      <c r="EZU432" s="86"/>
      <c r="EZV432" s="86"/>
      <c r="EZW432" s="86"/>
      <c r="EZX432" s="86"/>
      <c r="EZY432" s="86"/>
      <c r="EZZ432" s="86"/>
      <c r="FAA432" s="86"/>
      <c r="FAB432" s="86"/>
      <c r="FAC432" s="86"/>
      <c r="FAD432" s="86"/>
      <c r="FAE432" s="86"/>
      <c r="FAF432" s="86"/>
      <c r="FAG432" s="86"/>
      <c r="FAH432" s="86"/>
      <c r="FAI432" s="86"/>
      <c r="FAJ432" s="86"/>
      <c r="FAK432" s="86"/>
      <c r="FAL432" s="86"/>
      <c r="FAM432" s="86"/>
      <c r="FAN432" s="86"/>
      <c r="FAO432" s="86"/>
      <c r="FAP432" s="86"/>
      <c r="FAQ432" s="86"/>
      <c r="FAR432" s="86"/>
      <c r="FAS432" s="86"/>
      <c r="FAT432" s="86"/>
      <c r="FAU432" s="86"/>
      <c r="FAV432" s="86"/>
      <c r="FAW432" s="86"/>
      <c r="FAX432" s="86"/>
      <c r="FAY432" s="86"/>
      <c r="FAZ432" s="86"/>
      <c r="FBA432" s="86"/>
      <c r="FBB432" s="86"/>
      <c r="FBC432" s="86"/>
      <c r="FBD432" s="86"/>
      <c r="FBE432" s="86"/>
      <c r="FBF432" s="86"/>
      <c r="FBG432" s="86"/>
      <c r="FBH432" s="86"/>
      <c r="FBI432" s="86"/>
      <c r="FBJ432" s="86"/>
      <c r="FBK432" s="86"/>
      <c r="FBL432" s="86"/>
      <c r="FBM432" s="86"/>
      <c r="FBN432" s="86"/>
      <c r="FBO432" s="86"/>
      <c r="FBP432" s="86"/>
      <c r="FBQ432" s="86"/>
      <c r="FBR432" s="86"/>
      <c r="FBS432" s="86"/>
      <c r="FBT432" s="86"/>
      <c r="FBU432" s="86"/>
      <c r="FBV432" s="86"/>
      <c r="FBW432" s="86"/>
      <c r="FBX432" s="86"/>
      <c r="FBY432" s="86"/>
      <c r="FBZ432" s="86"/>
      <c r="FCA432" s="86"/>
      <c r="FCB432" s="86"/>
      <c r="FCC432" s="86"/>
      <c r="FCD432" s="86"/>
      <c r="FCE432" s="86"/>
      <c r="FCF432" s="86"/>
      <c r="FCG432" s="86"/>
      <c r="FCH432" s="86"/>
      <c r="FCI432" s="86"/>
      <c r="FCJ432" s="86"/>
      <c r="FCK432" s="86"/>
      <c r="FCL432" s="86"/>
      <c r="FCM432" s="86"/>
      <c r="FCN432" s="86"/>
      <c r="FCO432" s="86"/>
      <c r="FCP432" s="86"/>
      <c r="FCQ432" s="86"/>
      <c r="FCR432" s="86"/>
      <c r="FCS432" s="86"/>
      <c r="FCT432" s="86"/>
      <c r="FCU432" s="86"/>
      <c r="FCV432" s="86"/>
      <c r="FCW432" s="86"/>
      <c r="FCX432" s="86"/>
      <c r="FCY432" s="86"/>
      <c r="FCZ432" s="86"/>
      <c r="FDA432" s="86"/>
      <c r="FDB432" s="86"/>
      <c r="FDC432" s="86"/>
      <c r="FDD432" s="86"/>
      <c r="FDE432" s="86"/>
      <c r="FDF432" s="86"/>
      <c r="FDG432" s="86"/>
      <c r="FDH432" s="86"/>
      <c r="FDI432" s="86"/>
      <c r="FDJ432" s="86"/>
      <c r="FDK432" s="86"/>
      <c r="FDL432" s="86"/>
      <c r="FDM432" s="86"/>
      <c r="FDN432" s="86"/>
      <c r="FDO432" s="86"/>
      <c r="FDP432" s="86"/>
      <c r="FDQ432" s="86"/>
      <c r="FDR432" s="86"/>
      <c r="FDS432" s="86"/>
      <c r="FDT432" s="86"/>
      <c r="FDU432" s="86"/>
      <c r="FDV432" s="86"/>
      <c r="FDW432" s="86"/>
      <c r="FDX432" s="86"/>
      <c r="FDY432" s="86"/>
      <c r="FDZ432" s="86"/>
      <c r="FEA432" s="86"/>
      <c r="FEB432" s="86"/>
      <c r="FEC432" s="86"/>
      <c r="FED432" s="86"/>
      <c r="FEE432" s="86"/>
      <c r="FEF432" s="86"/>
      <c r="FEG432" s="86"/>
      <c r="FEH432" s="86"/>
      <c r="FEI432" s="86"/>
      <c r="FEJ432" s="86"/>
      <c r="FEK432" s="86"/>
      <c r="FEL432" s="86"/>
      <c r="FEM432" s="86"/>
      <c r="FEN432" s="86"/>
      <c r="FEO432" s="86"/>
      <c r="FEP432" s="86"/>
      <c r="FEQ432" s="86"/>
      <c r="FER432" s="86"/>
      <c r="FES432" s="86"/>
      <c r="FET432" s="86"/>
      <c r="FEU432" s="86"/>
      <c r="FEV432" s="86"/>
      <c r="FEW432" s="86"/>
      <c r="FEX432" s="86"/>
      <c r="FEY432" s="86"/>
      <c r="FEZ432" s="86"/>
      <c r="FFA432" s="86"/>
      <c r="FFB432" s="86"/>
      <c r="FFC432" s="86"/>
      <c r="FFD432" s="86"/>
      <c r="FFE432" s="86"/>
      <c r="FFF432" s="86"/>
      <c r="FFG432" s="86"/>
      <c r="FFH432" s="86"/>
      <c r="FFI432" s="86"/>
      <c r="FFJ432" s="86"/>
      <c r="FFK432" s="86"/>
      <c r="FFL432" s="86"/>
      <c r="FFM432" s="86"/>
      <c r="FFN432" s="86"/>
      <c r="FFO432" s="86"/>
      <c r="FFP432" s="86"/>
      <c r="FFQ432" s="86"/>
      <c r="FFR432" s="86"/>
      <c r="FFS432" s="86"/>
      <c r="FFT432" s="86"/>
      <c r="FFU432" s="86"/>
      <c r="FFV432" s="86"/>
      <c r="FFW432" s="86"/>
      <c r="FFX432" s="86"/>
      <c r="FFY432" s="86"/>
      <c r="FFZ432" s="86"/>
      <c r="FGA432" s="86"/>
      <c r="FGB432" s="86"/>
      <c r="FGC432" s="86"/>
      <c r="FGD432" s="86"/>
      <c r="FGE432" s="86"/>
      <c r="FGF432" s="86"/>
      <c r="FGG432" s="86"/>
      <c r="FGH432" s="86"/>
      <c r="FGI432" s="86"/>
      <c r="FGJ432" s="86"/>
      <c r="FGK432" s="86"/>
      <c r="FGL432" s="86"/>
      <c r="FGM432" s="86"/>
      <c r="FGN432" s="86"/>
      <c r="FGO432" s="86"/>
      <c r="FGP432" s="86"/>
      <c r="FGQ432" s="86"/>
      <c r="FGR432" s="86"/>
      <c r="FGS432" s="86"/>
      <c r="FGT432" s="86"/>
      <c r="FGU432" s="86"/>
      <c r="FGV432" s="86"/>
      <c r="FGW432" s="86"/>
      <c r="FGX432" s="86"/>
      <c r="FGY432" s="86"/>
      <c r="FGZ432" s="86"/>
      <c r="FHA432" s="86"/>
      <c r="FHB432" s="86"/>
      <c r="FHC432" s="86"/>
      <c r="FHD432" s="86"/>
      <c r="FHE432" s="86"/>
      <c r="FHF432" s="86"/>
      <c r="FHG432" s="86"/>
      <c r="FHH432" s="86"/>
      <c r="FHI432" s="86"/>
      <c r="FHJ432" s="86"/>
      <c r="FHK432" s="86"/>
      <c r="FHL432" s="86"/>
      <c r="FHM432" s="86"/>
      <c r="FHN432" s="86"/>
      <c r="FHO432" s="86"/>
      <c r="FHP432" s="86"/>
      <c r="FHQ432" s="86"/>
      <c r="FHR432" s="86"/>
      <c r="FHS432" s="86"/>
      <c r="FHT432" s="86"/>
      <c r="FHU432" s="86"/>
      <c r="FHV432" s="86"/>
      <c r="FHW432" s="86"/>
      <c r="FHX432" s="86"/>
      <c r="FHY432" s="86"/>
      <c r="FHZ432" s="86"/>
      <c r="FIA432" s="86"/>
      <c r="FIB432" s="86"/>
      <c r="FIC432" s="86"/>
      <c r="FID432" s="86"/>
      <c r="FIE432" s="86"/>
      <c r="FIF432" s="86"/>
      <c r="FIG432" s="86"/>
      <c r="FIH432" s="86"/>
      <c r="FII432" s="86"/>
      <c r="FIJ432" s="86"/>
      <c r="FIK432" s="86"/>
      <c r="FIL432" s="86"/>
      <c r="FIM432" s="86"/>
      <c r="FIN432" s="86"/>
      <c r="FIO432" s="86"/>
      <c r="FIP432" s="86"/>
      <c r="FIQ432" s="86"/>
      <c r="FIR432" s="86"/>
      <c r="FIS432" s="86"/>
      <c r="FIT432" s="86"/>
      <c r="FIU432" s="86"/>
      <c r="FIV432" s="86"/>
      <c r="FIW432" s="86"/>
      <c r="FIX432" s="86"/>
      <c r="FIY432" s="86"/>
      <c r="FIZ432" s="86"/>
      <c r="FJA432" s="86"/>
      <c r="FJB432" s="86"/>
      <c r="FJC432" s="86"/>
      <c r="FJD432" s="86"/>
      <c r="FJE432" s="86"/>
      <c r="FJF432" s="86"/>
      <c r="FJG432" s="86"/>
      <c r="FJH432" s="86"/>
      <c r="FJI432" s="86"/>
      <c r="FJJ432" s="86"/>
      <c r="FJK432" s="86"/>
      <c r="FJL432" s="86"/>
      <c r="FJM432" s="86"/>
      <c r="FJN432" s="86"/>
      <c r="FJO432" s="86"/>
      <c r="FJP432" s="86"/>
      <c r="FJQ432" s="86"/>
      <c r="FJR432" s="86"/>
      <c r="FJS432" s="86"/>
      <c r="FJT432" s="86"/>
      <c r="FJU432" s="86"/>
      <c r="FJV432" s="86"/>
      <c r="FJW432" s="86"/>
      <c r="FJX432" s="86"/>
      <c r="FJY432" s="86"/>
      <c r="FJZ432" s="86"/>
      <c r="FKA432" s="86"/>
      <c r="FKB432" s="86"/>
      <c r="FKC432" s="86"/>
      <c r="FKD432" s="86"/>
      <c r="FKE432" s="86"/>
      <c r="FKF432" s="86"/>
      <c r="FKG432" s="86"/>
      <c r="FKH432" s="86"/>
      <c r="FKI432" s="86"/>
      <c r="FKJ432" s="86"/>
      <c r="FKK432" s="86"/>
      <c r="FKL432" s="86"/>
      <c r="FKM432" s="86"/>
      <c r="FKN432" s="86"/>
      <c r="FKO432" s="86"/>
      <c r="FKP432" s="86"/>
      <c r="FKQ432" s="86"/>
      <c r="FKR432" s="86"/>
      <c r="FKS432" s="86"/>
      <c r="FKT432" s="86"/>
      <c r="FKU432" s="86"/>
      <c r="FKV432" s="86"/>
      <c r="FKW432" s="86"/>
      <c r="FKX432" s="86"/>
      <c r="FKY432" s="86"/>
      <c r="FKZ432" s="86"/>
      <c r="FLA432" s="86"/>
      <c r="FLB432" s="86"/>
      <c r="FLC432" s="86"/>
      <c r="FLD432" s="86"/>
      <c r="FLE432" s="86"/>
      <c r="FLF432" s="86"/>
      <c r="FLG432" s="86"/>
      <c r="FLH432" s="86"/>
      <c r="FLI432" s="86"/>
      <c r="FLJ432" s="86"/>
      <c r="FLK432" s="86"/>
      <c r="FLL432" s="86"/>
      <c r="FLM432" s="86"/>
      <c r="FLN432" s="86"/>
      <c r="FLO432" s="86"/>
      <c r="FLP432" s="86"/>
      <c r="FLQ432" s="86"/>
      <c r="FLR432" s="86"/>
      <c r="FLS432" s="86"/>
      <c r="FLT432" s="86"/>
      <c r="FLU432" s="86"/>
      <c r="FLV432" s="86"/>
      <c r="FLW432" s="86"/>
      <c r="FLX432" s="86"/>
    </row>
    <row r="433" spans="1:7" ht="25.5">
      <c r="A433" s="22"/>
      <c r="B433" s="15"/>
      <c r="C433" s="15" t="s">
        <v>537</v>
      </c>
      <c r="D433" s="15"/>
      <c r="E433" s="29" t="s">
        <v>538</v>
      </c>
      <c r="F433" s="23">
        <v>281.2</v>
      </c>
      <c r="G433" s="23">
        <v>281.2</v>
      </c>
    </row>
    <row r="434" spans="1:7" ht="36" customHeight="1">
      <c r="A434" s="22"/>
      <c r="B434" s="15"/>
      <c r="C434" s="15" t="s">
        <v>539</v>
      </c>
      <c r="D434" s="15"/>
      <c r="E434" s="18" t="s">
        <v>540</v>
      </c>
      <c r="F434" s="23">
        <v>281.2</v>
      </c>
      <c r="G434" s="23">
        <v>281.2</v>
      </c>
    </row>
    <row r="435" spans="1:7" ht="38.25">
      <c r="A435" s="22"/>
      <c r="B435" s="15"/>
      <c r="C435" s="15" t="s">
        <v>541</v>
      </c>
      <c r="D435" s="15"/>
      <c r="E435" s="18" t="s">
        <v>43</v>
      </c>
      <c r="F435" s="23">
        <v>281.2</v>
      </c>
      <c r="G435" s="23">
        <v>281.2</v>
      </c>
    </row>
    <row r="436" spans="1:7" ht="25.5">
      <c r="A436" s="22"/>
      <c r="B436" s="15"/>
      <c r="C436" s="15"/>
      <c r="D436" s="15" t="s">
        <v>22</v>
      </c>
      <c r="E436" s="25" t="s">
        <v>847</v>
      </c>
      <c r="F436" s="23">
        <v>281.2</v>
      </c>
      <c r="G436" s="23">
        <v>281.2</v>
      </c>
    </row>
    <row r="437" spans="1:7" ht="25.5">
      <c r="A437" s="22"/>
      <c r="B437" s="15"/>
      <c r="C437" s="15" t="s">
        <v>355</v>
      </c>
      <c r="D437" s="15"/>
      <c r="E437" s="43" t="s">
        <v>259</v>
      </c>
      <c r="F437" s="23">
        <v>2849.96</v>
      </c>
      <c r="G437" s="23">
        <v>3039.1200000000003</v>
      </c>
    </row>
    <row r="438" spans="1:7" ht="25.5">
      <c r="A438" s="22"/>
      <c r="B438" s="15"/>
      <c r="C438" s="15" t="s">
        <v>356</v>
      </c>
      <c r="D438" s="15"/>
      <c r="E438" s="149" t="s">
        <v>357</v>
      </c>
      <c r="F438" s="23">
        <v>50</v>
      </c>
      <c r="G438" s="23">
        <v>50</v>
      </c>
    </row>
    <row r="439" spans="1:7" ht="38.25">
      <c r="A439" s="22"/>
      <c r="B439" s="15"/>
      <c r="C439" s="15" t="s">
        <v>734</v>
      </c>
      <c r="D439" s="15"/>
      <c r="E439" s="128" t="s">
        <v>735</v>
      </c>
      <c r="F439" s="23">
        <v>50</v>
      </c>
      <c r="G439" s="23">
        <v>50</v>
      </c>
    </row>
    <row r="440" spans="1:7" ht="26.25" customHeight="1">
      <c r="A440" s="22"/>
      <c r="B440" s="15"/>
      <c r="C440" s="15" t="s">
        <v>736</v>
      </c>
      <c r="D440" s="15"/>
      <c r="E440" s="128" t="s">
        <v>737</v>
      </c>
      <c r="F440" s="23">
        <v>50</v>
      </c>
      <c r="G440" s="23">
        <v>50</v>
      </c>
    </row>
    <row r="441" spans="1:7" ht="25.5">
      <c r="A441" s="22"/>
      <c r="B441" s="15"/>
      <c r="C441" s="15"/>
      <c r="D441" s="15" t="s">
        <v>22</v>
      </c>
      <c r="E441" s="25" t="s">
        <v>847</v>
      </c>
      <c r="F441" s="23">
        <v>50</v>
      </c>
      <c r="G441" s="23">
        <v>50</v>
      </c>
    </row>
    <row r="442" spans="1:7" ht="42" customHeight="1">
      <c r="A442" s="22"/>
      <c r="B442" s="15"/>
      <c r="C442" s="15" t="s">
        <v>542</v>
      </c>
      <c r="D442" s="15"/>
      <c r="E442" s="149" t="s">
        <v>543</v>
      </c>
      <c r="F442" s="23">
        <v>617</v>
      </c>
      <c r="G442" s="23">
        <v>617</v>
      </c>
    </row>
    <row r="443" spans="1:7" ht="51" customHeight="1">
      <c r="A443" s="22"/>
      <c r="B443" s="15"/>
      <c r="C443" s="15" t="s">
        <v>544</v>
      </c>
      <c r="D443" s="15"/>
      <c r="E443" s="126" t="s">
        <v>545</v>
      </c>
      <c r="F443" s="23">
        <v>617</v>
      </c>
      <c r="G443" s="23">
        <v>617</v>
      </c>
    </row>
    <row r="444" spans="1:7" ht="26.25" customHeight="1">
      <c r="A444" s="22"/>
      <c r="B444" s="15"/>
      <c r="C444" s="15" t="s">
        <v>546</v>
      </c>
      <c r="D444" s="15"/>
      <c r="E444" s="43" t="s">
        <v>547</v>
      </c>
      <c r="F444" s="23">
        <v>617</v>
      </c>
      <c r="G444" s="23">
        <v>617</v>
      </c>
    </row>
    <row r="445" spans="1:7" ht="25.5" customHeight="1">
      <c r="A445" s="22"/>
      <c r="B445" s="15"/>
      <c r="C445" s="15"/>
      <c r="D445" s="22">
        <v>600</v>
      </c>
      <c r="E445" s="42" t="s">
        <v>44</v>
      </c>
      <c r="F445" s="23">
        <v>617</v>
      </c>
      <c r="G445" s="23">
        <v>617</v>
      </c>
    </row>
    <row r="446" spans="1:7" ht="38.25" customHeight="1">
      <c r="A446" s="22"/>
      <c r="B446" s="15"/>
      <c r="C446" s="15" t="s">
        <v>738</v>
      </c>
      <c r="D446" s="22"/>
      <c r="E446" s="75" t="s">
        <v>739</v>
      </c>
      <c r="F446" s="23">
        <v>2182.96</v>
      </c>
      <c r="G446" s="23">
        <v>2372.1200000000003</v>
      </c>
    </row>
    <row r="447" spans="1:7" ht="64.5" customHeight="1">
      <c r="A447" s="22"/>
      <c r="B447" s="15"/>
      <c r="C447" s="15" t="s">
        <v>740</v>
      </c>
      <c r="D447" s="22"/>
      <c r="E447" s="128" t="s">
        <v>741</v>
      </c>
      <c r="F447" s="23">
        <v>2144.66</v>
      </c>
      <c r="G447" s="23">
        <v>2333.8200000000002</v>
      </c>
    </row>
    <row r="448" spans="1:7" ht="54" customHeight="1">
      <c r="A448" s="22"/>
      <c r="B448" s="15"/>
      <c r="C448" s="15" t="s">
        <v>742</v>
      </c>
      <c r="D448" s="22"/>
      <c r="E448" s="128" t="s">
        <v>743</v>
      </c>
      <c r="F448" s="23">
        <v>153.60000000000002</v>
      </c>
      <c r="G448" s="23">
        <v>153.60000000000002</v>
      </c>
    </row>
    <row r="449" spans="1:7" ht="25.5" customHeight="1">
      <c r="A449" s="22"/>
      <c r="B449" s="15"/>
      <c r="C449" s="15"/>
      <c r="D449" s="15" t="s">
        <v>22</v>
      </c>
      <c r="E449" s="25" t="s">
        <v>847</v>
      </c>
      <c r="F449" s="23">
        <v>153.60000000000002</v>
      </c>
      <c r="G449" s="23">
        <v>153.60000000000002</v>
      </c>
    </row>
    <row r="450" spans="1:7" ht="40.5" customHeight="1">
      <c r="A450" s="22"/>
      <c r="B450" s="15"/>
      <c r="C450" s="15" t="s">
        <v>744</v>
      </c>
      <c r="D450" s="22"/>
      <c r="E450" s="127" t="s">
        <v>745</v>
      </c>
      <c r="F450" s="23">
        <v>1991.06</v>
      </c>
      <c r="G450" s="23">
        <v>2180.2200000000003</v>
      </c>
    </row>
    <row r="451" spans="1:7" ht="25.5" customHeight="1">
      <c r="A451" s="22"/>
      <c r="B451" s="15"/>
      <c r="C451" s="15"/>
      <c r="D451" s="15" t="s">
        <v>22</v>
      </c>
      <c r="E451" s="25" t="s">
        <v>847</v>
      </c>
      <c r="F451" s="23">
        <v>1991.06</v>
      </c>
      <c r="G451" s="23">
        <v>2180.2200000000003</v>
      </c>
    </row>
    <row r="452" spans="1:7" ht="37.5" customHeight="1">
      <c r="A452" s="22"/>
      <c r="B452" s="15"/>
      <c r="C452" s="15" t="s">
        <v>746</v>
      </c>
      <c r="D452" s="15"/>
      <c r="E452" s="128" t="s">
        <v>747</v>
      </c>
      <c r="F452" s="23">
        <v>38.299999999999997</v>
      </c>
      <c r="G452" s="23">
        <v>38.300000000000004</v>
      </c>
    </row>
    <row r="453" spans="1:7" ht="25.5" customHeight="1">
      <c r="A453" s="22"/>
      <c r="B453" s="15"/>
      <c r="C453" s="15" t="s">
        <v>748</v>
      </c>
      <c r="D453" s="22"/>
      <c r="E453" s="128" t="s">
        <v>749</v>
      </c>
      <c r="F453" s="23">
        <v>38.299999999999997</v>
      </c>
      <c r="G453" s="23">
        <v>38.300000000000004</v>
      </c>
    </row>
    <row r="454" spans="1:7" ht="25.5" customHeight="1">
      <c r="A454" s="22"/>
      <c r="B454" s="15"/>
      <c r="C454" s="15"/>
      <c r="D454" s="15" t="s">
        <v>22</v>
      </c>
      <c r="E454" s="25" t="s">
        <v>847</v>
      </c>
      <c r="F454" s="23">
        <v>38.299999999999997</v>
      </c>
      <c r="G454" s="23">
        <v>38.300000000000004</v>
      </c>
    </row>
    <row r="455" spans="1:7" ht="36.75" customHeight="1">
      <c r="A455" s="22"/>
      <c r="B455" s="15"/>
      <c r="C455" s="15" t="s">
        <v>509</v>
      </c>
      <c r="D455" s="22"/>
      <c r="E455" s="147" t="s">
        <v>510</v>
      </c>
      <c r="F455" s="23">
        <v>3323.3489999999997</v>
      </c>
      <c r="G455" s="23">
        <v>3358.0989999999997</v>
      </c>
    </row>
    <row r="456" spans="1:7">
      <c r="A456" s="22"/>
      <c r="B456" s="15"/>
      <c r="C456" s="15" t="s">
        <v>871</v>
      </c>
      <c r="D456" s="22"/>
      <c r="E456" s="48" t="s">
        <v>45</v>
      </c>
      <c r="F456" s="23">
        <v>40</v>
      </c>
      <c r="G456" s="23">
        <v>40</v>
      </c>
    </row>
    <row r="457" spans="1:7">
      <c r="A457" s="22"/>
      <c r="B457" s="15"/>
      <c r="C457" s="15"/>
      <c r="D457" s="15" t="s">
        <v>24</v>
      </c>
      <c r="E457" s="25" t="s">
        <v>25</v>
      </c>
      <c r="F457" s="23">
        <v>40</v>
      </c>
      <c r="G457" s="23">
        <v>40</v>
      </c>
    </row>
    <row r="458" spans="1:7" ht="25.5">
      <c r="A458" s="22"/>
      <c r="B458" s="15"/>
      <c r="C458" s="15" t="s">
        <v>511</v>
      </c>
      <c r="D458" s="22"/>
      <c r="E458" s="49" t="s">
        <v>512</v>
      </c>
      <c r="F458" s="23">
        <v>83</v>
      </c>
      <c r="G458" s="23">
        <v>83</v>
      </c>
    </row>
    <row r="459" spans="1:7">
      <c r="A459" s="22"/>
      <c r="B459" s="15"/>
      <c r="C459" s="15"/>
      <c r="D459" s="15" t="s">
        <v>24</v>
      </c>
      <c r="E459" s="25" t="s">
        <v>25</v>
      </c>
      <c r="F459" s="23">
        <v>83</v>
      </c>
      <c r="G459" s="23">
        <v>83</v>
      </c>
    </row>
    <row r="460" spans="1:7" ht="25.5">
      <c r="A460" s="22"/>
      <c r="B460" s="15"/>
      <c r="C460" s="15" t="s">
        <v>549</v>
      </c>
      <c r="D460" s="15"/>
      <c r="E460" s="48" t="s">
        <v>367</v>
      </c>
      <c r="F460" s="23">
        <v>3200.3489999999997</v>
      </c>
      <c r="G460" s="23">
        <v>3235.0989999999997</v>
      </c>
    </row>
    <row r="461" spans="1:7" ht="51">
      <c r="A461" s="22"/>
      <c r="B461" s="15"/>
      <c r="C461" s="15"/>
      <c r="D461" s="15" t="s">
        <v>17</v>
      </c>
      <c r="E461" s="25" t="s">
        <v>169</v>
      </c>
      <c r="F461" s="23">
        <v>2798.46</v>
      </c>
      <c r="G461" s="23">
        <v>2798.46</v>
      </c>
    </row>
    <row r="462" spans="1:7" ht="25.5">
      <c r="A462" s="22"/>
      <c r="B462" s="15"/>
      <c r="C462" s="15"/>
      <c r="D462" s="15" t="s">
        <v>22</v>
      </c>
      <c r="E462" s="25" t="s">
        <v>847</v>
      </c>
      <c r="F462" s="23">
        <v>400.66899999999998</v>
      </c>
      <c r="G462" s="23">
        <v>435.41899999999998</v>
      </c>
    </row>
    <row r="463" spans="1:7">
      <c r="A463" s="22"/>
      <c r="B463" s="15"/>
      <c r="C463" s="15"/>
      <c r="D463" s="15" t="s">
        <v>24</v>
      </c>
      <c r="E463" s="25" t="s">
        <v>25</v>
      </c>
      <c r="F463" s="23">
        <v>1.22</v>
      </c>
      <c r="G463" s="23">
        <v>1.22</v>
      </c>
    </row>
    <row r="464" spans="1:7" ht="25.5">
      <c r="A464" s="22"/>
      <c r="B464" s="15" t="s">
        <v>46</v>
      </c>
      <c r="C464" s="15"/>
      <c r="D464" s="15"/>
      <c r="E464" s="25" t="s">
        <v>47</v>
      </c>
      <c r="F464" s="23">
        <v>6410.16</v>
      </c>
      <c r="G464" s="23">
        <v>6460.5300000000007</v>
      </c>
    </row>
    <row r="465" spans="1:7" ht="38.25">
      <c r="A465" s="22"/>
      <c r="B465" s="15" t="s">
        <v>48</v>
      </c>
      <c r="C465" s="15"/>
      <c r="D465" s="15"/>
      <c r="E465" s="29" t="s">
        <v>49</v>
      </c>
      <c r="F465" s="23">
        <v>6410.16</v>
      </c>
      <c r="G465" s="23">
        <v>6460.5300000000007</v>
      </c>
    </row>
    <row r="466" spans="1:7" ht="38.25">
      <c r="A466" s="22"/>
      <c r="B466" s="15"/>
      <c r="C466" s="15" t="s">
        <v>321</v>
      </c>
      <c r="D466" s="15"/>
      <c r="E466" s="81" t="s">
        <v>50</v>
      </c>
      <c r="F466" s="23">
        <v>6410.16</v>
      </c>
      <c r="G466" s="23">
        <v>6460.5300000000007</v>
      </c>
    </row>
    <row r="467" spans="1:7" ht="51.75" customHeight="1">
      <c r="A467" s="22"/>
      <c r="B467" s="15"/>
      <c r="C467" s="15" t="s">
        <v>551</v>
      </c>
      <c r="D467" s="15"/>
      <c r="E467" s="75" t="s">
        <v>552</v>
      </c>
      <c r="F467" s="23">
        <v>6410.16</v>
      </c>
      <c r="G467" s="23">
        <v>6460.5300000000007</v>
      </c>
    </row>
    <row r="468" spans="1:7" ht="25.5">
      <c r="A468" s="22"/>
      <c r="B468" s="15"/>
      <c r="C468" s="15" t="s">
        <v>724</v>
      </c>
      <c r="D468" s="22"/>
      <c r="E468" s="48" t="s">
        <v>553</v>
      </c>
      <c r="F468" s="23">
        <v>6410.16</v>
      </c>
      <c r="G468" s="23">
        <v>6460.5300000000007</v>
      </c>
    </row>
    <row r="469" spans="1:7" ht="51">
      <c r="A469" s="22"/>
      <c r="B469" s="15"/>
      <c r="C469" s="15"/>
      <c r="D469" s="15" t="s">
        <v>17</v>
      </c>
      <c r="E469" s="25" t="s">
        <v>169</v>
      </c>
      <c r="F469" s="23">
        <v>6075.35</v>
      </c>
      <c r="G469" s="23">
        <v>6075.35</v>
      </c>
    </row>
    <row r="470" spans="1:7" ht="25.5">
      <c r="A470" s="22"/>
      <c r="B470" s="15"/>
      <c r="C470" s="15"/>
      <c r="D470" s="15" t="s">
        <v>22</v>
      </c>
      <c r="E470" s="25" t="s">
        <v>847</v>
      </c>
      <c r="F470" s="23">
        <v>320.26600000000002</v>
      </c>
      <c r="G470" s="23">
        <v>370.63600000000002</v>
      </c>
    </row>
    <row r="471" spans="1:7">
      <c r="A471" s="22"/>
      <c r="B471" s="15"/>
      <c r="C471" s="15"/>
      <c r="D471" s="15" t="s">
        <v>24</v>
      </c>
      <c r="E471" s="25" t="s">
        <v>25</v>
      </c>
      <c r="F471" s="23">
        <v>14.544</v>
      </c>
      <c r="G471" s="23">
        <v>14.544</v>
      </c>
    </row>
    <row r="472" spans="1:7">
      <c r="A472" s="22"/>
      <c r="B472" s="15" t="s">
        <v>53</v>
      </c>
      <c r="C472" s="15"/>
      <c r="D472" s="15"/>
      <c r="E472" s="25" t="s">
        <v>54</v>
      </c>
      <c r="F472" s="23">
        <v>200</v>
      </c>
      <c r="G472" s="23">
        <v>200</v>
      </c>
    </row>
    <row r="473" spans="1:7">
      <c r="A473" s="22"/>
      <c r="B473" s="15" t="s">
        <v>65</v>
      </c>
      <c r="C473" s="15"/>
      <c r="D473" s="15"/>
      <c r="E473" s="29" t="s">
        <v>66</v>
      </c>
      <c r="F473" s="23">
        <v>200</v>
      </c>
      <c r="G473" s="23">
        <v>200</v>
      </c>
    </row>
    <row r="474" spans="1:7" ht="38.25">
      <c r="A474" s="22"/>
      <c r="B474" s="15"/>
      <c r="C474" s="15" t="s">
        <v>509</v>
      </c>
      <c r="D474" s="15"/>
      <c r="E474" s="147" t="s">
        <v>510</v>
      </c>
      <c r="F474" s="23">
        <v>200</v>
      </c>
      <c r="G474" s="23">
        <v>200</v>
      </c>
    </row>
    <row r="475" spans="1:7" ht="25.5">
      <c r="A475" s="22"/>
      <c r="B475" s="15"/>
      <c r="C475" s="15" t="s">
        <v>560</v>
      </c>
      <c r="D475" s="15"/>
      <c r="E475" s="25" t="s">
        <v>70</v>
      </c>
      <c r="F475" s="23">
        <v>200</v>
      </c>
      <c r="G475" s="23">
        <v>200</v>
      </c>
    </row>
    <row r="476" spans="1:7" ht="25.5">
      <c r="A476" s="22"/>
      <c r="B476" s="15"/>
      <c r="C476" s="15"/>
      <c r="D476" s="15" t="s">
        <v>22</v>
      </c>
      <c r="E476" s="25" t="s">
        <v>847</v>
      </c>
      <c r="F476" s="23">
        <v>200</v>
      </c>
      <c r="G476" s="23">
        <v>200</v>
      </c>
    </row>
    <row r="477" spans="1:7">
      <c r="A477" s="22"/>
      <c r="B477" s="15" t="s">
        <v>132</v>
      </c>
      <c r="C477" s="15"/>
      <c r="D477" s="15"/>
      <c r="E477" s="25" t="s">
        <v>133</v>
      </c>
      <c r="F477" s="23">
        <v>10703.3</v>
      </c>
      <c r="G477" s="23">
        <v>9969.6</v>
      </c>
    </row>
    <row r="478" spans="1:7">
      <c r="A478" s="22"/>
      <c r="B478" s="15" t="s">
        <v>134</v>
      </c>
      <c r="C478" s="15"/>
      <c r="D478" s="15"/>
      <c r="E478" s="29" t="s">
        <v>135</v>
      </c>
      <c r="F478" s="23">
        <v>9743</v>
      </c>
      <c r="G478" s="23">
        <v>9969.6</v>
      </c>
    </row>
    <row r="479" spans="1:7" ht="38.25">
      <c r="A479" s="22"/>
      <c r="B479" s="15"/>
      <c r="C479" s="15" t="s">
        <v>509</v>
      </c>
      <c r="D479" s="15"/>
      <c r="E479" s="153" t="s">
        <v>510</v>
      </c>
      <c r="F479" s="23">
        <v>9743</v>
      </c>
      <c r="G479" s="23">
        <v>9969.6</v>
      </c>
    </row>
    <row r="480" spans="1:7" ht="36.75" customHeight="1">
      <c r="A480" s="22"/>
      <c r="B480" s="15"/>
      <c r="C480" s="15" t="s">
        <v>874</v>
      </c>
      <c r="D480" s="15"/>
      <c r="E480" s="42" t="s">
        <v>136</v>
      </c>
      <c r="F480" s="23">
        <v>9743</v>
      </c>
      <c r="G480" s="23">
        <v>9969.6</v>
      </c>
    </row>
    <row r="481" spans="1:7" ht="25.5">
      <c r="A481" s="22"/>
      <c r="B481" s="15"/>
      <c r="C481" s="15"/>
      <c r="D481" s="15" t="s">
        <v>22</v>
      </c>
      <c r="E481" s="25" t="s">
        <v>847</v>
      </c>
      <c r="F481" s="23">
        <v>48.472999999999999</v>
      </c>
      <c r="G481" s="23">
        <v>49.6</v>
      </c>
    </row>
    <row r="482" spans="1:7">
      <c r="A482" s="22"/>
      <c r="B482" s="15"/>
      <c r="C482" s="15"/>
      <c r="D482" s="15" t="s">
        <v>121</v>
      </c>
      <c r="E482" s="25" t="s">
        <v>137</v>
      </c>
      <c r="F482" s="23">
        <v>9694.527</v>
      </c>
      <c r="G482" s="23">
        <v>9920</v>
      </c>
    </row>
    <row r="483" spans="1:7">
      <c r="A483" s="22"/>
      <c r="B483" s="15" t="s">
        <v>138</v>
      </c>
      <c r="C483" s="15"/>
      <c r="D483" s="15"/>
      <c r="E483" s="29" t="s">
        <v>164</v>
      </c>
      <c r="F483" s="23">
        <v>960.3</v>
      </c>
      <c r="G483" s="23"/>
    </row>
    <row r="484" spans="1:7" ht="25.5" customHeight="1">
      <c r="A484" s="22"/>
      <c r="B484" s="15"/>
      <c r="C484" s="15" t="s">
        <v>330</v>
      </c>
      <c r="D484" s="15"/>
      <c r="E484" s="13" t="s">
        <v>570</v>
      </c>
      <c r="F484" s="23">
        <v>960.3</v>
      </c>
      <c r="G484" s="23"/>
    </row>
    <row r="485" spans="1:7" ht="29.25" customHeight="1">
      <c r="A485" s="22"/>
      <c r="B485" s="15"/>
      <c r="C485" s="15" t="s">
        <v>568</v>
      </c>
      <c r="D485" s="15"/>
      <c r="E485" s="151" t="s">
        <v>571</v>
      </c>
      <c r="F485" s="23">
        <v>960.3</v>
      </c>
      <c r="G485" s="23"/>
    </row>
    <row r="486" spans="1:7" ht="37.5" customHeight="1">
      <c r="A486" s="22"/>
      <c r="B486" s="15"/>
      <c r="C486" s="15" t="s">
        <v>569</v>
      </c>
      <c r="D486" s="15"/>
      <c r="E486" s="128" t="s">
        <v>572</v>
      </c>
      <c r="F486" s="23">
        <v>960.3</v>
      </c>
      <c r="G486" s="23"/>
    </row>
    <row r="487" spans="1:7" ht="39.75" customHeight="1">
      <c r="A487" s="22"/>
      <c r="B487" s="15"/>
      <c r="C487" s="15" t="s">
        <v>715</v>
      </c>
      <c r="D487" s="15"/>
      <c r="E487" s="128" t="s">
        <v>573</v>
      </c>
      <c r="F487" s="23">
        <v>321.3</v>
      </c>
      <c r="G487" s="23"/>
    </row>
    <row r="488" spans="1:7" ht="12.75" customHeight="1">
      <c r="A488" s="22"/>
      <c r="B488" s="15"/>
      <c r="C488" s="15"/>
      <c r="D488" s="15" t="s">
        <v>121</v>
      </c>
      <c r="E488" s="25" t="s">
        <v>137</v>
      </c>
      <c r="F488" s="23">
        <v>321.3</v>
      </c>
      <c r="G488" s="23"/>
    </row>
    <row r="489" spans="1:7" ht="41.25" customHeight="1">
      <c r="A489" s="22"/>
      <c r="B489" s="15"/>
      <c r="C489" s="15" t="s">
        <v>574</v>
      </c>
      <c r="D489" s="15"/>
      <c r="E489" s="127" t="s">
        <v>575</v>
      </c>
      <c r="F489" s="23">
        <v>639</v>
      </c>
      <c r="G489" s="23"/>
    </row>
    <row r="490" spans="1:7" ht="12.75" customHeight="1">
      <c r="A490" s="22"/>
      <c r="B490" s="15"/>
      <c r="C490" s="15"/>
      <c r="D490" s="15" t="s">
        <v>121</v>
      </c>
      <c r="E490" s="25" t="s">
        <v>137</v>
      </c>
      <c r="F490" s="23">
        <v>639</v>
      </c>
      <c r="G490" s="23"/>
    </row>
    <row r="491" spans="1:7">
      <c r="A491" s="22"/>
      <c r="B491" s="15" t="s">
        <v>144</v>
      </c>
      <c r="C491" s="15"/>
      <c r="D491" s="15"/>
      <c r="E491" s="42" t="s">
        <v>145</v>
      </c>
      <c r="F491" s="23">
        <v>867.93999999999994</v>
      </c>
      <c r="G491" s="23">
        <v>925.41000000000008</v>
      </c>
    </row>
    <row r="492" spans="1:7">
      <c r="A492" s="22"/>
      <c r="B492" s="15" t="s">
        <v>146</v>
      </c>
      <c r="C492" s="15"/>
      <c r="D492" s="22"/>
      <c r="E492" s="75" t="s">
        <v>147</v>
      </c>
      <c r="F492" s="23">
        <v>867.93999999999994</v>
      </c>
      <c r="G492" s="23">
        <v>925.41000000000008</v>
      </c>
    </row>
    <row r="493" spans="1:7" ht="38.25">
      <c r="A493" s="22"/>
      <c r="B493" s="15"/>
      <c r="C493" s="15" t="s">
        <v>576</v>
      </c>
      <c r="D493" s="22"/>
      <c r="E493" s="81" t="s">
        <v>148</v>
      </c>
      <c r="F493" s="23">
        <v>867.93999999999994</v>
      </c>
      <c r="G493" s="23">
        <v>925.41000000000008</v>
      </c>
    </row>
    <row r="494" spans="1:7" ht="27.75" customHeight="1">
      <c r="A494" s="22"/>
      <c r="B494" s="15"/>
      <c r="C494" s="15" t="s">
        <v>577</v>
      </c>
      <c r="D494" s="22"/>
      <c r="E494" s="150" t="s">
        <v>578</v>
      </c>
      <c r="F494" s="23">
        <v>624.16</v>
      </c>
      <c r="G494" s="23">
        <v>670.05000000000007</v>
      </c>
    </row>
    <row r="495" spans="1:7" ht="27.75" customHeight="1">
      <c r="A495" s="22"/>
      <c r="B495" s="15"/>
      <c r="C495" s="15" t="s">
        <v>579</v>
      </c>
      <c r="D495" s="22"/>
      <c r="E495" s="74" t="s">
        <v>580</v>
      </c>
      <c r="F495" s="23">
        <v>519.42999999999995</v>
      </c>
      <c r="G495" s="23">
        <v>564.45000000000005</v>
      </c>
    </row>
    <row r="496" spans="1:7" ht="25.5">
      <c r="A496" s="22"/>
      <c r="B496" s="15"/>
      <c r="C496" s="15" t="s">
        <v>581</v>
      </c>
      <c r="D496" s="22"/>
      <c r="E496" s="48" t="s">
        <v>149</v>
      </c>
      <c r="F496" s="23">
        <v>379.33</v>
      </c>
      <c r="G496" s="23">
        <v>411.75</v>
      </c>
    </row>
    <row r="497" spans="1:7" ht="25.5">
      <c r="A497" s="22"/>
      <c r="B497" s="15"/>
      <c r="C497" s="15"/>
      <c r="D497" s="15" t="s">
        <v>22</v>
      </c>
      <c r="E497" s="25" t="s">
        <v>847</v>
      </c>
      <c r="F497" s="23">
        <v>379.33</v>
      </c>
      <c r="G497" s="23">
        <v>411.75</v>
      </c>
    </row>
    <row r="498" spans="1:7" ht="25.5">
      <c r="A498" s="22"/>
      <c r="B498" s="15"/>
      <c r="C498" s="15" t="s">
        <v>582</v>
      </c>
      <c r="D498" s="22"/>
      <c r="E498" s="49" t="s">
        <v>150</v>
      </c>
      <c r="F498" s="23">
        <v>83.3</v>
      </c>
      <c r="G498" s="23">
        <v>95</v>
      </c>
    </row>
    <row r="499" spans="1:7" ht="25.5">
      <c r="A499" s="22"/>
      <c r="B499" s="15"/>
      <c r="C499" s="15"/>
      <c r="D499" s="15" t="s">
        <v>22</v>
      </c>
      <c r="E499" s="25" t="s">
        <v>847</v>
      </c>
      <c r="F499" s="23">
        <v>83.3</v>
      </c>
      <c r="G499" s="23">
        <v>95</v>
      </c>
    </row>
    <row r="500" spans="1:7">
      <c r="A500" s="22"/>
      <c r="B500" s="15"/>
      <c r="C500" s="15" t="s">
        <v>583</v>
      </c>
      <c r="D500" s="22"/>
      <c r="E500" s="42" t="s">
        <v>584</v>
      </c>
      <c r="F500" s="23">
        <v>56.8</v>
      </c>
      <c r="G500" s="23">
        <v>57.7</v>
      </c>
    </row>
    <row r="501" spans="1:7" ht="25.5">
      <c r="A501" s="22"/>
      <c r="B501" s="15"/>
      <c r="C501" s="15"/>
      <c r="D501" s="15" t="s">
        <v>22</v>
      </c>
      <c r="E501" s="25" t="s">
        <v>847</v>
      </c>
      <c r="F501" s="23">
        <v>56.8</v>
      </c>
      <c r="G501" s="23">
        <v>57.7</v>
      </c>
    </row>
    <row r="502" spans="1:7" ht="51">
      <c r="A502" s="22"/>
      <c r="B502" s="15"/>
      <c r="C502" s="15" t="s">
        <v>585</v>
      </c>
      <c r="D502" s="15"/>
      <c r="E502" s="18" t="s">
        <v>586</v>
      </c>
      <c r="F502" s="23">
        <v>80.13</v>
      </c>
      <c r="G502" s="23">
        <v>81</v>
      </c>
    </row>
    <row r="503" spans="1:7" ht="25.5">
      <c r="A503" s="22"/>
      <c r="B503" s="15"/>
      <c r="C503" s="15" t="s">
        <v>587</v>
      </c>
      <c r="D503" s="15"/>
      <c r="E503" s="48" t="s">
        <v>151</v>
      </c>
      <c r="F503" s="23">
        <v>52.4</v>
      </c>
      <c r="G503" s="23">
        <v>51</v>
      </c>
    </row>
    <row r="504" spans="1:7" ht="25.5">
      <c r="A504" s="22"/>
      <c r="B504" s="15"/>
      <c r="C504" s="15"/>
      <c r="D504" s="15" t="s">
        <v>22</v>
      </c>
      <c r="E504" s="25" t="s">
        <v>847</v>
      </c>
      <c r="F504" s="23">
        <v>52.4</v>
      </c>
      <c r="G504" s="23">
        <v>51</v>
      </c>
    </row>
    <row r="505" spans="1:7" ht="30" customHeight="1">
      <c r="A505" s="22"/>
      <c r="B505" s="15"/>
      <c r="C505" s="15" t="s">
        <v>588</v>
      </c>
      <c r="D505" s="15"/>
      <c r="E505" s="70" t="s">
        <v>152</v>
      </c>
      <c r="F505" s="23">
        <v>27.73</v>
      </c>
      <c r="G505" s="23">
        <v>30</v>
      </c>
    </row>
    <row r="506" spans="1:7" ht="25.5">
      <c r="A506" s="22"/>
      <c r="B506" s="15"/>
      <c r="C506" s="15"/>
      <c r="D506" s="15" t="s">
        <v>22</v>
      </c>
      <c r="E506" s="25" t="s">
        <v>847</v>
      </c>
      <c r="F506" s="23">
        <v>27.73</v>
      </c>
      <c r="G506" s="23">
        <v>30</v>
      </c>
    </row>
    <row r="507" spans="1:7" ht="38.25">
      <c r="A507" s="22"/>
      <c r="B507" s="15"/>
      <c r="C507" s="15" t="s">
        <v>589</v>
      </c>
      <c r="D507" s="15"/>
      <c r="E507" s="126" t="s">
        <v>590</v>
      </c>
      <c r="F507" s="23">
        <v>24.6</v>
      </c>
      <c r="G507" s="23">
        <v>24.6</v>
      </c>
    </row>
    <row r="508" spans="1:7" ht="25.5">
      <c r="A508" s="22"/>
      <c r="B508" s="15"/>
      <c r="C508" s="15" t="s">
        <v>591</v>
      </c>
      <c r="D508" s="15"/>
      <c r="E508" s="42" t="s">
        <v>153</v>
      </c>
      <c r="F508" s="23">
        <v>12</v>
      </c>
      <c r="G508" s="23">
        <v>12</v>
      </c>
    </row>
    <row r="509" spans="1:7" ht="25.5">
      <c r="A509" s="22"/>
      <c r="B509" s="15"/>
      <c r="C509" s="15"/>
      <c r="D509" s="15" t="s">
        <v>22</v>
      </c>
      <c r="E509" s="25" t="s">
        <v>847</v>
      </c>
      <c r="F509" s="23">
        <v>12</v>
      </c>
      <c r="G509" s="23">
        <v>12</v>
      </c>
    </row>
    <row r="510" spans="1:7" ht="25.5">
      <c r="A510" s="22"/>
      <c r="B510" s="15"/>
      <c r="C510" s="15" t="s">
        <v>592</v>
      </c>
      <c r="D510" s="15"/>
      <c r="E510" s="108" t="s">
        <v>154</v>
      </c>
      <c r="F510" s="23">
        <v>12.6</v>
      </c>
      <c r="G510" s="23">
        <v>12.6</v>
      </c>
    </row>
    <row r="511" spans="1:7" ht="25.5">
      <c r="A511" s="22"/>
      <c r="B511" s="15"/>
      <c r="C511" s="15"/>
      <c r="D511" s="15" t="s">
        <v>22</v>
      </c>
      <c r="E511" s="25" t="s">
        <v>847</v>
      </c>
      <c r="F511" s="23">
        <v>12.6</v>
      </c>
      <c r="G511" s="23">
        <v>12.6</v>
      </c>
    </row>
    <row r="512" spans="1:7">
      <c r="A512" s="22"/>
      <c r="B512" s="15"/>
      <c r="C512" s="15" t="s">
        <v>593</v>
      </c>
      <c r="D512" s="15"/>
      <c r="E512" s="147" t="s">
        <v>594</v>
      </c>
      <c r="F512" s="23">
        <v>218.78</v>
      </c>
      <c r="G512" s="23">
        <v>230.35999999999999</v>
      </c>
    </row>
    <row r="513" spans="1:4392" ht="24.75" customHeight="1">
      <c r="A513" s="22"/>
      <c r="B513" s="15"/>
      <c r="C513" s="15" t="s">
        <v>595</v>
      </c>
      <c r="D513" s="15"/>
      <c r="E513" s="127" t="s">
        <v>596</v>
      </c>
      <c r="F513" s="23">
        <v>218.78</v>
      </c>
      <c r="G513" s="23">
        <v>230.35999999999999</v>
      </c>
    </row>
    <row r="514" spans="1:4392" ht="25.5">
      <c r="A514" s="22"/>
      <c r="B514" s="15"/>
      <c r="C514" s="15" t="s">
        <v>597</v>
      </c>
      <c r="D514" s="15"/>
      <c r="E514" s="81" t="s">
        <v>155</v>
      </c>
      <c r="F514" s="23">
        <v>127.2</v>
      </c>
      <c r="G514" s="23">
        <v>138.5</v>
      </c>
    </row>
    <row r="515" spans="1:4392" ht="25.5">
      <c r="A515" s="22"/>
      <c r="B515" s="15"/>
      <c r="C515" s="15"/>
      <c r="D515" s="15" t="s">
        <v>22</v>
      </c>
      <c r="E515" s="25" t="s">
        <v>847</v>
      </c>
      <c r="F515" s="23">
        <v>127.2</v>
      </c>
      <c r="G515" s="23">
        <v>138.5</v>
      </c>
    </row>
    <row r="516" spans="1:4392" ht="25.5">
      <c r="A516" s="22"/>
      <c r="B516" s="15"/>
      <c r="C516" s="15" t="s">
        <v>598</v>
      </c>
      <c r="D516" s="15"/>
      <c r="E516" s="49" t="s">
        <v>779</v>
      </c>
      <c r="F516" s="23">
        <v>38.299999999999997</v>
      </c>
      <c r="G516" s="23">
        <v>38.58</v>
      </c>
    </row>
    <row r="517" spans="1:4392" ht="25.5">
      <c r="A517" s="22"/>
      <c r="B517" s="15"/>
      <c r="C517" s="15"/>
      <c r="D517" s="15" t="s">
        <v>22</v>
      </c>
      <c r="E517" s="25" t="s">
        <v>847</v>
      </c>
      <c r="F517" s="23">
        <v>38.299999999999997</v>
      </c>
      <c r="G517" s="23">
        <v>38.58</v>
      </c>
    </row>
    <row r="518" spans="1:4392" ht="25.5">
      <c r="A518" s="22"/>
      <c r="B518" s="15"/>
      <c r="C518" s="15" t="s">
        <v>599</v>
      </c>
      <c r="D518" s="15"/>
      <c r="E518" s="49" t="s">
        <v>156</v>
      </c>
      <c r="F518" s="23">
        <v>53.28</v>
      </c>
      <c r="G518" s="23">
        <v>53.28</v>
      </c>
    </row>
    <row r="519" spans="1:4392" ht="25.5">
      <c r="A519" s="22"/>
      <c r="B519" s="15"/>
      <c r="C519" s="15"/>
      <c r="D519" s="15" t="s">
        <v>22</v>
      </c>
      <c r="E519" s="25" t="s">
        <v>847</v>
      </c>
      <c r="F519" s="23">
        <v>53.28</v>
      </c>
      <c r="G519" s="23">
        <v>53.28</v>
      </c>
    </row>
    <row r="520" spans="1:4392" ht="26.25" customHeight="1">
      <c r="A520" s="22"/>
      <c r="B520" s="15"/>
      <c r="C520" s="15" t="s">
        <v>600</v>
      </c>
      <c r="D520" s="15"/>
      <c r="E520" s="75" t="s">
        <v>601</v>
      </c>
      <c r="F520" s="23">
        <v>25</v>
      </c>
      <c r="G520" s="23">
        <v>25</v>
      </c>
    </row>
    <row r="521" spans="1:4392" ht="39.75" customHeight="1">
      <c r="A521" s="22"/>
      <c r="B521" s="15"/>
      <c r="C521" s="15" t="s">
        <v>602</v>
      </c>
      <c r="D521" s="15"/>
      <c r="E521" s="126" t="s">
        <v>875</v>
      </c>
      <c r="F521" s="23">
        <v>25</v>
      </c>
      <c r="G521" s="23">
        <v>25</v>
      </c>
    </row>
    <row r="522" spans="1:4392">
      <c r="A522" s="22"/>
      <c r="B522" s="15"/>
      <c r="C522" s="15" t="s">
        <v>603</v>
      </c>
      <c r="D522" s="15"/>
      <c r="E522" s="55" t="s">
        <v>157</v>
      </c>
      <c r="F522" s="23">
        <v>25</v>
      </c>
      <c r="G522" s="23">
        <v>25</v>
      </c>
    </row>
    <row r="523" spans="1:4392" ht="25.5">
      <c r="A523" s="22"/>
      <c r="B523" s="15"/>
      <c r="C523" s="15"/>
      <c r="D523" s="15" t="s">
        <v>22</v>
      </c>
      <c r="E523" s="25" t="s">
        <v>847</v>
      </c>
      <c r="F523" s="23">
        <v>25</v>
      </c>
      <c r="G523" s="23">
        <v>25</v>
      </c>
    </row>
    <row r="524" spans="1:4392" s="9" customFormat="1">
      <c r="A524" s="80">
        <v>918</v>
      </c>
      <c r="B524" s="27"/>
      <c r="C524" s="27"/>
      <c r="D524" s="27"/>
      <c r="E524" s="28" t="s">
        <v>686</v>
      </c>
      <c r="F524" s="47">
        <v>3882.2899999999995</v>
      </c>
      <c r="G524" s="47">
        <v>3897.83</v>
      </c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5"/>
      <c r="CS524" s="45"/>
      <c r="CT524" s="45"/>
      <c r="CU524" s="45"/>
      <c r="CV524" s="45"/>
      <c r="CW524" s="45"/>
      <c r="CX524" s="45"/>
      <c r="CY524" s="45"/>
      <c r="CZ524" s="45"/>
      <c r="DA524" s="45"/>
      <c r="DB524" s="45"/>
      <c r="DC524" s="45"/>
      <c r="DD524" s="45"/>
      <c r="DE524" s="45"/>
      <c r="DF524" s="45"/>
      <c r="DG524" s="45"/>
      <c r="DH524" s="45"/>
      <c r="DI524" s="45"/>
      <c r="DJ524" s="45"/>
      <c r="DK524" s="45"/>
      <c r="DL524" s="45"/>
      <c r="DM524" s="45"/>
      <c r="DN524" s="45"/>
      <c r="DO524" s="45"/>
      <c r="DP524" s="45"/>
      <c r="DQ524" s="45"/>
      <c r="DR524" s="45"/>
      <c r="DS524" s="45"/>
      <c r="DT524" s="45"/>
      <c r="DU524" s="45"/>
      <c r="DV524" s="45"/>
      <c r="DW524" s="45"/>
      <c r="DX524" s="45"/>
      <c r="DY524" s="45"/>
      <c r="DZ524" s="45"/>
      <c r="EA524" s="45"/>
      <c r="EB524" s="45"/>
      <c r="EC524" s="45"/>
      <c r="ED524" s="45"/>
      <c r="EE524" s="45"/>
      <c r="EF524" s="45"/>
      <c r="EG524" s="45"/>
      <c r="EH524" s="45"/>
      <c r="EI524" s="45"/>
      <c r="EJ524" s="45"/>
      <c r="EK524" s="45"/>
      <c r="EL524" s="45"/>
      <c r="EM524" s="45"/>
      <c r="EN524" s="45"/>
      <c r="EO524" s="45"/>
      <c r="EP524" s="45"/>
      <c r="EQ524" s="45"/>
      <c r="ER524" s="45"/>
      <c r="ES524" s="45"/>
      <c r="ET524" s="45"/>
      <c r="EU524" s="45"/>
      <c r="EV524" s="45"/>
      <c r="EW524" s="45"/>
      <c r="EX524" s="45"/>
      <c r="EY524" s="45"/>
      <c r="EZ524" s="45"/>
      <c r="FA524" s="45"/>
      <c r="FB524" s="45"/>
      <c r="FC524" s="45"/>
      <c r="FD524" s="45"/>
      <c r="FE524" s="45"/>
      <c r="FF524" s="45"/>
      <c r="FG524" s="45"/>
      <c r="FH524" s="45"/>
      <c r="FI524" s="45"/>
      <c r="FJ524" s="45"/>
      <c r="FK524" s="45"/>
      <c r="FL524" s="45"/>
      <c r="FM524" s="45"/>
      <c r="FN524" s="45"/>
      <c r="FO524" s="45"/>
      <c r="FP524" s="45"/>
      <c r="FQ524" s="45"/>
      <c r="FR524" s="45"/>
      <c r="FS524" s="45"/>
      <c r="FT524" s="45"/>
      <c r="FU524" s="45"/>
      <c r="FV524" s="45"/>
      <c r="FW524" s="45"/>
      <c r="FX524" s="45"/>
      <c r="FY524" s="45"/>
      <c r="FZ524" s="45"/>
      <c r="GA524" s="45"/>
      <c r="GB524" s="45"/>
      <c r="GC524" s="45"/>
      <c r="GD524" s="45"/>
      <c r="GE524" s="45"/>
      <c r="GF524" s="45"/>
      <c r="GG524" s="45"/>
      <c r="GH524" s="45"/>
      <c r="GI524" s="45"/>
      <c r="GJ524" s="45"/>
      <c r="GK524" s="45"/>
      <c r="GL524" s="45"/>
      <c r="GM524" s="45"/>
      <c r="GN524" s="45"/>
      <c r="GO524" s="45"/>
      <c r="GP524" s="45"/>
      <c r="GQ524" s="45"/>
      <c r="GR524" s="45"/>
      <c r="GS524" s="45"/>
      <c r="GT524" s="45"/>
      <c r="GU524" s="45"/>
      <c r="GV524" s="45"/>
      <c r="GW524" s="45"/>
      <c r="GX524" s="45"/>
      <c r="GY524" s="45"/>
      <c r="GZ524" s="45"/>
      <c r="HA524" s="45"/>
      <c r="HB524" s="45"/>
      <c r="HC524" s="45"/>
      <c r="HD524" s="45"/>
      <c r="HE524" s="45"/>
      <c r="HF524" s="45"/>
      <c r="HG524" s="45"/>
      <c r="HH524" s="45"/>
      <c r="HI524" s="45"/>
      <c r="HJ524" s="45"/>
      <c r="HK524" s="45"/>
      <c r="HL524" s="45"/>
      <c r="HM524" s="45"/>
      <c r="HN524" s="45"/>
      <c r="HO524" s="45"/>
      <c r="HP524" s="45"/>
      <c r="HQ524" s="45"/>
      <c r="HR524" s="45"/>
      <c r="HS524" s="45"/>
      <c r="HT524" s="45"/>
      <c r="HU524" s="45"/>
      <c r="HV524" s="45"/>
      <c r="HW524" s="45"/>
      <c r="HX524" s="45"/>
      <c r="HY524" s="45"/>
      <c r="HZ524" s="45"/>
      <c r="IA524" s="45"/>
      <c r="IB524" s="45"/>
      <c r="IC524" s="45"/>
      <c r="ID524" s="45"/>
      <c r="IE524" s="45"/>
      <c r="IF524" s="45"/>
      <c r="IG524" s="45"/>
      <c r="IH524" s="45"/>
      <c r="II524" s="45"/>
      <c r="IJ524" s="45"/>
      <c r="IK524" s="45"/>
      <c r="IL524" s="45"/>
      <c r="IM524" s="45"/>
      <c r="IN524" s="45"/>
      <c r="IO524" s="45"/>
      <c r="IP524" s="45"/>
      <c r="IQ524" s="45"/>
      <c r="IR524" s="45"/>
      <c r="IS524" s="45"/>
      <c r="IT524" s="45"/>
      <c r="IU524" s="45"/>
      <c r="IV524" s="45"/>
      <c r="IW524" s="45"/>
      <c r="IX524" s="45"/>
      <c r="IY524" s="45"/>
      <c r="IZ524" s="45"/>
      <c r="JA524" s="45"/>
      <c r="JB524" s="45"/>
      <c r="JC524" s="45"/>
      <c r="JD524" s="45"/>
      <c r="JE524" s="45"/>
      <c r="JF524" s="45"/>
      <c r="JG524" s="45"/>
      <c r="JH524" s="45"/>
      <c r="JI524" s="45"/>
      <c r="JJ524" s="45"/>
      <c r="JK524" s="45"/>
      <c r="JL524" s="45"/>
      <c r="JM524" s="45"/>
      <c r="JN524" s="45"/>
      <c r="JO524" s="45"/>
      <c r="JP524" s="45"/>
      <c r="JQ524" s="45"/>
      <c r="JR524" s="45"/>
      <c r="JS524" s="45"/>
      <c r="JT524" s="45"/>
      <c r="JU524" s="45"/>
      <c r="JV524" s="45"/>
      <c r="JW524" s="45"/>
      <c r="JX524" s="45"/>
      <c r="JY524" s="45"/>
      <c r="JZ524" s="45"/>
      <c r="KA524" s="45"/>
      <c r="KB524" s="45"/>
      <c r="KC524" s="45"/>
      <c r="KD524" s="45"/>
      <c r="KE524" s="45"/>
      <c r="KF524" s="45"/>
      <c r="KG524" s="45"/>
      <c r="KH524" s="45"/>
      <c r="KI524" s="45"/>
      <c r="KJ524" s="45"/>
      <c r="KK524" s="45"/>
      <c r="KL524" s="45"/>
      <c r="KM524" s="45"/>
      <c r="KN524" s="45"/>
      <c r="KO524" s="45"/>
      <c r="KP524" s="45"/>
      <c r="KQ524" s="45"/>
      <c r="KR524" s="45"/>
      <c r="KS524" s="45"/>
      <c r="KT524" s="45"/>
      <c r="KU524" s="45"/>
      <c r="KV524" s="45"/>
      <c r="KW524" s="45"/>
      <c r="KX524" s="45"/>
      <c r="KY524" s="45"/>
      <c r="KZ524" s="45"/>
      <c r="LA524" s="45"/>
      <c r="LB524" s="45"/>
      <c r="LC524" s="45"/>
      <c r="LD524" s="45"/>
      <c r="LE524" s="45"/>
      <c r="LF524" s="45"/>
      <c r="LG524" s="45"/>
      <c r="LH524" s="45"/>
      <c r="LI524" s="45"/>
      <c r="LJ524" s="45"/>
      <c r="LK524" s="45"/>
      <c r="LL524" s="45"/>
      <c r="LM524" s="45"/>
      <c r="LN524" s="45"/>
      <c r="LO524" s="45"/>
      <c r="LP524" s="45"/>
      <c r="LQ524" s="45"/>
      <c r="LR524" s="45"/>
      <c r="LS524" s="45"/>
      <c r="LT524" s="45"/>
      <c r="LU524" s="45"/>
      <c r="LV524" s="45"/>
      <c r="LW524" s="45"/>
      <c r="LX524" s="45"/>
      <c r="LY524" s="45"/>
      <c r="LZ524" s="45"/>
      <c r="MA524" s="45"/>
      <c r="MB524" s="45"/>
      <c r="MC524" s="45"/>
      <c r="MD524" s="45"/>
      <c r="ME524" s="45"/>
      <c r="MF524" s="45"/>
      <c r="MG524" s="45"/>
      <c r="MH524" s="45"/>
      <c r="MI524" s="45"/>
      <c r="MJ524" s="45"/>
      <c r="MK524" s="45"/>
      <c r="ML524" s="45"/>
      <c r="MM524" s="45"/>
      <c r="MN524" s="45"/>
      <c r="MO524" s="45"/>
      <c r="MP524" s="45"/>
      <c r="MQ524" s="45"/>
      <c r="MR524" s="45"/>
      <c r="MS524" s="45"/>
      <c r="MT524" s="45"/>
      <c r="MU524" s="45"/>
      <c r="MV524" s="45"/>
      <c r="MW524" s="45"/>
      <c r="MX524" s="45"/>
      <c r="MY524" s="45"/>
      <c r="MZ524" s="45"/>
      <c r="NA524" s="45"/>
      <c r="NB524" s="45"/>
      <c r="NC524" s="45"/>
      <c r="ND524" s="45"/>
      <c r="NE524" s="45"/>
      <c r="NF524" s="45"/>
      <c r="NG524" s="45"/>
      <c r="NH524" s="45"/>
      <c r="NI524" s="45"/>
      <c r="NJ524" s="45"/>
      <c r="NK524" s="45"/>
      <c r="NL524" s="45"/>
      <c r="NM524" s="45"/>
      <c r="NN524" s="45"/>
      <c r="NO524" s="45"/>
      <c r="NP524" s="45"/>
      <c r="NQ524" s="45"/>
      <c r="NR524" s="45"/>
      <c r="NS524" s="45"/>
      <c r="NT524" s="45"/>
      <c r="NU524" s="45"/>
      <c r="NV524" s="45"/>
      <c r="NW524" s="45"/>
      <c r="NX524" s="45"/>
      <c r="NY524" s="45"/>
      <c r="NZ524" s="45"/>
      <c r="OA524" s="45"/>
      <c r="OB524" s="45"/>
      <c r="OC524" s="45"/>
      <c r="OD524" s="45"/>
      <c r="OE524" s="45"/>
      <c r="OF524" s="45"/>
      <c r="OG524" s="45"/>
      <c r="OH524" s="45"/>
      <c r="OI524" s="45"/>
      <c r="OJ524" s="45"/>
      <c r="OK524" s="45"/>
      <c r="OL524" s="45"/>
      <c r="OM524" s="45"/>
      <c r="ON524" s="45"/>
      <c r="OO524" s="45"/>
      <c r="OP524" s="45"/>
      <c r="OQ524" s="45"/>
      <c r="OR524" s="45"/>
      <c r="OS524" s="45"/>
      <c r="OT524" s="45"/>
      <c r="OU524" s="45"/>
      <c r="OV524" s="45"/>
      <c r="OW524" s="45"/>
      <c r="OX524" s="45"/>
      <c r="OY524" s="45"/>
      <c r="OZ524" s="45"/>
      <c r="PA524" s="45"/>
      <c r="PB524" s="45"/>
      <c r="PC524" s="45"/>
      <c r="PD524" s="45"/>
      <c r="PE524" s="45"/>
      <c r="PF524" s="45"/>
      <c r="PG524" s="45"/>
      <c r="PH524" s="45"/>
      <c r="PI524" s="45"/>
      <c r="PJ524" s="45"/>
      <c r="PK524" s="45"/>
      <c r="PL524" s="45"/>
      <c r="PM524" s="45"/>
      <c r="PN524" s="45"/>
      <c r="PO524" s="45"/>
      <c r="PP524" s="45"/>
      <c r="PQ524" s="45"/>
      <c r="PR524" s="45"/>
      <c r="PS524" s="45"/>
      <c r="PT524" s="45"/>
      <c r="PU524" s="45"/>
      <c r="PV524" s="45"/>
      <c r="PW524" s="45"/>
      <c r="PX524" s="45"/>
      <c r="PY524" s="45"/>
      <c r="PZ524" s="45"/>
      <c r="QA524" s="45"/>
      <c r="QB524" s="45"/>
      <c r="QC524" s="45"/>
      <c r="QD524" s="45"/>
      <c r="QE524" s="45"/>
      <c r="QF524" s="45"/>
      <c r="QG524" s="45"/>
      <c r="QH524" s="45"/>
      <c r="QI524" s="45"/>
      <c r="QJ524" s="45"/>
      <c r="QK524" s="45"/>
      <c r="QL524" s="45"/>
      <c r="QM524" s="45"/>
      <c r="QN524" s="45"/>
      <c r="QO524" s="45"/>
      <c r="QP524" s="45"/>
      <c r="QQ524" s="45"/>
      <c r="QR524" s="45"/>
      <c r="QS524" s="45"/>
      <c r="QT524" s="45"/>
      <c r="QU524" s="45"/>
      <c r="QV524" s="45"/>
      <c r="QW524" s="45"/>
      <c r="QX524" s="45"/>
      <c r="QY524" s="45"/>
      <c r="QZ524" s="45"/>
      <c r="RA524" s="45"/>
      <c r="RB524" s="45"/>
      <c r="RC524" s="45"/>
      <c r="RD524" s="45"/>
      <c r="RE524" s="45"/>
      <c r="RF524" s="45"/>
      <c r="RG524" s="45"/>
      <c r="RH524" s="45"/>
      <c r="RI524" s="45"/>
      <c r="RJ524" s="45"/>
      <c r="RK524" s="45"/>
      <c r="RL524" s="45"/>
      <c r="RM524" s="45"/>
      <c r="RN524" s="45"/>
      <c r="RO524" s="45"/>
      <c r="RP524" s="45"/>
      <c r="RQ524" s="45"/>
      <c r="RR524" s="45"/>
      <c r="RS524" s="45"/>
      <c r="RT524" s="45"/>
      <c r="RU524" s="45"/>
      <c r="RV524" s="45"/>
      <c r="RW524" s="45"/>
      <c r="RX524" s="45"/>
      <c r="RY524" s="45"/>
      <c r="RZ524" s="45"/>
      <c r="SA524" s="45"/>
      <c r="SB524" s="45"/>
      <c r="SC524" s="45"/>
      <c r="SD524" s="45"/>
      <c r="SE524" s="45"/>
      <c r="SF524" s="45"/>
      <c r="SG524" s="45"/>
      <c r="SH524" s="45"/>
      <c r="SI524" s="45"/>
      <c r="SJ524" s="45"/>
      <c r="SK524" s="45"/>
      <c r="SL524" s="45"/>
      <c r="SM524" s="45"/>
      <c r="SN524" s="45"/>
      <c r="SO524" s="45"/>
      <c r="SP524" s="45"/>
      <c r="SQ524" s="45"/>
      <c r="SR524" s="45"/>
      <c r="SS524" s="45"/>
      <c r="ST524" s="45"/>
      <c r="SU524" s="45"/>
      <c r="SV524" s="45"/>
      <c r="SW524" s="45"/>
      <c r="SX524" s="45"/>
      <c r="SY524" s="45"/>
      <c r="SZ524" s="45"/>
      <c r="TA524" s="45"/>
      <c r="TB524" s="45"/>
      <c r="TC524" s="45"/>
      <c r="TD524" s="45"/>
      <c r="TE524" s="45"/>
      <c r="TF524" s="45"/>
      <c r="TG524" s="45"/>
      <c r="TH524" s="45"/>
      <c r="TI524" s="45"/>
      <c r="TJ524" s="45"/>
      <c r="TK524" s="45"/>
      <c r="TL524" s="45"/>
      <c r="TM524" s="45"/>
      <c r="TN524" s="45"/>
      <c r="TO524" s="45"/>
      <c r="TP524" s="45"/>
      <c r="TQ524" s="45"/>
      <c r="TR524" s="45"/>
      <c r="TS524" s="45"/>
      <c r="TT524" s="45"/>
      <c r="TU524" s="45"/>
      <c r="TV524" s="45"/>
      <c r="TW524" s="45"/>
      <c r="TX524" s="45"/>
      <c r="TY524" s="45"/>
      <c r="TZ524" s="45"/>
      <c r="UA524" s="45"/>
      <c r="UB524" s="45"/>
      <c r="UC524" s="45"/>
      <c r="UD524" s="45"/>
      <c r="UE524" s="45"/>
      <c r="UF524" s="45"/>
      <c r="UG524" s="45"/>
      <c r="UH524" s="45"/>
      <c r="UI524" s="45"/>
      <c r="UJ524" s="45"/>
      <c r="UK524" s="45"/>
      <c r="UL524" s="45"/>
      <c r="UM524" s="45"/>
      <c r="UN524" s="45"/>
      <c r="UO524" s="45"/>
      <c r="UP524" s="45"/>
      <c r="UQ524" s="45"/>
      <c r="UR524" s="45"/>
      <c r="US524" s="45"/>
      <c r="UT524" s="45"/>
      <c r="UU524" s="45"/>
      <c r="UV524" s="45"/>
      <c r="UW524" s="45"/>
      <c r="UX524" s="45"/>
      <c r="UY524" s="45"/>
      <c r="UZ524" s="45"/>
      <c r="VA524" s="45"/>
      <c r="VB524" s="45"/>
      <c r="VC524" s="45"/>
      <c r="VD524" s="45"/>
      <c r="VE524" s="45"/>
      <c r="VF524" s="45"/>
      <c r="VG524" s="45"/>
      <c r="VH524" s="45"/>
      <c r="VI524" s="45"/>
      <c r="VJ524" s="45"/>
      <c r="VK524" s="45"/>
      <c r="VL524" s="45"/>
      <c r="VM524" s="45"/>
      <c r="VN524" s="45"/>
      <c r="VO524" s="45"/>
      <c r="VP524" s="45"/>
      <c r="VQ524" s="45"/>
      <c r="VR524" s="45"/>
      <c r="VS524" s="45"/>
      <c r="VT524" s="45"/>
      <c r="VU524" s="45"/>
      <c r="VV524" s="45"/>
      <c r="VW524" s="45"/>
      <c r="VX524" s="45"/>
      <c r="VY524" s="45"/>
      <c r="VZ524" s="45"/>
      <c r="WA524" s="45"/>
      <c r="WB524" s="45"/>
      <c r="WC524" s="45"/>
      <c r="WD524" s="45"/>
      <c r="WE524" s="45"/>
      <c r="WF524" s="45"/>
      <c r="WG524" s="45"/>
      <c r="WH524" s="45"/>
      <c r="WI524" s="45"/>
      <c r="WJ524" s="45"/>
      <c r="WK524" s="45"/>
      <c r="WL524" s="45"/>
      <c r="WM524" s="45"/>
      <c r="WN524" s="45"/>
      <c r="WO524" s="45"/>
      <c r="WP524" s="45"/>
      <c r="WQ524" s="45"/>
      <c r="WR524" s="45"/>
      <c r="WS524" s="45"/>
      <c r="WT524" s="45"/>
      <c r="WU524" s="45"/>
      <c r="WV524" s="45"/>
      <c r="WW524" s="45"/>
      <c r="WX524" s="45"/>
      <c r="WY524" s="45"/>
      <c r="WZ524" s="45"/>
      <c r="XA524" s="45"/>
      <c r="XB524" s="45"/>
      <c r="XC524" s="45"/>
      <c r="XD524" s="45"/>
      <c r="XE524" s="45"/>
      <c r="XF524" s="45"/>
      <c r="XG524" s="45"/>
      <c r="XH524" s="45"/>
      <c r="XI524" s="45"/>
      <c r="XJ524" s="45"/>
      <c r="XK524" s="45"/>
      <c r="XL524" s="45"/>
      <c r="XM524" s="45"/>
      <c r="XN524" s="45"/>
      <c r="XO524" s="45"/>
      <c r="XP524" s="45"/>
      <c r="XQ524" s="45"/>
      <c r="XR524" s="45"/>
      <c r="XS524" s="45"/>
      <c r="XT524" s="45"/>
      <c r="XU524" s="45"/>
      <c r="XV524" s="45"/>
      <c r="XW524" s="45"/>
      <c r="XX524" s="45"/>
      <c r="XY524" s="45"/>
      <c r="XZ524" s="45"/>
      <c r="YA524" s="45"/>
      <c r="YB524" s="45"/>
      <c r="YC524" s="45"/>
      <c r="YD524" s="45"/>
      <c r="YE524" s="45"/>
      <c r="YF524" s="45"/>
      <c r="YG524" s="45"/>
      <c r="YH524" s="45"/>
      <c r="YI524" s="45"/>
      <c r="YJ524" s="45"/>
      <c r="YK524" s="45"/>
      <c r="YL524" s="45"/>
      <c r="YM524" s="45"/>
      <c r="YN524" s="45"/>
      <c r="YO524" s="45"/>
      <c r="YP524" s="45"/>
      <c r="YQ524" s="45"/>
      <c r="YR524" s="45"/>
      <c r="YS524" s="45"/>
      <c r="YT524" s="45"/>
      <c r="YU524" s="45"/>
      <c r="YV524" s="45"/>
      <c r="YW524" s="45"/>
      <c r="YX524" s="45"/>
      <c r="YY524" s="45"/>
      <c r="YZ524" s="45"/>
      <c r="ZA524" s="45"/>
      <c r="ZB524" s="45"/>
      <c r="ZC524" s="45"/>
      <c r="ZD524" s="45"/>
      <c r="ZE524" s="45"/>
      <c r="ZF524" s="45"/>
      <c r="ZG524" s="45"/>
      <c r="ZH524" s="45"/>
      <c r="ZI524" s="45"/>
      <c r="ZJ524" s="45"/>
      <c r="ZK524" s="45"/>
      <c r="ZL524" s="45"/>
      <c r="ZM524" s="45"/>
      <c r="ZN524" s="45"/>
      <c r="ZO524" s="45"/>
      <c r="ZP524" s="45"/>
      <c r="ZQ524" s="45"/>
      <c r="ZR524" s="45"/>
      <c r="ZS524" s="45"/>
      <c r="ZT524" s="45"/>
      <c r="ZU524" s="45"/>
      <c r="ZV524" s="45"/>
      <c r="ZW524" s="45"/>
      <c r="ZX524" s="45"/>
      <c r="ZY524" s="45"/>
      <c r="ZZ524" s="45"/>
      <c r="AAA524" s="45"/>
      <c r="AAB524" s="45"/>
      <c r="AAC524" s="45"/>
      <c r="AAD524" s="45"/>
      <c r="AAE524" s="45"/>
      <c r="AAF524" s="45"/>
      <c r="AAG524" s="45"/>
      <c r="AAH524" s="45"/>
      <c r="AAI524" s="45"/>
      <c r="AAJ524" s="45"/>
      <c r="AAK524" s="45"/>
      <c r="AAL524" s="45"/>
      <c r="AAM524" s="45"/>
      <c r="AAN524" s="45"/>
      <c r="AAO524" s="45"/>
      <c r="AAP524" s="45"/>
      <c r="AAQ524" s="45"/>
      <c r="AAR524" s="45"/>
      <c r="AAS524" s="45"/>
      <c r="AAT524" s="45"/>
      <c r="AAU524" s="45"/>
      <c r="AAV524" s="45"/>
      <c r="AAW524" s="45"/>
      <c r="AAX524" s="45"/>
      <c r="AAY524" s="45"/>
      <c r="AAZ524" s="45"/>
      <c r="ABA524" s="45"/>
      <c r="ABB524" s="45"/>
      <c r="ABC524" s="45"/>
      <c r="ABD524" s="45"/>
      <c r="ABE524" s="45"/>
      <c r="ABF524" s="45"/>
      <c r="ABG524" s="45"/>
      <c r="ABH524" s="45"/>
      <c r="ABI524" s="45"/>
      <c r="ABJ524" s="45"/>
      <c r="ABK524" s="45"/>
      <c r="ABL524" s="45"/>
      <c r="ABM524" s="45"/>
      <c r="ABN524" s="45"/>
      <c r="ABO524" s="45"/>
      <c r="ABP524" s="45"/>
      <c r="ABQ524" s="45"/>
      <c r="ABR524" s="45"/>
      <c r="ABS524" s="45"/>
      <c r="ABT524" s="45"/>
      <c r="ABU524" s="45"/>
      <c r="ABV524" s="45"/>
      <c r="ABW524" s="45"/>
      <c r="ABX524" s="45"/>
      <c r="ABY524" s="45"/>
      <c r="ABZ524" s="45"/>
      <c r="ACA524" s="45"/>
      <c r="ACB524" s="45"/>
      <c r="ACC524" s="45"/>
      <c r="ACD524" s="45"/>
      <c r="ACE524" s="45"/>
      <c r="ACF524" s="45"/>
      <c r="ACG524" s="45"/>
      <c r="ACH524" s="45"/>
      <c r="ACI524" s="45"/>
      <c r="ACJ524" s="45"/>
      <c r="ACK524" s="45"/>
      <c r="ACL524" s="45"/>
      <c r="ACM524" s="45"/>
      <c r="ACN524" s="45"/>
      <c r="ACO524" s="45"/>
      <c r="ACP524" s="45"/>
      <c r="ACQ524" s="45"/>
      <c r="ACR524" s="45"/>
      <c r="ACS524" s="45"/>
      <c r="ACT524" s="45"/>
      <c r="ACU524" s="45"/>
      <c r="ACV524" s="45"/>
      <c r="ACW524" s="45"/>
      <c r="ACX524" s="45"/>
      <c r="ACY524" s="45"/>
      <c r="ACZ524" s="45"/>
      <c r="ADA524" s="45"/>
      <c r="ADB524" s="45"/>
      <c r="ADC524" s="45"/>
      <c r="ADD524" s="45"/>
      <c r="ADE524" s="45"/>
      <c r="ADF524" s="45"/>
      <c r="ADG524" s="45"/>
      <c r="ADH524" s="45"/>
      <c r="ADI524" s="45"/>
      <c r="ADJ524" s="45"/>
      <c r="ADK524" s="45"/>
      <c r="ADL524" s="45"/>
      <c r="ADM524" s="45"/>
      <c r="ADN524" s="45"/>
      <c r="ADO524" s="45"/>
      <c r="ADP524" s="45"/>
      <c r="ADQ524" s="45"/>
      <c r="ADR524" s="45"/>
      <c r="ADS524" s="45"/>
      <c r="ADT524" s="45"/>
      <c r="ADU524" s="45"/>
      <c r="ADV524" s="45"/>
      <c r="ADW524" s="45"/>
      <c r="ADX524" s="45"/>
      <c r="ADY524" s="45"/>
      <c r="ADZ524" s="45"/>
      <c r="AEA524" s="45"/>
      <c r="AEB524" s="45"/>
      <c r="AEC524" s="45"/>
      <c r="AED524" s="45"/>
      <c r="AEE524" s="45"/>
      <c r="AEF524" s="45"/>
      <c r="AEG524" s="45"/>
      <c r="AEH524" s="45"/>
      <c r="AEI524" s="45"/>
      <c r="AEJ524" s="45"/>
      <c r="AEK524" s="45"/>
      <c r="AEL524" s="45"/>
      <c r="AEM524" s="45"/>
      <c r="AEN524" s="45"/>
      <c r="AEO524" s="45"/>
      <c r="AEP524" s="45"/>
      <c r="AEQ524" s="45"/>
      <c r="AER524" s="45"/>
      <c r="AES524" s="45"/>
      <c r="AET524" s="45"/>
      <c r="AEU524" s="45"/>
      <c r="AEV524" s="45"/>
      <c r="AEW524" s="45"/>
      <c r="AEX524" s="45"/>
      <c r="AEY524" s="45"/>
      <c r="AEZ524" s="45"/>
      <c r="AFA524" s="45"/>
      <c r="AFB524" s="45"/>
      <c r="AFC524" s="45"/>
      <c r="AFD524" s="45"/>
      <c r="AFE524" s="45"/>
      <c r="AFF524" s="45"/>
      <c r="AFG524" s="45"/>
      <c r="AFH524" s="45"/>
      <c r="AFI524" s="45"/>
      <c r="AFJ524" s="45"/>
      <c r="AFK524" s="45"/>
      <c r="AFL524" s="45"/>
      <c r="AFM524" s="45"/>
      <c r="AFN524" s="45"/>
      <c r="AFO524" s="45"/>
      <c r="AFP524" s="45"/>
      <c r="AFQ524" s="45"/>
      <c r="AFR524" s="45"/>
      <c r="AFS524" s="45"/>
      <c r="AFT524" s="45"/>
      <c r="AFU524" s="45"/>
      <c r="AFV524" s="45"/>
      <c r="AFW524" s="45"/>
      <c r="AFX524" s="45"/>
      <c r="AFY524" s="45"/>
      <c r="AFZ524" s="45"/>
      <c r="AGA524" s="45"/>
      <c r="AGB524" s="45"/>
      <c r="AGC524" s="45"/>
      <c r="AGD524" s="45"/>
      <c r="AGE524" s="45"/>
      <c r="AGF524" s="45"/>
      <c r="AGG524" s="45"/>
      <c r="AGH524" s="45"/>
      <c r="AGI524" s="45"/>
      <c r="AGJ524" s="45"/>
      <c r="AGK524" s="45"/>
      <c r="AGL524" s="45"/>
      <c r="AGM524" s="45"/>
      <c r="AGN524" s="45"/>
      <c r="AGO524" s="45"/>
      <c r="AGP524" s="45"/>
      <c r="AGQ524" s="45"/>
      <c r="AGR524" s="45"/>
      <c r="AGS524" s="45"/>
      <c r="AGT524" s="45"/>
      <c r="AGU524" s="45"/>
      <c r="AGV524" s="45"/>
      <c r="AGW524" s="45"/>
      <c r="AGX524" s="45"/>
      <c r="AGY524" s="45"/>
      <c r="AGZ524" s="45"/>
      <c r="AHA524" s="45"/>
      <c r="AHB524" s="45"/>
      <c r="AHC524" s="45"/>
      <c r="AHD524" s="45"/>
      <c r="AHE524" s="45"/>
      <c r="AHF524" s="45"/>
      <c r="AHG524" s="45"/>
      <c r="AHH524" s="45"/>
      <c r="AHI524" s="45"/>
      <c r="AHJ524" s="45"/>
      <c r="AHK524" s="45"/>
      <c r="AHL524" s="45"/>
      <c r="AHM524" s="45"/>
      <c r="AHN524" s="45"/>
      <c r="AHO524" s="45"/>
      <c r="AHP524" s="45"/>
      <c r="AHQ524" s="45"/>
      <c r="AHR524" s="45"/>
      <c r="AHS524" s="45"/>
      <c r="AHT524" s="45"/>
      <c r="AHU524" s="45"/>
      <c r="AHV524" s="45"/>
      <c r="AHW524" s="45"/>
      <c r="AHX524" s="45"/>
      <c r="AHY524" s="45"/>
      <c r="AHZ524" s="45"/>
      <c r="AIA524" s="45"/>
      <c r="AIB524" s="45"/>
      <c r="AIC524" s="45"/>
      <c r="AID524" s="45"/>
      <c r="AIE524" s="45"/>
      <c r="AIF524" s="45"/>
      <c r="AIG524" s="45"/>
      <c r="AIH524" s="45"/>
      <c r="AII524" s="45"/>
      <c r="AIJ524" s="45"/>
      <c r="AIK524" s="45"/>
      <c r="AIL524" s="45"/>
      <c r="AIM524" s="45"/>
      <c r="AIN524" s="45"/>
      <c r="AIO524" s="45"/>
      <c r="AIP524" s="45"/>
      <c r="AIQ524" s="45"/>
      <c r="AIR524" s="45"/>
      <c r="AIS524" s="45"/>
      <c r="AIT524" s="45"/>
      <c r="AIU524" s="45"/>
      <c r="AIV524" s="45"/>
      <c r="AIW524" s="45"/>
      <c r="AIX524" s="45"/>
      <c r="AIY524" s="45"/>
      <c r="AIZ524" s="45"/>
      <c r="AJA524" s="45"/>
      <c r="AJB524" s="45"/>
      <c r="AJC524" s="45"/>
      <c r="AJD524" s="45"/>
      <c r="AJE524" s="45"/>
      <c r="AJF524" s="45"/>
      <c r="AJG524" s="45"/>
      <c r="AJH524" s="45"/>
      <c r="AJI524" s="45"/>
      <c r="AJJ524" s="45"/>
      <c r="AJK524" s="45"/>
      <c r="AJL524" s="45"/>
      <c r="AJM524" s="45"/>
      <c r="AJN524" s="45"/>
      <c r="AJO524" s="45"/>
      <c r="AJP524" s="45"/>
      <c r="AJQ524" s="45"/>
      <c r="AJR524" s="45"/>
      <c r="AJS524" s="45"/>
      <c r="AJT524" s="45"/>
      <c r="AJU524" s="45"/>
      <c r="AJV524" s="45"/>
      <c r="AJW524" s="45"/>
      <c r="AJX524" s="45"/>
      <c r="AJY524" s="45"/>
      <c r="AJZ524" s="45"/>
      <c r="AKA524" s="45"/>
      <c r="AKB524" s="45"/>
      <c r="AKC524" s="45"/>
      <c r="AKD524" s="45"/>
      <c r="AKE524" s="45"/>
      <c r="AKF524" s="45"/>
      <c r="AKG524" s="45"/>
      <c r="AKH524" s="45"/>
      <c r="AKI524" s="45"/>
      <c r="AKJ524" s="45"/>
      <c r="AKK524" s="45"/>
      <c r="AKL524" s="45"/>
      <c r="AKM524" s="45"/>
      <c r="AKN524" s="45"/>
      <c r="AKO524" s="45"/>
      <c r="AKP524" s="45"/>
      <c r="AKQ524" s="45"/>
      <c r="AKR524" s="45"/>
      <c r="AKS524" s="45"/>
      <c r="AKT524" s="45"/>
      <c r="AKU524" s="45"/>
      <c r="AKV524" s="45"/>
      <c r="AKW524" s="45"/>
      <c r="AKX524" s="45"/>
      <c r="AKY524" s="45"/>
      <c r="AKZ524" s="45"/>
      <c r="ALA524" s="45"/>
      <c r="ALB524" s="45"/>
      <c r="ALC524" s="45"/>
      <c r="ALD524" s="45"/>
      <c r="ALE524" s="45"/>
      <c r="ALF524" s="45"/>
      <c r="ALG524" s="45"/>
      <c r="ALH524" s="45"/>
      <c r="ALI524" s="45"/>
      <c r="ALJ524" s="45"/>
      <c r="ALK524" s="45"/>
      <c r="ALL524" s="45"/>
      <c r="ALM524" s="45"/>
      <c r="ALN524" s="45"/>
      <c r="ALO524" s="45"/>
      <c r="ALP524" s="45"/>
      <c r="ALQ524" s="45"/>
      <c r="ALR524" s="45"/>
      <c r="ALS524" s="45"/>
      <c r="ALT524" s="45"/>
      <c r="ALU524" s="45"/>
      <c r="ALV524" s="45"/>
      <c r="ALW524" s="45"/>
      <c r="ALX524" s="45"/>
      <c r="ALY524" s="45"/>
      <c r="ALZ524" s="45"/>
      <c r="AMA524" s="45"/>
      <c r="AMB524" s="45"/>
      <c r="AMC524" s="45"/>
      <c r="AMD524" s="45"/>
      <c r="AME524" s="45"/>
      <c r="AMF524" s="45"/>
      <c r="AMG524" s="45"/>
      <c r="AMH524" s="45"/>
      <c r="AMI524" s="45"/>
      <c r="AMJ524" s="45"/>
      <c r="AMK524" s="45"/>
      <c r="AML524" s="45"/>
      <c r="AMM524" s="45"/>
      <c r="AMN524" s="45"/>
      <c r="AMO524" s="45"/>
      <c r="AMP524" s="45"/>
      <c r="AMQ524" s="45"/>
      <c r="AMR524" s="45"/>
      <c r="AMS524" s="45"/>
      <c r="AMT524" s="45"/>
      <c r="AMU524" s="45"/>
      <c r="AMV524" s="45"/>
      <c r="AMW524" s="45"/>
      <c r="AMX524" s="45"/>
      <c r="AMY524" s="45"/>
      <c r="AMZ524" s="45"/>
      <c r="ANA524" s="45"/>
      <c r="ANB524" s="45"/>
      <c r="ANC524" s="45"/>
      <c r="AND524" s="45"/>
      <c r="ANE524" s="45"/>
      <c r="ANF524" s="45"/>
      <c r="ANG524" s="45"/>
      <c r="ANH524" s="45"/>
      <c r="ANI524" s="45"/>
      <c r="ANJ524" s="45"/>
      <c r="ANK524" s="45"/>
      <c r="ANL524" s="45"/>
      <c r="ANM524" s="45"/>
      <c r="ANN524" s="45"/>
      <c r="ANO524" s="45"/>
      <c r="ANP524" s="45"/>
      <c r="ANQ524" s="45"/>
      <c r="ANR524" s="45"/>
      <c r="ANS524" s="45"/>
      <c r="ANT524" s="45"/>
      <c r="ANU524" s="45"/>
      <c r="ANV524" s="45"/>
      <c r="ANW524" s="45"/>
      <c r="ANX524" s="45"/>
      <c r="ANY524" s="45"/>
      <c r="ANZ524" s="45"/>
      <c r="AOA524" s="45"/>
      <c r="AOB524" s="45"/>
      <c r="AOC524" s="45"/>
      <c r="AOD524" s="45"/>
      <c r="AOE524" s="45"/>
      <c r="AOF524" s="45"/>
      <c r="AOG524" s="45"/>
      <c r="AOH524" s="45"/>
      <c r="AOI524" s="45"/>
      <c r="AOJ524" s="45"/>
      <c r="AOK524" s="45"/>
      <c r="AOL524" s="45"/>
      <c r="AOM524" s="45"/>
      <c r="AON524" s="45"/>
      <c r="AOO524" s="45"/>
      <c r="AOP524" s="45"/>
      <c r="AOQ524" s="45"/>
      <c r="AOR524" s="45"/>
      <c r="AOS524" s="45"/>
      <c r="AOT524" s="45"/>
      <c r="AOU524" s="45"/>
      <c r="AOV524" s="45"/>
      <c r="AOW524" s="45"/>
      <c r="AOX524" s="45"/>
      <c r="AOY524" s="45"/>
      <c r="AOZ524" s="45"/>
      <c r="APA524" s="45"/>
      <c r="APB524" s="45"/>
      <c r="APC524" s="45"/>
      <c r="APD524" s="45"/>
      <c r="APE524" s="45"/>
      <c r="APF524" s="45"/>
      <c r="APG524" s="45"/>
      <c r="APH524" s="45"/>
      <c r="API524" s="45"/>
      <c r="APJ524" s="45"/>
      <c r="APK524" s="45"/>
      <c r="APL524" s="45"/>
      <c r="APM524" s="45"/>
      <c r="APN524" s="45"/>
      <c r="APO524" s="45"/>
      <c r="APP524" s="45"/>
      <c r="APQ524" s="45"/>
      <c r="APR524" s="45"/>
      <c r="APS524" s="45"/>
      <c r="APT524" s="45"/>
      <c r="APU524" s="45"/>
      <c r="APV524" s="45"/>
      <c r="APW524" s="45"/>
      <c r="APX524" s="45"/>
      <c r="APY524" s="45"/>
      <c r="APZ524" s="45"/>
      <c r="AQA524" s="45"/>
      <c r="AQB524" s="45"/>
      <c r="AQC524" s="45"/>
      <c r="AQD524" s="45"/>
      <c r="AQE524" s="45"/>
      <c r="AQF524" s="45"/>
      <c r="AQG524" s="45"/>
      <c r="AQH524" s="45"/>
      <c r="AQI524" s="45"/>
      <c r="AQJ524" s="45"/>
      <c r="AQK524" s="45"/>
      <c r="AQL524" s="45"/>
      <c r="AQM524" s="45"/>
      <c r="AQN524" s="45"/>
      <c r="AQO524" s="45"/>
      <c r="AQP524" s="45"/>
      <c r="AQQ524" s="45"/>
      <c r="AQR524" s="45"/>
      <c r="AQS524" s="45"/>
      <c r="AQT524" s="45"/>
      <c r="AQU524" s="45"/>
      <c r="AQV524" s="45"/>
      <c r="AQW524" s="45"/>
      <c r="AQX524" s="45"/>
      <c r="AQY524" s="45"/>
      <c r="AQZ524" s="45"/>
      <c r="ARA524" s="45"/>
      <c r="ARB524" s="45"/>
      <c r="ARC524" s="45"/>
      <c r="ARD524" s="45"/>
      <c r="ARE524" s="45"/>
      <c r="ARF524" s="45"/>
      <c r="ARG524" s="45"/>
      <c r="ARH524" s="45"/>
      <c r="ARI524" s="45"/>
      <c r="ARJ524" s="45"/>
      <c r="ARK524" s="45"/>
      <c r="ARL524" s="45"/>
      <c r="ARM524" s="45"/>
      <c r="ARN524" s="45"/>
      <c r="ARO524" s="45"/>
      <c r="ARP524" s="45"/>
      <c r="ARQ524" s="45"/>
      <c r="ARR524" s="45"/>
      <c r="ARS524" s="45"/>
      <c r="ART524" s="45"/>
      <c r="ARU524" s="45"/>
      <c r="ARV524" s="45"/>
      <c r="ARW524" s="45"/>
      <c r="ARX524" s="45"/>
      <c r="ARY524" s="45"/>
      <c r="ARZ524" s="45"/>
      <c r="ASA524" s="45"/>
      <c r="ASB524" s="45"/>
      <c r="ASC524" s="45"/>
      <c r="ASD524" s="45"/>
      <c r="ASE524" s="45"/>
      <c r="ASF524" s="45"/>
      <c r="ASG524" s="45"/>
      <c r="ASH524" s="45"/>
      <c r="ASI524" s="45"/>
      <c r="ASJ524" s="45"/>
      <c r="ASK524" s="45"/>
      <c r="ASL524" s="45"/>
      <c r="ASM524" s="45"/>
      <c r="ASN524" s="45"/>
      <c r="ASO524" s="45"/>
      <c r="ASP524" s="45"/>
      <c r="ASQ524" s="45"/>
      <c r="ASR524" s="45"/>
      <c r="ASS524" s="45"/>
      <c r="AST524" s="45"/>
      <c r="ASU524" s="45"/>
      <c r="ASV524" s="45"/>
      <c r="ASW524" s="45"/>
      <c r="ASX524" s="45"/>
      <c r="ASY524" s="45"/>
      <c r="ASZ524" s="45"/>
      <c r="ATA524" s="45"/>
      <c r="ATB524" s="45"/>
      <c r="ATC524" s="45"/>
      <c r="ATD524" s="45"/>
      <c r="ATE524" s="45"/>
      <c r="ATF524" s="45"/>
      <c r="ATG524" s="45"/>
      <c r="ATH524" s="45"/>
      <c r="ATI524" s="45"/>
      <c r="ATJ524" s="45"/>
      <c r="ATK524" s="45"/>
      <c r="ATL524" s="45"/>
      <c r="ATM524" s="45"/>
      <c r="ATN524" s="45"/>
      <c r="ATO524" s="45"/>
      <c r="ATP524" s="45"/>
      <c r="ATQ524" s="45"/>
      <c r="ATR524" s="45"/>
      <c r="ATS524" s="45"/>
      <c r="ATT524" s="45"/>
      <c r="ATU524" s="45"/>
      <c r="ATV524" s="45"/>
      <c r="ATW524" s="45"/>
      <c r="ATX524" s="45"/>
      <c r="ATY524" s="45"/>
      <c r="ATZ524" s="45"/>
      <c r="AUA524" s="45"/>
      <c r="AUB524" s="45"/>
      <c r="AUC524" s="45"/>
      <c r="AUD524" s="45"/>
      <c r="AUE524" s="45"/>
      <c r="AUF524" s="45"/>
      <c r="AUG524" s="45"/>
      <c r="AUH524" s="45"/>
      <c r="AUI524" s="45"/>
      <c r="AUJ524" s="45"/>
      <c r="AUK524" s="45"/>
      <c r="AUL524" s="45"/>
      <c r="AUM524" s="45"/>
      <c r="AUN524" s="45"/>
      <c r="AUO524" s="45"/>
      <c r="AUP524" s="45"/>
      <c r="AUQ524" s="45"/>
      <c r="AUR524" s="45"/>
      <c r="AUS524" s="45"/>
      <c r="AUT524" s="45"/>
      <c r="AUU524" s="45"/>
      <c r="AUV524" s="45"/>
      <c r="AUW524" s="45"/>
      <c r="AUX524" s="45"/>
      <c r="AUY524" s="45"/>
      <c r="AUZ524" s="45"/>
      <c r="AVA524" s="45"/>
      <c r="AVB524" s="45"/>
      <c r="AVC524" s="45"/>
      <c r="AVD524" s="45"/>
      <c r="AVE524" s="45"/>
      <c r="AVF524" s="45"/>
      <c r="AVG524" s="45"/>
      <c r="AVH524" s="45"/>
      <c r="AVI524" s="45"/>
      <c r="AVJ524" s="45"/>
      <c r="AVK524" s="45"/>
      <c r="AVL524" s="45"/>
      <c r="AVM524" s="45"/>
      <c r="AVN524" s="45"/>
      <c r="AVO524" s="45"/>
      <c r="AVP524" s="45"/>
      <c r="AVQ524" s="45"/>
      <c r="AVR524" s="45"/>
      <c r="AVS524" s="45"/>
      <c r="AVT524" s="45"/>
      <c r="AVU524" s="45"/>
      <c r="AVV524" s="45"/>
      <c r="AVW524" s="45"/>
      <c r="AVX524" s="45"/>
      <c r="AVY524" s="45"/>
      <c r="AVZ524" s="45"/>
      <c r="AWA524" s="45"/>
      <c r="AWB524" s="45"/>
      <c r="AWC524" s="45"/>
      <c r="AWD524" s="45"/>
      <c r="AWE524" s="45"/>
      <c r="AWF524" s="45"/>
      <c r="AWG524" s="45"/>
      <c r="AWH524" s="45"/>
      <c r="AWI524" s="45"/>
      <c r="AWJ524" s="45"/>
      <c r="AWK524" s="45"/>
      <c r="AWL524" s="45"/>
      <c r="AWM524" s="45"/>
      <c r="AWN524" s="45"/>
      <c r="AWO524" s="45"/>
      <c r="AWP524" s="45"/>
      <c r="AWQ524" s="45"/>
      <c r="AWR524" s="45"/>
      <c r="AWS524" s="45"/>
      <c r="AWT524" s="45"/>
      <c r="AWU524" s="45"/>
      <c r="AWV524" s="45"/>
      <c r="AWW524" s="45"/>
      <c r="AWX524" s="45"/>
      <c r="AWY524" s="45"/>
      <c r="AWZ524" s="45"/>
      <c r="AXA524" s="45"/>
      <c r="AXB524" s="45"/>
      <c r="AXC524" s="45"/>
      <c r="AXD524" s="45"/>
      <c r="AXE524" s="45"/>
      <c r="AXF524" s="45"/>
      <c r="AXG524" s="45"/>
      <c r="AXH524" s="45"/>
      <c r="AXI524" s="45"/>
      <c r="AXJ524" s="45"/>
      <c r="AXK524" s="45"/>
      <c r="AXL524" s="45"/>
      <c r="AXM524" s="45"/>
      <c r="AXN524" s="45"/>
      <c r="AXO524" s="45"/>
      <c r="AXP524" s="45"/>
      <c r="AXQ524" s="45"/>
      <c r="AXR524" s="45"/>
      <c r="AXS524" s="45"/>
      <c r="AXT524" s="45"/>
      <c r="AXU524" s="45"/>
      <c r="AXV524" s="45"/>
      <c r="AXW524" s="45"/>
      <c r="AXX524" s="45"/>
      <c r="AXY524" s="45"/>
      <c r="AXZ524" s="45"/>
      <c r="AYA524" s="45"/>
      <c r="AYB524" s="45"/>
      <c r="AYC524" s="45"/>
      <c r="AYD524" s="45"/>
      <c r="AYE524" s="45"/>
      <c r="AYF524" s="45"/>
      <c r="AYG524" s="45"/>
      <c r="AYH524" s="45"/>
      <c r="AYI524" s="45"/>
      <c r="AYJ524" s="45"/>
      <c r="AYK524" s="45"/>
      <c r="AYL524" s="45"/>
      <c r="AYM524" s="45"/>
      <c r="AYN524" s="45"/>
      <c r="AYO524" s="45"/>
      <c r="AYP524" s="45"/>
      <c r="AYQ524" s="45"/>
      <c r="AYR524" s="45"/>
      <c r="AYS524" s="45"/>
      <c r="AYT524" s="45"/>
      <c r="AYU524" s="45"/>
      <c r="AYV524" s="45"/>
      <c r="AYW524" s="45"/>
      <c r="AYX524" s="45"/>
      <c r="AYY524" s="45"/>
      <c r="AYZ524" s="45"/>
      <c r="AZA524" s="45"/>
      <c r="AZB524" s="45"/>
      <c r="AZC524" s="45"/>
      <c r="AZD524" s="45"/>
      <c r="AZE524" s="45"/>
      <c r="AZF524" s="45"/>
      <c r="AZG524" s="45"/>
      <c r="AZH524" s="45"/>
      <c r="AZI524" s="45"/>
      <c r="AZJ524" s="45"/>
      <c r="AZK524" s="45"/>
      <c r="AZL524" s="45"/>
      <c r="AZM524" s="45"/>
      <c r="AZN524" s="45"/>
      <c r="AZO524" s="45"/>
      <c r="AZP524" s="45"/>
      <c r="AZQ524" s="45"/>
      <c r="AZR524" s="45"/>
      <c r="AZS524" s="45"/>
      <c r="AZT524" s="45"/>
      <c r="AZU524" s="45"/>
      <c r="AZV524" s="45"/>
      <c r="AZW524" s="45"/>
      <c r="AZX524" s="45"/>
      <c r="AZY524" s="45"/>
      <c r="AZZ524" s="45"/>
      <c r="BAA524" s="45"/>
      <c r="BAB524" s="45"/>
      <c r="BAC524" s="45"/>
      <c r="BAD524" s="45"/>
      <c r="BAE524" s="45"/>
      <c r="BAF524" s="45"/>
      <c r="BAG524" s="45"/>
      <c r="BAH524" s="45"/>
      <c r="BAI524" s="45"/>
      <c r="BAJ524" s="45"/>
      <c r="BAK524" s="45"/>
      <c r="BAL524" s="45"/>
      <c r="BAM524" s="45"/>
      <c r="BAN524" s="45"/>
      <c r="BAO524" s="45"/>
      <c r="BAP524" s="45"/>
      <c r="BAQ524" s="45"/>
      <c r="BAR524" s="45"/>
      <c r="BAS524" s="45"/>
      <c r="BAT524" s="45"/>
      <c r="BAU524" s="45"/>
      <c r="BAV524" s="45"/>
      <c r="BAW524" s="45"/>
      <c r="BAX524" s="45"/>
      <c r="BAY524" s="45"/>
      <c r="BAZ524" s="45"/>
      <c r="BBA524" s="45"/>
      <c r="BBB524" s="45"/>
      <c r="BBC524" s="45"/>
      <c r="BBD524" s="45"/>
      <c r="BBE524" s="45"/>
      <c r="BBF524" s="45"/>
      <c r="BBG524" s="45"/>
      <c r="BBH524" s="45"/>
      <c r="BBI524" s="45"/>
      <c r="BBJ524" s="45"/>
      <c r="BBK524" s="45"/>
      <c r="BBL524" s="45"/>
      <c r="BBM524" s="45"/>
      <c r="BBN524" s="45"/>
      <c r="BBO524" s="45"/>
      <c r="BBP524" s="45"/>
      <c r="BBQ524" s="45"/>
      <c r="BBR524" s="45"/>
      <c r="BBS524" s="45"/>
      <c r="BBT524" s="45"/>
      <c r="BBU524" s="45"/>
      <c r="BBV524" s="45"/>
      <c r="BBW524" s="45"/>
      <c r="BBX524" s="45"/>
      <c r="BBY524" s="45"/>
      <c r="BBZ524" s="45"/>
      <c r="BCA524" s="45"/>
      <c r="BCB524" s="45"/>
      <c r="BCC524" s="45"/>
      <c r="BCD524" s="45"/>
      <c r="BCE524" s="45"/>
      <c r="BCF524" s="45"/>
      <c r="BCG524" s="45"/>
      <c r="BCH524" s="45"/>
      <c r="BCI524" s="45"/>
      <c r="BCJ524" s="45"/>
      <c r="BCK524" s="45"/>
      <c r="BCL524" s="45"/>
      <c r="BCM524" s="45"/>
      <c r="BCN524" s="45"/>
      <c r="BCO524" s="45"/>
      <c r="BCP524" s="45"/>
      <c r="BCQ524" s="45"/>
      <c r="BCR524" s="45"/>
      <c r="BCS524" s="45"/>
      <c r="BCT524" s="45"/>
      <c r="BCU524" s="45"/>
      <c r="BCV524" s="45"/>
      <c r="BCW524" s="45"/>
      <c r="BCX524" s="45"/>
      <c r="BCY524" s="45"/>
      <c r="BCZ524" s="45"/>
      <c r="BDA524" s="45"/>
      <c r="BDB524" s="45"/>
      <c r="BDC524" s="45"/>
      <c r="BDD524" s="45"/>
      <c r="BDE524" s="45"/>
      <c r="BDF524" s="45"/>
      <c r="BDG524" s="45"/>
      <c r="BDH524" s="45"/>
      <c r="BDI524" s="45"/>
      <c r="BDJ524" s="45"/>
      <c r="BDK524" s="45"/>
      <c r="BDL524" s="45"/>
      <c r="BDM524" s="45"/>
      <c r="BDN524" s="45"/>
      <c r="BDO524" s="45"/>
      <c r="BDP524" s="45"/>
      <c r="BDQ524" s="45"/>
      <c r="BDR524" s="45"/>
      <c r="BDS524" s="45"/>
      <c r="BDT524" s="45"/>
      <c r="BDU524" s="45"/>
      <c r="BDV524" s="45"/>
      <c r="BDW524" s="45"/>
      <c r="BDX524" s="45"/>
      <c r="BDY524" s="45"/>
      <c r="BDZ524" s="45"/>
      <c r="BEA524" s="45"/>
      <c r="BEB524" s="45"/>
      <c r="BEC524" s="45"/>
      <c r="BED524" s="45"/>
      <c r="BEE524" s="45"/>
      <c r="BEF524" s="45"/>
      <c r="BEG524" s="45"/>
      <c r="BEH524" s="45"/>
      <c r="BEI524" s="45"/>
      <c r="BEJ524" s="45"/>
      <c r="BEK524" s="45"/>
      <c r="BEL524" s="45"/>
      <c r="BEM524" s="45"/>
      <c r="BEN524" s="45"/>
      <c r="BEO524" s="45"/>
      <c r="BEP524" s="45"/>
      <c r="BEQ524" s="45"/>
      <c r="BER524" s="45"/>
      <c r="BES524" s="45"/>
      <c r="BET524" s="45"/>
      <c r="BEU524" s="45"/>
      <c r="BEV524" s="45"/>
      <c r="BEW524" s="45"/>
      <c r="BEX524" s="45"/>
      <c r="BEY524" s="45"/>
      <c r="BEZ524" s="45"/>
      <c r="BFA524" s="45"/>
      <c r="BFB524" s="45"/>
      <c r="BFC524" s="45"/>
      <c r="BFD524" s="45"/>
      <c r="BFE524" s="45"/>
      <c r="BFF524" s="45"/>
      <c r="BFG524" s="45"/>
      <c r="BFH524" s="45"/>
      <c r="BFI524" s="45"/>
      <c r="BFJ524" s="45"/>
      <c r="BFK524" s="45"/>
      <c r="BFL524" s="45"/>
      <c r="BFM524" s="45"/>
      <c r="BFN524" s="45"/>
      <c r="BFO524" s="45"/>
      <c r="BFP524" s="45"/>
      <c r="BFQ524" s="45"/>
      <c r="BFR524" s="45"/>
      <c r="BFS524" s="45"/>
      <c r="BFT524" s="45"/>
      <c r="BFU524" s="45"/>
      <c r="BFV524" s="45"/>
      <c r="BFW524" s="45"/>
      <c r="BFX524" s="45"/>
      <c r="BFY524" s="45"/>
      <c r="BFZ524" s="45"/>
      <c r="BGA524" s="45"/>
      <c r="BGB524" s="45"/>
      <c r="BGC524" s="45"/>
      <c r="BGD524" s="45"/>
      <c r="BGE524" s="45"/>
      <c r="BGF524" s="45"/>
      <c r="BGG524" s="45"/>
      <c r="BGH524" s="45"/>
      <c r="BGI524" s="45"/>
      <c r="BGJ524" s="45"/>
      <c r="BGK524" s="45"/>
      <c r="BGL524" s="45"/>
      <c r="BGM524" s="45"/>
      <c r="BGN524" s="45"/>
      <c r="BGO524" s="45"/>
      <c r="BGP524" s="45"/>
      <c r="BGQ524" s="45"/>
      <c r="BGR524" s="45"/>
      <c r="BGS524" s="45"/>
      <c r="BGT524" s="45"/>
      <c r="BGU524" s="45"/>
      <c r="BGV524" s="45"/>
      <c r="BGW524" s="45"/>
      <c r="BGX524" s="45"/>
      <c r="BGY524" s="45"/>
      <c r="BGZ524" s="45"/>
      <c r="BHA524" s="45"/>
      <c r="BHB524" s="45"/>
      <c r="BHC524" s="45"/>
      <c r="BHD524" s="45"/>
      <c r="BHE524" s="45"/>
      <c r="BHF524" s="45"/>
      <c r="BHG524" s="45"/>
      <c r="BHH524" s="45"/>
      <c r="BHI524" s="45"/>
      <c r="BHJ524" s="45"/>
      <c r="BHK524" s="45"/>
      <c r="BHL524" s="45"/>
      <c r="BHM524" s="45"/>
      <c r="BHN524" s="45"/>
      <c r="BHO524" s="45"/>
      <c r="BHP524" s="45"/>
      <c r="BHQ524" s="45"/>
      <c r="BHR524" s="45"/>
      <c r="BHS524" s="45"/>
      <c r="BHT524" s="45"/>
      <c r="BHU524" s="45"/>
      <c r="BHV524" s="45"/>
      <c r="BHW524" s="45"/>
      <c r="BHX524" s="45"/>
      <c r="BHY524" s="45"/>
      <c r="BHZ524" s="45"/>
      <c r="BIA524" s="45"/>
      <c r="BIB524" s="45"/>
      <c r="BIC524" s="45"/>
      <c r="BID524" s="45"/>
      <c r="BIE524" s="45"/>
      <c r="BIF524" s="45"/>
      <c r="BIG524" s="45"/>
      <c r="BIH524" s="45"/>
      <c r="BII524" s="45"/>
      <c r="BIJ524" s="45"/>
      <c r="BIK524" s="45"/>
      <c r="BIL524" s="45"/>
      <c r="BIM524" s="45"/>
      <c r="BIN524" s="45"/>
      <c r="BIO524" s="45"/>
      <c r="BIP524" s="45"/>
      <c r="BIQ524" s="45"/>
      <c r="BIR524" s="45"/>
      <c r="BIS524" s="45"/>
      <c r="BIT524" s="45"/>
      <c r="BIU524" s="45"/>
      <c r="BIV524" s="45"/>
      <c r="BIW524" s="45"/>
      <c r="BIX524" s="45"/>
      <c r="BIY524" s="45"/>
      <c r="BIZ524" s="45"/>
      <c r="BJA524" s="45"/>
      <c r="BJB524" s="45"/>
      <c r="BJC524" s="45"/>
      <c r="BJD524" s="45"/>
      <c r="BJE524" s="45"/>
      <c r="BJF524" s="45"/>
      <c r="BJG524" s="45"/>
      <c r="BJH524" s="45"/>
      <c r="BJI524" s="45"/>
      <c r="BJJ524" s="45"/>
      <c r="BJK524" s="45"/>
      <c r="BJL524" s="45"/>
      <c r="BJM524" s="45"/>
      <c r="BJN524" s="45"/>
      <c r="BJO524" s="45"/>
      <c r="BJP524" s="45"/>
      <c r="BJQ524" s="45"/>
      <c r="BJR524" s="45"/>
      <c r="BJS524" s="45"/>
      <c r="BJT524" s="45"/>
      <c r="BJU524" s="45"/>
      <c r="BJV524" s="45"/>
      <c r="BJW524" s="45"/>
      <c r="BJX524" s="45"/>
      <c r="BJY524" s="45"/>
      <c r="BJZ524" s="45"/>
      <c r="BKA524" s="45"/>
      <c r="BKB524" s="45"/>
      <c r="BKC524" s="45"/>
      <c r="BKD524" s="45"/>
      <c r="BKE524" s="45"/>
      <c r="BKF524" s="45"/>
      <c r="BKG524" s="45"/>
      <c r="BKH524" s="45"/>
      <c r="BKI524" s="45"/>
      <c r="BKJ524" s="45"/>
      <c r="BKK524" s="45"/>
      <c r="BKL524" s="45"/>
      <c r="BKM524" s="45"/>
      <c r="BKN524" s="45"/>
      <c r="BKO524" s="45"/>
      <c r="BKP524" s="45"/>
      <c r="BKQ524" s="45"/>
      <c r="BKR524" s="45"/>
      <c r="BKS524" s="45"/>
      <c r="BKT524" s="45"/>
      <c r="BKU524" s="45"/>
      <c r="BKV524" s="45"/>
      <c r="BKW524" s="45"/>
      <c r="BKX524" s="45"/>
      <c r="BKY524" s="45"/>
      <c r="BKZ524" s="45"/>
      <c r="BLA524" s="45"/>
      <c r="BLB524" s="45"/>
      <c r="BLC524" s="45"/>
      <c r="BLD524" s="45"/>
      <c r="BLE524" s="45"/>
      <c r="BLF524" s="45"/>
      <c r="BLG524" s="45"/>
      <c r="BLH524" s="45"/>
      <c r="BLI524" s="45"/>
      <c r="BLJ524" s="45"/>
      <c r="BLK524" s="45"/>
      <c r="BLL524" s="45"/>
      <c r="BLM524" s="45"/>
      <c r="BLN524" s="45"/>
      <c r="BLO524" s="45"/>
      <c r="BLP524" s="45"/>
      <c r="BLQ524" s="45"/>
      <c r="BLR524" s="45"/>
      <c r="BLS524" s="45"/>
      <c r="BLT524" s="45"/>
      <c r="BLU524" s="45"/>
      <c r="BLV524" s="45"/>
      <c r="BLW524" s="45"/>
      <c r="BLX524" s="45"/>
      <c r="BLY524" s="45"/>
      <c r="BLZ524" s="45"/>
      <c r="BMA524" s="45"/>
      <c r="BMB524" s="45"/>
      <c r="BMC524" s="45"/>
      <c r="BMD524" s="45"/>
      <c r="BME524" s="45"/>
      <c r="BMF524" s="45"/>
      <c r="BMG524" s="45"/>
      <c r="BMH524" s="45"/>
      <c r="BMI524" s="45"/>
      <c r="BMJ524" s="45"/>
      <c r="BMK524" s="45"/>
      <c r="BML524" s="45"/>
      <c r="BMM524" s="45"/>
      <c r="BMN524" s="45"/>
      <c r="BMO524" s="45"/>
      <c r="BMP524" s="45"/>
      <c r="BMQ524" s="45"/>
      <c r="BMR524" s="45"/>
      <c r="BMS524" s="45"/>
      <c r="BMT524" s="45"/>
      <c r="BMU524" s="45"/>
      <c r="BMV524" s="45"/>
      <c r="BMW524" s="45"/>
      <c r="BMX524" s="45"/>
      <c r="BMY524" s="45"/>
      <c r="BMZ524" s="45"/>
      <c r="BNA524" s="45"/>
      <c r="BNB524" s="45"/>
      <c r="BNC524" s="45"/>
      <c r="BND524" s="45"/>
      <c r="BNE524" s="45"/>
      <c r="BNF524" s="45"/>
      <c r="BNG524" s="45"/>
      <c r="BNH524" s="45"/>
      <c r="BNI524" s="45"/>
      <c r="BNJ524" s="45"/>
      <c r="BNK524" s="45"/>
      <c r="BNL524" s="45"/>
      <c r="BNM524" s="45"/>
      <c r="BNN524" s="45"/>
      <c r="BNO524" s="45"/>
      <c r="BNP524" s="45"/>
      <c r="BNQ524" s="45"/>
      <c r="BNR524" s="45"/>
      <c r="BNS524" s="45"/>
      <c r="BNT524" s="45"/>
      <c r="BNU524" s="45"/>
      <c r="BNV524" s="45"/>
      <c r="BNW524" s="45"/>
      <c r="BNX524" s="45"/>
      <c r="BNY524" s="45"/>
      <c r="BNZ524" s="45"/>
      <c r="BOA524" s="45"/>
      <c r="BOB524" s="45"/>
      <c r="BOC524" s="45"/>
      <c r="BOD524" s="45"/>
      <c r="BOE524" s="45"/>
      <c r="BOF524" s="45"/>
      <c r="BOG524" s="45"/>
      <c r="BOH524" s="45"/>
      <c r="BOI524" s="45"/>
      <c r="BOJ524" s="45"/>
      <c r="BOK524" s="45"/>
      <c r="BOL524" s="45"/>
      <c r="BOM524" s="45"/>
      <c r="BON524" s="45"/>
      <c r="BOO524" s="45"/>
      <c r="BOP524" s="45"/>
      <c r="BOQ524" s="45"/>
      <c r="BOR524" s="45"/>
      <c r="BOS524" s="45"/>
      <c r="BOT524" s="45"/>
      <c r="BOU524" s="45"/>
      <c r="BOV524" s="45"/>
      <c r="BOW524" s="45"/>
      <c r="BOX524" s="45"/>
      <c r="BOY524" s="45"/>
      <c r="BOZ524" s="45"/>
      <c r="BPA524" s="45"/>
      <c r="BPB524" s="45"/>
      <c r="BPC524" s="45"/>
      <c r="BPD524" s="45"/>
      <c r="BPE524" s="45"/>
      <c r="BPF524" s="45"/>
      <c r="BPG524" s="45"/>
      <c r="BPH524" s="45"/>
      <c r="BPI524" s="45"/>
      <c r="BPJ524" s="45"/>
      <c r="BPK524" s="45"/>
      <c r="BPL524" s="45"/>
      <c r="BPM524" s="45"/>
      <c r="BPN524" s="45"/>
      <c r="BPO524" s="45"/>
      <c r="BPP524" s="45"/>
      <c r="BPQ524" s="45"/>
      <c r="BPR524" s="45"/>
      <c r="BPS524" s="45"/>
      <c r="BPT524" s="45"/>
      <c r="BPU524" s="45"/>
      <c r="BPV524" s="45"/>
      <c r="BPW524" s="45"/>
      <c r="BPX524" s="45"/>
      <c r="BPY524" s="45"/>
      <c r="BPZ524" s="45"/>
      <c r="BQA524" s="45"/>
      <c r="BQB524" s="45"/>
      <c r="BQC524" s="45"/>
      <c r="BQD524" s="45"/>
      <c r="BQE524" s="45"/>
      <c r="BQF524" s="45"/>
      <c r="BQG524" s="45"/>
      <c r="BQH524" s="45"/>
      <c r="BQI524" s="45"/>
      <c r="BQJ524" s="45"/>
      <c r="BQK524" s="45"/>
      <c r="BQL524" s="45"/>
      <c r="BQM524" s="45"/>
      <c r="BQN524" s="45"/>
      <c r="BQO524" s="45"/>
      <c r="BQP524" s="45"/>
      <c r="BQQ524" s="45"/>
      <c r="BQR524" s="45"/>
      <c r="BQS524" s="45"/>
      <c r="BQT524" s="45"/>
      <c r="BQU524" s="45"/>
      <c r="BQV524" s="45"/>
      <c r="BQW524" s="45"/>
      <c r="BQX524" s="45"/>
      <c r="BQY524" s="45"/>
      <c r="BQZ524" s="45"/>
      <c r="BRA524" s="45"/>
      <c r="BRB524" s="45"/>
      <c r="BRC524" s="45"/>
      <c r="BRD524" s="45"/>
      <c r="BRE524" s="45"/>
      <c r="BRF524" s="45"/>
      <c r="BRG524" s="45"/>
      <c r="BRH524" s="45"/>
      <c r="BRI524" s="45"/>
      <c r="BRJ524" s="45"/>
      <c r="BRK524" s="45"/>
      <c r="BRL524" s="45"/>
      <c r="BRM524" s="45"/>
      <c r="BRN524" s="45"/>
      <c r="BRO524" s="45"/>
      <c r="BRP524" s="45"/>
      <c r="BRQ524" s="45"/>
      <c r="BRR524" s="45"/>
      <c r="BRS524" s="45"/>
      <c r="BRT524" s="45"/>
      <c r="BRU524" s="45"/>
      <c r="BRV524" s="45"/>
      <c r="BRW524" s="45"/>
      <c r="BRX524" s="45"/>
      <c r="BRY524" s="45"/>
      <c r="BRZ524" s="45"/>
      <c r="BSA524" s="45"/>
      <c r="BSB524" s="45"/>
      <c r="BSC524" s="45"/>
      <c r="BSD524" s="45"/>
      <c r="BSE524" s="45"/>
      <c r="BSF524" s="45"/>
      <c r="BSG524" s="45"/>
      <c r="BSH524" s="45"/>
      <c r="BSI524" s="45"/>
      <c r="BSJ524" s="45"/>
      <c r="BSK524" s="45"/>
      <c r="BSL524" s="45"/>
      <c r="BSM524" s="45"/>
      <c r="BSN524" s="45"/>
      <c r="BSO524" s="45"/>
      <c r="BSP524" s="45"/>
      <c r="BSQ524" s="45"/>
      <c r="BSR524" s="45"/>
      <c r="BSS524" s="45"/>
      <c r="BST524" s="45"/>
      <c r="BSU524" s="45"/>
      <c r="BSV524" s="45"/>
      <c r="BSW524" s="45"/>
      <c r="BSX524" s="45"/>
      <c r="BSY524" s="45"/>
      <c r="BSZ524" s="45"/>
      <c r="BTA524" s="45"/>
      <c r="BTB524" s="45"/>
      <c r="BTC524" s="45"/>
      <c r="BTD524" s="45"/>
      <c r="BTE524" s="45"/>
      <c r="BTF524" s="45"/>
      <c r="BTG524" s="45"/>
      <c r="BTH524" s="45"/>
      <c r="BTI524" s="45"/>
      <c r="BTJ524" s="45"/>
      <c r="BTK524" s="45"/>
      <c r="BTL524" s="45"/>
      <c r="BTM524" s="45"/>
      <c r="BTN524" s="45"/>
      <c r="BTO524" s="45"/>
      <c r="BTP524" s="45"/>
      <c r="BTQ524" s="45"/>
      <c r="BTR524" s="45"/>
      <c r="BTS524" s="45"/>
      <c r="BTT524" s="45"/>
      <c r="BTU524" s="45"/>
      <c r="BTV524" s="45"/>
      <c r="BTW524" s="45"/>
      <c r="BTX524" s="45"/>
      <c r="BTY524" s="45"/>
      <c r="BTZ524" s="45"/>
      <c r="BUA524" s="45"/>
      <c r="BUB524" s="45"/>
      <c r="BUC524" s="45"/>
      <c r="BUD524" s="45"/>
      <c r="BUE524" s="45"/>
      <c r="BUF524" s="45"/>
      <c r="BUG524" s="45"/>
      <c r="BUH524" s="45"/>
      <c r="BUI524" s="45"/>
      <c r="BUJ524" s="45"/>
      <c r="BUK524" s="45"/>
      <c r="BUL524" s="45"/>
      <c r="BUM524" s="45"/>
      <c r="BUN524" s="45"/>
      <c r="BUO524" s="45"/>
      <c r="BUP524" s="45"/>
      <c r="BUQ524" s="45"/>
      <c r="BUR524" s="45"/>
      <c r="BUS524" s="45"/>
      <c r="BUT524" s="45"/>
      <c r="BUU524" s="45"/>
      <c r="BUV524" s="45"/>
      <c r="BUW524" s="45"/>
      <c r="BUX524" s="45"/>
      <c r="BUY524" s="45"/>
      <c r="BUZ524" s="45"/>
      <c r="BVA524" s="45"/>
      <c r="BVB524" s="45"/>
      <c r="BVC524" s="45"/>
      <c r="BVD524" s="45"/>
      <c r="BVE524" s="45"/>
      <c r="BVF524" s="45"/>
      <c r="BVG524" s="45"/>
      <c r="BVH524" s="45"/>
      <c r="BVI524" s="45"/>
      <c r="BVJ524" s="45"/>
      <c r="BVK524" s="45"/>
      <c r="BVL524" s="45"/>
      <c r="BVM524" s="45"/>
      <c r="BVN524" s="45"/>
      <c r="BVO524" s="45"/>
      <c r="BVP524" s="45"/>
      <c r="BVQ524" s="45"/>
      <c r="BVR524" s="45"/>
      <c r="BVS524" s="45"/>
      <c r="BVT524" s="45"/>
      <c r="BVU524" s="45"/>
      <c r="BVV524" s="45"/>
      <c r="BVW524" s="45"/>
      <c r="BVX524" s="45"/>
      <c r="BVY524" s="45"/>
      <c r="BVZ524" s="45"/>
      <c r="BWA524" s="45"/>
      <c r="BWB524" s="45"/>
      <c r="BWC524" s="45"/>
      <c r="BWD524" s="45"/>
      <c r="BWE524" s="45"/>
      <c r="BWF524" s="45"/>
      <c r="BWG524" s="45"/>
      <c r="BWH524" s="45"/>
      <c r="BWI524" s="45"/>
      <c r="BWJ524" s="45"/>
      <c r="BWK524" s="45"/>
      <c r="BWL524" s="45"/>
      <c r="BWM524" s="45"/>
      <c r="BWN524" s="45"/>
      <c r="BWO524" s="45"/>
      <c r="BWP524" s="45"/>
      <c r="BWQ524" s="45"/>
      <c r="BWR524" s="45"/>
      <c r="BWS524" s="45"/>
      <c r="BWT524" s="45"/>
      <c r="BWU524" s="45"/>
      <c r="BWV524" s="45"/>
      <c r="BWW524" s="45"/>
      <c r="BWX524" s="45"/>
      <c r="BWY524" s="45"/>
      <c r="BWZ524" s="45"/>
      <c r="BXA524" s="45"/>
      <c r="BXB524" s="45"/>
      <c r="BXC524" s="45"/>
      <c r="BXD524" s="45"/>
      <c r="BXE524" s="45"/>
      <c r="BXF524" s="45"/>
      <c r="BXG524" s="45"/>
      <c r="BXH524" s="45"/>
      <c r="BXI524" s="45"/>
      <c r="BXJ524" s="45"/>
      <c r="BXK524" s="45"/>
      <c r="BXL524" s="45"/>
      <c r="BXM524" s="45"/>
      <c r="BXN524" s="45"/>
      <c r="BXO524" s="45"/>
      <c r="BXP524" s="45"/>
      <c r="BXQ524" s="45"/>
      <c r="BXR524" s="45"/>
      <c r="BXS524" s="45"/>
      <c r="BXT524" s="45"/>
      <c r="BXU524" s="45"/>
      <c r="BXV524" s="45"/>
      <c r="BXW524" s="45"/>
      <c r="BXX524" s="45"/>
      <c r="BXY524" s="45"/>
      <c r="BXZ524" s="45"/>
      <c r="BYA524" s="45"/>
      <c r="BYB524" s="45"/>
      <c r="BYC524" s="45"/>
      <c r="BYD524" s="45"/>
      <c r="BYE524" s="45"/>
      <c r="BYF524" s="45"/>
      <c r="BYG524" s="45"/>
      <c r="BYH524" s="45"/>
      <c r="BYI524" s="45"/>
      <c r="BYJ524" s="45"/>
      <c r="BYK524" s="45"/>
      <c r="BYL524" s="45"/>
      <c r="BYM524" s="45"/>
      <c r="BYN524" s="45"/>
      <c r="BYO524" s="45"/>
      <c r="BYP524" s="45"/>
      <c r="BYQ524" s="45"/>
      <c r="BYR524" s="45"/>
      <c r="BYS524" s="45"/>
      <c r="BYT524" s="45"/>
      <c r="BYU524" s="45"/>
      <c r="BYV524" s="45"/>
      <c r="BYW524" s="45"/>
      <c r="BYX524" s="45"/>
      <c r="BYY524" s="45"/>
      <c r="BYZ524" s="45"/>
      <c r="BZA524" s="45"/>
      <c r="BZB524" s="45"/>
      <c r="BZC524" s="45"/>
      <c r="BZD524" s="45"/>
      <c r="BZE524" s="45"/>
      <c r="BZF524" s="45"/>
      <c r="BZG524" s="45"/>
      <c r="BZH524" s="45"/>
      <c r="BZI524" s="45"/>
      <c r="BZJ524" s="45"/>
      <c r="BZK524" s="45"/>
      <c r="BZL524" s="45"/>
      <c r="BZM524" s="45"/>
      <c r="BZN524" s="45"/>
      <c r="BZO524" s="45"/>
      <c r="BZP524" s="45"/>
      <c r="BZQ524" s="45"/>
      <c r="BZR524" s="45"/>
      <c r="BZS524" s="45"/>
      <c r="BZT524" s="45"/>
      <c r="BZU524" s="45"/>
      <c r="BZV524" s="45"/>
      <c r="BZW524" s="45"/>
      <c r="BZX524" s="45"/>
      <c r="BZY524" s="45"/>
      <c r="BZZ524" s="45"/>
      <c r="CAA524" s="45"/>
      <c r="CAB524" s="45"/>
      <c r="CAC524" s="45"/>
      <c r="CAD524" s="45"/>
      <c r="CAE524" s="45"/>
      <c r="CAF524" s="45"/>
      <c r="CAG524" s="45"/>
      <c r="CAH524" s="45"/>
      <c r="CAI524" s="45"/>
      <c r="CAJ524" s="45"/>
      <c r="CAK524" s="45"/>
      <c r="CAL524" s="45"/>
      <c r="CAM524" s="45"/>
      <c r="CAN524" s="45"/>
      <c r="CAO524" s="45"/>
      <c r="CAP524" s="45"/>
      <c r="CAQ524" s="45"/>
      <c r="CAR524" s="45"/>
      <c r="CAS524" s="45"/>
      <c r="CAT524" s="45"/>
      <c r="CAU524" s="45"/>
      <c r="CAV524" s="45"/>
      <c r="CAW524" s="45"/>
      <c r="CAX524" s="45"/>
      <c r="CAY524" s="45"/>
      <c r="CAZ524" s="45"/>
      <c r="CBA524" s="45"/>
      <c r="CBB524" s="45"/>
      <c r="CBC524" s="45"/>
      <c r="CBD524" s="45"/>
      <c r="CBE524" s="45"/>
      <c r="CBF524" s="45"/>
      <c r="CBG524" s="45"/>
      <c r="CBH524" s="45"/>
      <c r="CBI524" s="45"/>
      <c r="CBJ524" s="45"/>
      <c r="CBK524" s="45"/>
      <c r="CBL524" s="45"/>
      <c r="CBM524" s="45"/>
      <c r="CBN524" s="45"/>
      <c r="CBO524" s="45"/>
      <c r="CBP524" s="45"/>
      <c r="CBQ524" s="45"/>
      <c r="CBR524" s="45"/>
      <c r="CBS524" s="45"/>
      <c r="CBT524" s="45"/>
      <c r="CBU524" s="45"/>
      <c r="CBV524" s="45"/>
      <c r="CBW524" s="45"/>
      <c r="CBX524" s="45"/>
      <c r="CBY524" s="45"/>
      <c r="CBZ524" s="45"/>
      <c r="CCA524" s="45"/>
      <c r="CCB524" s="45"/>
      <c r="CCC524" s="45"/>
      <c r="CCD524" s="45"/>
      <c r="CCE524" s="45"/>
      <c r="CCF524" s="45"/>
      <c r="CCG524" s="45"/>
      <c r="CCH524" s="45"/>
      <c r="CCI524" s="45"/>
      <c r="CCJ524" s="45"/>
      <c r="CCK524" s="45"/>
      <c r="CCL524" s="45"/>
      <c r="CCM524" s="45"/>
      <c r="CCN524" s="45"/>
      <c r="CCO524" s="45"/>
      <c r="CCP524" s="45"/>
      <c r="CCQ524" s="45"/>
      <c r="CCR524" s="45"/>
      <c r="CCS524" s="45"/>
      <c r="CCT524" s="45"/>
      <c r="CCU524" s="45"/>
      <c r="CCV524" s="45"/>
      <c r="CCW524" s="45"/>
      <c r="CCX524" s="45"/>
      <c r="CCY524" s="45"/>
      <c r="CCZ524" s="45"/>
      <c r="CDA524" s="45"/>
      <c r="CDB524" s="45"/>
      <c r="CDC524" s="45"/>
      <c r="CDD524" s="45"/>
      <c r="CDE524" s="45"/>
      <c r="CDF524" s="45"/>
      <c r="CDG524" s="45"/>
      <c r="CDH524" s="45"/>
      <c r="CDI524" s="45"/>
      <c r="CDJ524" s="45"/>
      <c r="CDK524" s="45"/>
      <c r="CDL524" s="45"/>
      <c r="CDM524" s="45"/>
      <c r="CDN524" s="45"/>
      <c r="CDO524" s="45"/>
      <c r="CDP524" s="45"/>
      <c r="CDQ524" s="45"/>
      <c r="CDR524" s="45"/>
      <c r="CDS524" s="45"/>
      <c r="CDT524" s="45"/>
      <c r="CDU524" s="45"/>
      <c r="CDV524" s="45"/>
      <c r="CDW524" s="45"/>
      <c r="CDX524" s="45"/>
      <c r="CDY524" s="45"/>
      <c r="CDZ524" s="45"/>
      <c r="CEA524" s="45"/>
      <c r="CEB524" s="45"/>
      <c r="CEC524" s="45"/>
      <c r="CED524" s="45"/>
      <c r="CEE524" s="45"/>
      <c r="CEF524" s="45"/>
      <c r="CEG524" s="45"/>
      <c r="CEH524" s="45"/>
      <c r="CEI524" s="45"/>
      <c r="CEJ524" s="45"/>
      <c r="CEK524" s="45"/>
      <c r="CEL524" s="45"/>
      <c r="CEM524" s="45"/>
      <c r="CEN524" s="45"/>
      <c r="CEO524" s="45"/>
      <c r="CEP524" s="45"/>
      <c r="CEQ524" s="45"/>
      <c r="CER524" s="45"/>
      <c r="CES524" s="45"/>
      <c r="CET524" s="45"/>
      <c r="CEU524" s="45"/>
      <c r="CEV524" s="45"/>
      <c r="CEW524" s="45"/>
      <c r="CEX524" s="45"/>
      <c r="CEY524" s="45"/>
      <c r="CEZ524" s="45"/>
      <c r="CFA524" s="45"/>
      <c r="CFB524" s="45"/>
      <c r="CFC524" s="45"/>
      <c r="CFD524" s="45"/>
      <c r="CFE524" s="45"/>
      <c r="CFF524" s="45"/>
      <c r="CFG524" s="45"/>
      <c r="CFH524" s="45"/>
      <c r="CFI524" s="45"/>
      <c r="CFJ524" s="45"/>
      <c r="CFK524" s="45"/>
      <c r="CFL524" s="45"/>
      <c r="CFM524" s="45"/>
      <c r="CFN524" s="45"/>
      <c r="CFO524" s="45"/>
      <c r="CFP524" s="45"/>
      <c r="CFQ524" s="45"/>
      <c r="CFR524" s="45"/>
      <c r="CFS524" s="45"/>
      <c r="CFT524" s="45"/>
      <c r="CFU524" s="45"/>
      <c r="CFV524" s="45"/>
      <c r="CFW524" s="45"/>
      <c r="CFX524" s="45"/>
      <c r="CFY524" s="45"/>
      <c r="CFZ524" s="45"/>
      <c r="CGA524" s="45"/>
      <c r="CGB524" s="45"/>
      <c r="CGC524" s="45"/>
      <c r="CGD524" s="45"/>
      <c r="CGE524" s="45"/>
      <c r="CGF524" s="45"/>
      <c r="CGG524" s="45"/>
      <c r="CGH524" s="45"/>
      <c r="CGI524" s="45"/>
      <c r="CGJ524" s="45"/>
      <c r="CGK524" s="45"/>
      <c r="CGL524" s="45"/>
      <c r="CGM524" s="45"/>
      <c r="CGN524" s="45"/>
      <c r="CGO524" s="45"/>
      <c r="CGP524" s="45"/>
      <c r="CGQ524" s="45"/>
      <c r="CGR524" s="45"/>
      <c r="CGS524" s="45"/>
      <c r="CGT524" s="45"/>
      <c r="CGU524" s="45"/>
      <c r="CGV524" s="45"/>
      <c r="CGW524" s="45"/>
      <c r="CGX524" s="45"/>
      <c r="CGY524" s="45"/>
      <c r="CGZ524" s="45"/>
      <c r="CHA524" s="45"/>
      <c r="CHB524" s="45"/>
      <c r="CHC524" s="45"/>
      <c r="CHD524" s="45"/>
      <c r="CHE524" s="45"/>
      <c r="CHF524" s="45"/>
      <c r="CHG524" s="45"/>
      <c r="CHH524" s="45"/>
      <c r="CHI524" s="45"/>
      <c r="CHJ524" s="45"/>
      <c r="CHK524" s="45"/>
      <c r="CHL524" s="45"/>
      <c r="CHM524" s="45"/>
      <c r="CHN524" s="45"/>
      <c r="CHO524" s="45"/>
      <c r="CHP524" s="45"/>
      <c r="CHQ524" s="45"/>
      <c r="CHR524" s="45"/>
      <c r="CHS524" s="45"/>
      <c r="CHT524" s="45"/>
      <c r="CHU524" s="45"/>
      <c r="CHV524" s="45"/>
      <c r="CHW524" s="45"/>
      <c r="CHX524" s="45"/>
      <c r="CHY524" s="45"/>
      <c r="CHZ524" s="45"/>
      <c r="CIA524" s="45"/>
      <c r="CIB524" s="45"/>
      <c r="CIC524" s="45"/>
      <c r="CID524" s="45"/>
      <c r="CIE524" s="45"/>
      <c r="CIF524" s="45"/>
      <c r="CIG524" s="45"/>
      <c r="CIH524" s="45"/>
      <c r="CII524" s="45"/>
      <c r="CIJ524" s="45"/>
      <c r="CIK524" s="45"/>
      <c r="CIL524" s="45"/>
      <c r="CIM524" s="45"/>
      <c r="CIN524" s="45"/>
      <c r="CIO524" s="45"/>
      <c r="CIP524" s="45"/>
      <c r="CIQ524" s="45"/>
      <c r="CIR524" s="45"/>
      <c r="CIS524" s="45"/>
      <c r="CIT524" s="45"/>
      <c r="CIU524" s="45"/>
      <c r="CIV524" s="45"/>
      <c r="CIW524" s="45"/>
      <c r="CIX524" s="45"/>
      <c r="CIY524" s="45"/>
      <c r="CIZ524" s="45"/>
      <c r="CJA524" s="45"/>
      <c r="CJB524" s="45"/>
      <c r="CJC524" s="45"/>
      <c r="CJD524" s="45"/>
      <c r="CJE524" s="45"/>
      <c r="CJF524" s="45"/>
      <c r="CJG524" s="45"/>
      <c r="CJH524" s="45"/>
      <c r="CJI524" s="45"/>
      <c r="CJJ524" s="45"/>
      <c r="CJK524" s="45"/>
      <c r="CJL524" s="45"/>
      <c r="CJM524" s="45"/>
      <c r="CJN524" s="45"/>
      <c r="CJO524" s="45"/>
      <c r="CJP524" s="45"/>
      <c r="CJQ524" s="45"/>
      <c r="CJR524" s="45"/>
      <c r="CJS524" s="45"/>
      <c r="CJT524" s="45"/>
      <c r="CJU524" s="45"/>
      <c r="CJV524" s="45"/>
      <c r="CJW524" s="45"/>
      <c r="CJX524" s="45"/>
      <c r="CJY524" s="45"/>
      <c r="CJZ524" s="45"/>
      <c r="CKA524" s="45"/>
      <c r="CKB524" s="45"/>
      <c r="CKC524" s="45"/>
      <c r="CKD524" s="45"/>
      <c r="CKE524" s="45"/>
      <c r="CKF524" s="45"/>
      <c r="CKG524" s="45"/>
      <c r="CKH524" s="45"/>
      <c r="CKI524" s="45"/>
      <c r="CKJ524" s="45"/>
      <c r="CKK524" s="45"/>
      <c r="CKL524" s="45"/>
      <c r="CKM524" s="45"/>
      <c r="CKN524" s="45"/>
      <c r="CKO524" s="45"/>
      <c r="CKP524" s="45"/>
      <c r="CKQ524" s="45"/>
      <c r="CKR524" s="45"/>
      <c r="CKS524" s="45"/>
      <c r="CKT524" s="45"/>
      <c r="CKU524" s="45"/>
      <c r="CKV524" s="45"/>
      <c r="CKW524" s="45"/>
      <c r="CKX524" s="45"/>
      <c r="CKY524" s="45"/>
      <c r="CKZ524" s="45"/>
      <c r="CLA524" s="45"/>
      <c r="CLB524" s="45"/>
      <c r="CLC524" s="45"/>
      <c r="CLD524" s="45"/>
      <c r="CLE524" s="45"/>
      <c r="CLF524" s="45"/>
      <c r="CLG524" s="45"/>
      <c r="CLH524" s="45"/>
      <c r="CLI524" s="45"/>
      <c r="CLJ524" s="45"/>
      <c r="CLK524" s="45"/>
      <c r="CLL524" s="45"/>
      <c r="CLM524" s="45"/>
      <c r="CLN524" s="45"/>
      <c r="CLO524" s="45"/>
      <c r="CLP524" s="45"/>
      <c r="CLQ524" s="45"/>
      <c r="CLR524" s="45"/>
      <c r="CLS524" s="45"/>
      <c r="CLT524" s="45"/>
      <c r="CLU524" s="45"/>
      <c r="CLV524" s="45"/>
      <c r="CLW524" s="45"/>
      <c r="CLX524" s="45"/>
      <c r="CLY524" s="45"/>
      <c r="CLZ524" s="45"/>
      <c r="CMA524" s="45"/>
      <c r="CMB524" s="45"/>
      <c r="CMC524" s="45"/>
      <c r="CMD524" s="45"/>
      <c r="CME524" s="45"/>
      <c r="CMF524" s="45"/>
      <c r="CMG524" s="45"/>
      <c r="CMH524" s="45"/>
      <c r="CMI524" s="45"/>
      <c r="CMJ524" s="45"/>
      <c r="CMK524" s="45"/>
      <c r="CML524" s="45"/>
      <c r="CMM524" s="45"/>
      <c r="CMN524" s="45"/>
      <c r="CMO524" s="45"/>
      <c r="CMP524" s="45"/>
      <c r="CMQ524" s="45"/>
      <c r="CMR524" s="45"/>
      <c r="CMS524" s="45"/>
      <c r="CMT524" s="45"/>
      <c r="CMU524" s="45"/>
      <c r="CMV524" s="45"/>
      <c r="CMW524" s="45"/>
      <c r="CMX524" s="45"/>
      <c r="CMY524" s="45"/>
      <c r="CMZ524" s="45"/>
      <c r="CNA524" s="45"/>
      <c r="CNB524" s="45"/>
      <c r="CNC524" s="45"/>
      <c r="CND524" s="45"/>
      <c r="CNE524" s="45"/>
      <c r="CNF524" s="45"/>
      <c r="CNG524" s="45"/>
      <c r="CNH524" s="45"/>
      <c r="CNI524" s="45"/>
      <c r="CNJ524" s="45"/>
      <c r="CNK524" s="45"/>
      <c r="CNL524" s="45"/>
      <c r="CNM524" s="45"/>
      <c r="CNN524" s="45"/>
      <c r="CNO524" s="45"/>
      <c r="CNP524" s="45"/>
      <c r="CNQ524" s="45"/>
      <c r="CNR524" s="45"/>
      <c r="CNS524" s="45"/>
      <c r="CNT524" s="45"/>
      <c r="CNU524" s="45"/>
      <c r="CNV524" s="45"/>
      <c r="CNW524" s="45"/>
      <c r="CNX524" s="45"/>
      <c r="CNY524" s="45"/>
      <c r="CNZ524" s="45"/>
      <c r="COA524" s="45"/>
      <c r="COB524" s="45"/>
      <c r="COC524" s="45"/>
      <c r="COD524" s="45"/>
      <c r="COE524" s="45"/>
      <c r="COF524" s="45"/>
      <c r="COG524" s="45"/>
      <c r="COH524" s="45"/>
      <c r="COI524" s="45"/>
      <c r="COJ524" s="45"/>
      <c r="COK524" s="45"/>
      <c r="COL524" s="45"/>
      <c r="COM524" s="45"/>
      <c r="CON524" s="45"/>
      <c r="COO524" s="45"/>
      <c r="COP524" s="45"/>
      <c r="COQ524" s="45"/>
      <c r="COR524" s="45"/>
      <c r="COS524" s="45"/>
      <c r="COT524" s="45"/>
      <c r="COU524" s="45"/>
      <c r="COV524" s="45"/>
      <c r="COW524" s="45"/>
      <c r="COX524" s="45"/>
      <c r="COY524" s="45"/>
      <c r="COZ524" s="45"/>
      <c r="CPA524" s="45"/>
      <c r="CPB524" s="45"/>
      <c r="CPC524" s="45"/>
      <c r="CPD524" s="45"/>
      <c r="CPE524" s="45"/>
      <c r="CPF524" s="45"/>
      <c r="CPG524" s="45"/>
      <c r="CPH524" s="45"/>
      <c r="CPI524" s="45"/>
      <c r="CPJ524" s="45"/>
      <c r="CPK524" s="45"/>
      <c r="CPL524" s="45"/>
      <c r="CPM524" s="45"/>
      <c r="CPN524" s="45"/>
      <c r="CPO524" s="45"/>
      <c r="CPP524" s="45"/>
      <c r="CPQ524" s="45"/>
      <c r="CPR524" s="45"/>
      <c r="CPS524" s="45"/>
      <c r="CPT524" s="45"/>
      <c r="CPU524" s="45"/>
      <c r="CPV524" s="45"/>
      <c r="CPW524" s="45"/>
      <c r="CPX524" s="45"/>
      <c r="CPY524" s="45"/>
      <c r="CPZ524" s="45"/>
      <c r="CQA524" s="45"/>
      <c r="CQB524" s="45"/>
      <c r="CQC524" s="45"/>
      <c r="CQD524" s="45"/>
      <c r="CQE524" s="45"/>
      <c r="CQF524" s="45"/>
      <c r="CQG524" s="45"/>
      <c r="CQH524" s="45"/>
      <c r="CQI524" s="45"/>
      <c r="CQJ524" s="45"/>
      <c r="CQK524" s="45"/>
      <c r="CQL524" s="45"/>
      <c r="CQM524" s="45"/>
      <c r="CQN524" s="45"/>
      <c r="CQO524" s="45"/>
      <c r="CQP524" s="45"/>
      <c r="CQQ524" s="45"/>
      <c r="CQR524" s="45"/>
      <c r="CQS524" s="45"/>
      <c r="CQT524" s="45"/>
      <c r="CQU524" s="45"/>
      <c r="CQV524" s="45"/>
      <c r="CQW524" s="45"/>
      <c r="CQX524" s="45"/>
      <c r="CQY524" s="45"/>
      <c r="CQZ524" s="45"/>
      <c r="CRA524" s="45"/>
      <c r="CRB524" s="45"/>
      <c r="CRC524" s="45"/>
      <c r="CRD524" s="45"/>
      <c r="CRE524" s="45"/>
      <c r="CRF524" s="45"/>
      <c r="CRG524" s="45"/>
      <c r="CRH524" s="45"/>
      <c r="CRI524" s="45"/>
      <c r="CRJ524" s="45"/>
      <c r="CRK524" s="45"/>
      <c r="CRL524" s="45"/>
      <c r="CRM524" s="45"/>
      <c r="CRN524" s="45"/>
      <c r="CRO524" s="45"/>
      <c r="CRP524" s="45"/>
      <c r="CRQ524" s="45"/>
      <c r="CRR524" s="45"/>
      <c r="CRS524" s="45"/>
      <c r="CRT524" s="45"/>
      <c r="CRU524" s="45"/>
      <c r="CRV524" s="45"/>
      <c r="CRW524" s="45"/>
      <c r="CRX524" s="45"/>
      <c r="CRY524" s="45"/>
      <c r="CRZ524" s="45"/>
      <c r="CSA524" s="45"/>
      <c r="CSB524" s="45"/>
      <c r="CSC524" s="45"/>
      <c r="CSD524" s="45"/>
      <c r="CSE524" s="45"/>
      <c r="CSF524" s="45"/>
      <c r="CSG524" s="45"/>
      <c r="CSH524" s="45"/>
      <c r="CSI524" s="45"/>
      <c r="CSJ524" s="45"/>
      <c r="CSK524" s="45"/>
      <c r="CSL524" s="45"/>
      <c r="CSM524" s="45"/>
      <c r="CSN524" s="45"/>
      <c r="CSO524" s="45"/>
      <c r="CSP524" s="45"/>
      <c r="CSQ524" s="45"/>
      <c r="CSR524" s="45"/>
      <c r="CSS524" s="45"/>
      <c r="CST524" s="45"/>
      <c r="CSU524" s="45"/>
      <c r="CSV524" s="45"/>
      <c r="CSW524" s="45"/>
      <c r="CSX524" s="45"/>
      <c r="CSY524" s="45"/>
      <c r="CSZ524" s="45"/>
      <c r="CTA524" s="45"/>
      <c r="CTB524" s="45"/>
      <c r="CTC524" s="45"/>
      <c r="CTD524" s="45"/>
      <c r="CTE524" s="45"/>
      <c r="CTF524" s="45"/>
      <c r="CTG524" s="45"/>
      <c r="CTH524" s="45"/>
      <c r="CTI524" s="45"/>
      <c r="CTJ524" s="45"/>
      <c r="CTK524" s="45"/>
      <c r="CTL524" s="45"/>
      <c r="CTM524" s="45"/>
      <c r="CTN524" s="45"/>
      <c r="CTO524" s="45"/>
      <c r="CTP524" s="45"/>
      <c r="CTQ524" s="45"/>
      <c r="CTR524" s="45"/>
      <c r="CTS524" s="45"/>
      <c r="CTT524" s="45"/>
      <c r="CTU524" s="45"/>
      <c r="CTV524" s="45"/>
      <c r="CTW524" s="45"/>
      <c r="CTX524" s="45"/>
      <c r="CTY524" s="45"/>
      <c r="CTZ524" s="45"/>
      <c r="CUA524" s="45"/>
      <c r="CUB524" s="45"/>
      <c r="CUC524" s="45"/>
      <c r="CUD524" s="45"/>
      <c r="CUE524" s="45"/>
      <c r="CUF524" s="45"/>
      <c r="CUG524" s="45"/>
      <c r="CUH524" s="45"/>
      <c r="CUI524" s="45"/>
      <c r="CUJ524" s="45"/>
      <c r="CUK524" s="45"/>
      <c r="CUL524" s="45"/>
      <c r="CUM524" s="45"/>
      <c r="CUN524" s="45"/>
      <c r="CUO524" s="45"/>
      <c r="CUP524" s="45"/>
      <c r="CUQ524" s="45"/>
      <c r="CUR524" s="45"/>
      <c r="CUS524" s="45"/>
      <c r="CUT524" s="45"/>
      <c r="CUU524" s="45"/>
      <c r="CUV524" s="45"/>
      <c r="CUW524" s="45"/>
      <c r="CUX524" s="45"/>
      <c r="CUY524" s="45"/>
      <c r="CUZ524" s="45"/>
      <c r="CVA524" s="45"/>
      <c r="CVB524" s="45"/>
      <c r="CVC524" s="45"/>
      <c r="CVD524" s="45"/>
      <c r="CVE524" s="45"/>
      <c r="CVF524" s="45"/>
      <c r="CVG524" s="45"/>
      <c r="CVH524" s="45"/>
      <c r="CVI524" s="45"/>
      <c r="CVJ524" s="45"/>
      <c r="CVK524" s="45"/>
      <c r="CVL524" s="45"/>
      <c r="CVM524" s="45"/>
      <c r="CVN524" s="45"/>
      <c r="CVO524" s="45"/>
      <c r="CVP524" s="45"/>
      <c r="CVQ524" s="45"/>
      <c r="CVR524" s="45"/>
      <c r="CVS524" s="45"/>
      <c r="CVT524" s="45"/>
      <c r="CVU524" s="45"/>
      <c r="CVV524" s="45"/>
      <c r="CVW524" s="45"/>
      <c r="CVX524" s="45"/>
      <c r="CVY524" s="45"/>
      <c r="CVZ524" s="45"/>
      <c r="CWA524" s="45"/>
      <c r="CWB524" s="45"/>
      <c r="CWC524" s="45"/>
      <c r="CWD524" s="45"/>
      <c r="CWE524" s="45"/>
      <c r="CWF524" s="45"/>
      <c r="CWG524" s="45"/>
      <c r="CWH524" s="45"/>
      <c r="CWI524" s="45"/>
      <c r="CWJ524" s="45"/>
      <c r="CWK524" s="45"/>
      <c r="CWL524" s="45"/>
      <c r="CWM524" s="45"/>
      <c r="CWN524" s="45"/>
      <c r="CWO524" s="45"/>
      <c r="CWP524" s="45"/>
      <c r="CWQ524" s="45"/>
      <c r="CWR524" s="45"/>
      <c r="CWS524" s="45"/>
      <c r="CWT524" s="45"/>
      <c r="CWU524" s="45"/>
      <c r="CWV524" s="45"/>
      <c r="CWW524" s="45"/>
      <c r="CWX524" s="45"/>
      <c r="CWY524" s="45"/>
      <c r="CWZ524" s="45"/>
      <c r="CXA524" s="45"/>
      <c r="CXB524" s="45"/>
      <c r="CXC524" s="45"/>
      <c r="CXD524" s="45"/>
      <c r="CXE524" s="45"/>
      <c r="CXF524" s="45"/>
      <c r="CXG524" s="45"/>
      <c r="CXH524" s="45"/>
      <c r="CXI524" s="45"/>
      <c r="CXJ524" s="45"/>
      <c r="CXK524" s="45"/>
      <c r="CXL524" s="45"/>
      <c r="CXM524" s="45"/>
      <c r="CXN524" s="45"/>
      <c r="CXO524" s="45"/>
      <c r="CXP524" s="45"/>
      <c r="CXQ524" s="45"/>
      <c r="CXR524" s="45"/>
      <c r="CXS524" s="45"/>
      <c r="CXT524" s="45"/>
      <c r="CXU524" s="45"/>
      <c r="CXV524" s="45"/>
      <c r="CXW524" s="45"/>
      <c r="CXX524" s="45"/>
      <c r="CXY524" s="45"/>
      <c r="CXZ524" s="45"/>
      <c r="CYA524" s="45"/>
      <c r="CYB524" s="45"/>
      <c r="CYC524" s="45"/>
      <c r="CYD524" s="45"/>
      <c r="CYE524" s="45"/>
      <c r="CYF524" s="45"/>
      <c r="CYG524" s="45"/>
      <c r="CYH524" s="45"/>
      <c r="CYI524" s="45"/>
      <c r="CYJ524" s="45"/>
      <c r="CYK524" s="45"/>
      <c r="CYL524" s="45"/>
      <c r="CYM524" s="45"/>
      <c r="CYN524" s="45"/>
      <c r="CYO524" s="45"/>
      <c r="CYP524" s="45"/>
      <c r="CYQ524" s="45"/>
      <c r="CYR524" s="45"/>
      <c r="CYS524" s="45"/>
      <c r="CYT524" s="45"/>
      <c r="CYU524" s="45"/>
      <c r="CYV524" s="45"/>
      <c r="CYW524" s="45"/>
      <c r="CYX524" s="45"/>
      <c r="CYY524" s="45"/>
      <c r="CYZ524" s="45"/>
      <c r="CZA524" s="45"/>
      <c r="CZB524" s="45"/>
      <c r="CZC524" s="45"/>
      <c r="CZD524" s="45"/>
      <c r="CZE524" s="45"/>
      <c r="CZF524" s="45"/>
      <c r="CZG524" s="45"/>
      <c r="CZH524" s="45"/>
      <c r="CZI524" s="45"/>
      <c r="CZJ524" s="45"/>
      <c r="CZK524" s="45"/>
      <c r="CZL524" s="45"/>
      <c r="CZM524" s="45"/>
      <c r="CZN524" s="45"/>
      <c r="CZO524" s="45"/>
      <c r="CZP524" s="45"/>
      <c r="CZQ524" s="45"/>
      <c r="CZR524" s="45"/>
      <c r="CZS524" s="45"/>
      <c r="CZT524" s="45"/>
      <c r="CZU524" s="45"/>
      <c r="CZV524" s="45"/>
      <c r="CZW524" s="45"/>
      <c r="CZX524" s="45"/>
      <c r="CZY524" s="45"/>
      <c r="CZZ524" s="45"/>
      <c r="DAA524" s="45"/>
      <c r="DAB524" s="45"/>
      <c r="DAC524" s="45"/>
      <c r="DAD524" s="45"/>
      <c r="DAE524" s="45"/>
      <c r="DAF524" s="45"/>
      <c r="DAG524" s="45"/>
      <c r="DAH524" s="45"/>
      <c r="DAI524" s="45"/>
      <c r="DAJ524" s="45"/>
      <c r="DAK524" s="45"/>
      <c r="DAL524" s="45"/>
      <c r="DAM524" s="45"/>
      <c r="DAN524" s="45"/>
      <c r="DAO524" s="45"/>
      <c r="DAP524" s="45"/>
      <c r="DAQ524" s="45"/>
      <c r="DAR524" s="45"/>
      <c r="DAS524" s="45"/>
      <c r="DAT524" s="45"/>
      <c r="DAU524" s="45"/>
      <c r="DAV524" s="45"/>
      <c r="DAW524" s="45"/>
      <c r="DAX524" s="45"/>
      <c r="DAY524" s="45"/>
      <c r="DAZ524" s="45"/>
      <c r="DBA524" s="45"/>
      <c r="DBB524" s="45"/>
      <c r="DBC524" s="45"/>
      <c r="DBD524" s="45"/>
      <c r="DBE524" s="45"/>
      <c r="DBF524" s="45"/>
      <c r="DBG524" s="45"/>
      <c r="DBH524" s="45"/>
      <c r="DBI524" s="45"/>
      <c r="DBJ524" s="45"/>
      <c r="DBK524" s="45"/>
      <c r="DBL524" s="45"/>
      <c r="DBM524" s="45"/>
      <c r="DBN524" s="45"/>
      <c r="DBO524" s="45"/>
      <c r="DBP524" s="45"/>
      <c r="DBQ524" s="45"/>
      <c r="DBR524" s="45"/>
      <c r="DBS524" s="45"/>
      <c r="DBT524" s="45"/>
      <c r="DBU524" s="45"/>
      <c r="DBV524" s="45"/>
      <c r="DBW524" s="45"/>
      <c r="DBX524" s="45"/>
      <c r="DBY524" s="45"/>
      <c r="DBZ524" s="45"/>
      <c r="DCA524" s="45"/>
      <c r="DCB524" s="45"/>
      <c r="DCC524" s="45"/>
      <c r="DCD524" s="45"/>
      <c r="DCE524" s="45"/>
      <c r="DCF524" s="45"/>
      <c r="DCG524" s="45"/>
      <c r="DCH524" s="45"/>
      <c r="DCI524" s="45"/>
      <c r="DCJ524" s="45"/>
      <c r="DCK524" s="45"/>
      <c r="DCL524" s="45"/>
      <c r="DCM524" s="45"/>
      <c r="DCN524" s="45"/>
      <c r="DCO524" s="45"/>
      <c r="DCP524" s="45"/>
      <c r="DCQ524" s="45"/>
      <c r="DCR524" s="45"/>
      <c r="DCS524" s="45"/>
      <c r="DCT524" s="45"/>
      <c r="DCU524" s="45"/>
      <c r="DCV524" s="45"/>
      <c r="DCW524" s="45"/>
      <c r="DCX524" s="45"/>
      <c r="DCY524" s="45"/>
      <c r="DCZ524" s="45"/>
      <c r="DDA524" s="45"/>
      <c r="DDB524" s="45"/>
      <c r="DDC524" s="45"/>
      <c r="DDD524" s="45"/>
      <c r="DDE524" s="45"/>
      <c r="DDF524" s="45"/>
      <c r="DDG524" s="45"/>
      <c r="DDH524" s="45"/>
      <c r="DDI524" s="45"/>
      <c r="DDJ524" s="45"/>
      <c r="DDK524" s="45"/>
      <c r="DDL524" s="45"/>
      <c r="DDM524" s="45"/>
      <c r="DDN524" s="45"/>
      <c r="DDO524" s="45"/>
      <c r="DDP524" s="45"/>
      <c r="DDQ524" s="45"/>
      <c r="DDR524" s="45"/>
      <c r="DDS524" s="45"/>
      <c r="DDT524" s="45"/>
      <c r="DDU524" s="45"/>
      <c r="DDV524" s="45"/>
      <c r="DDW524" s="45"/>
      <c r="DDX524" s="45"/>
      <c r="DDY524" s="45"/>
      <c r="DDZ524" s="45"/>
      <c r="DEA524" s="45"/>
      <c r="DEB524" s="45"/>
      <c r="DEC524" s="45"/>
      <c r="DED524" s="45"/>
      <c r="DEE524" s="45"/>
      <c r="DEF524" s="45"/>
      <c r="DEG524" s="45"/>
      <c r="DEH524" s="45"/>
      <c r="DEI524" s="45"/>
      <c r="DEJ524" s="45"/>
      <c r="DEK524" s="45"/>
      <c r="DEL524" s="45"/>
      <c r="DEM524" s="45"/>
      <c r="DEN524" s="45"/>
      <c r="DEO524" s="45"/>
      <c r="DEP524" s="45"/>
      <c r="DEQ524" s="45"/>
      <c r="DER524" s="45"/>
      <c r="DES524" s="45"/>
      <c r="DET524" s="45"/>
      <c r="DEU524" s="45"/>
      <c r="DEV524" s="45"/>
      <c r="DEW524" s="45"/>
      <c r="DEX524" s="45"/>
      <c r="DEY524" s="45"/>
      <c r="DEZ524" s="45"/>
      <c r="DFA524" s="45"/>
      <c r="DFB524" s="45"/>
      <c r="DFC524" s="45"/>
      <c r="DFD524" s="45"/>
      <c r="DFE524" s="45"/>
      <c r="DFF524" s="45"/>
      <c r="DFG524" s="45"/>
      <c r="DFH524" s="45"/>
      <c r="DFI524" s="45"/>
      <c r="DFJ524" s="45"/>
      <c r="DFK524" s="45"/>
      <c r="DFL524" s="45"/>
      <c r="DFM524" s="45"/>
      <c r="DFN524" s="45"/>
      <c r="DFO524" s="45"/>
      <c r="DFP524" s="45"/>
      <c r="DFQ524" s="45"/>
      <c r="DFR524" s="45"/>
      <c r="DFS524" s="45"/>
      <c r="DFT524" s="45"/>
      <c r="DFU524" s="45"/>
      <c r="DFV524" s="45"/>
      <c r="DFW524" s="45"/>
      <c r="DFX524" s="45"/>
      <c r="DFY524" s="45"/>
      <c r="DFZ524" s="45"/>
      <c r="DGA524" s="45"/>
      <c r="DGB524" s="45"/>
      <c r="DGC524" s="45"/>
      <c r="DGD524" s="45"/>
      <c r="DGE524" s="45"/>
      <c r="DGF524" s="45"/>
      <c r="DGG524" s="45"/>
      <c r="DGH524" s="45"/>
      <c r="DGI524" s="45"/>
      <c r="DGJ524" s="45"/>
      <c r="DGK524" s="45"/>
      <c r="DGL524" s="45"/>
      <c r="DGM524" s="45"/>
      <c r="DGN524" s="45"/>
      <c r="DGO524" s="45"/>
      <c r="DGP524" s="45"/>
      <c r="DGQ524" s="45"/>
      <c r="DGR524" s="45"/>
      <c r="DGS524" s="45"/>
      <c r="DGT524" s="45"/>
      <c r="DGU524" s="45"/>
      <c r="DGV524" s="45"/>
      <c r="DGW524" s="45"/>
      <c r="DGX524" s="45"/>
      <c r="DGY524" s="45"/>
      <c r="DGZ524" s="45"/>
      <c r="DHA524" s="45"/>
      <c r="DHB524" s="45"/>
      <c r="DHC524" s="45"/>
      <c r="DHD524" s="45"/>
      <c r="DHE524" s="45"/>
      <c r="DHF524" s="45"/>
      <c r="DHG524" s="45"/>
      <c r="DHH524" s="45"/>
      <c r="DHI524" s="45"/>
      <c r="DHJ524" s="45"/>
      <c r="DHK524" s="45"/>
      <c r="DHL524" s="45"/>
      <c r="DHM524" s="45"/>
      <c r="DHN524" s="45"/>
      <c r="DHO524" s="45"/>
      <c r="DHP524" s="45"/>
      <c r="DHQ524" s="45"/>
      <c r="DHR524" s="45"/>
      <c r="DHS524" s="45"/>
      <c r="DHT524" s="45"/>
      <c r="DHU524" s="45"/>
      <c r="DHV524" s="45"/>
      <c r="DHW524" s="45"/>
      <c r="DHX524" s="45"/>
      <c r="DHY524" s="45"/>
      <c r="DHZ524" s="45"/>
      <c r="DIA524" s="45"/>
      <c r="DIB524" s="45"/>
      <c r="DIC524" s="45"/>
      <c r="DID524" s="45"/>
      <c r="DIE524" s="45"/>
      <c r="DIF524" s="45"/>
      <c r="DIG524" s="45"/>
      <c r="DIH524" s="45"/>
      <c r="DII524" s="45"/>
      <c r="DIJ524" s="45"/>
      <c r="DIK524" s="45"/>
      <c r="DIL524" s="45"/>
      <c r="DIM524" s="45"/>
      <c r="DIN524" s="45"/>
      <c r="DIO524" s="45"/>
      <c r="DIP524" s="45"/>
      <c r="DIQ524" s="45"/>
      <c r="DIR524" s="45"/>
      <c r="DIS524" s="45"/>
      <c r="DIT524" s="45"/>
      <c r="DIU524" s="45"/>
      <c r="DIV524" s="45"/>
      <c r="DIW524" s="45"/>
      <c r="DIX524" s="45"/>
      <c r="DIY524" s="45"/>
      <c r="DIZ524" s="45"/>
      <c r="DJA524" s="45"/>
      <c r="DJB524" s="45"/>
      <c r="DJC524" s="45"/>
      <c r="DJD524" s="45"/>
      <c r="DJE524" s="45"/>
      <c r="DJF524" s="45"/>
      <c r="DJG524" s="45"/>
      <c r="DJH524" s="45"/>
      <c r="DJI524" s="45"/>
      <c r="DJJ524" s="45"/>
      <c r="DJK524" s="45"/>
      <c r="DJL524" s="45"/>
      <c r="DJM524" s="45"/>
      <c r="DJN524" s="45"/>
      <c r="DJO524" s="45"/>
      <c r="DJP524" s="45"/>
      <c r="DJQ524" s="45"/>
      <c r="DJR524" s="45"/>
      <c r="DJS524" s="45"/>
      <c r="DJT524" s="45"/>
      <c r="DJU524" s="45"/>
      <c r="DJV524" s="45"/>
      <c r="DJW524" s="45"/>
      <c r="DJX524" s="45"/>
      <c r="DJY524" s="45"/>
      <c r="DJZ524" s="45"/>
      <c r="DKA524" s="45"/>
      <c r="DKB524" s="45"/>
      <c r="DKC524" s="45"/>
      <c r="DKD524" s="45"/>
      <c r="DKE524" s="45"/>
      <c r="DKF524" s="45"/>
      <c r="DKG524" s="45"/>
      <c r="DKH524" s="45"/>
      <c r="DKI524" s="45"/>
      <c r="DKJ524" s="45"/>
      <c r="DKK524" s="45"/>
      <c r="DKL524" s="45"/>
      <c r="DKM524" s="45"/>
      <c r="DKN524" s="45"/>
      <c r="DKO524" s="45"/>
      <c r="DKP524" s="45"/>
      <c r="DKQ524" s="45"/>
      <c r="DKR524" s="45"/>
      <c r="DKS524" s="45"/>
      <c r="DKT524" s="45"/>
      <c r="DKU524" s="45"/>
      <c r="DKV524" s="45"/>
      <c r="DKW524" s="45"/>
      <c r="DKX524" s="45"/>
      <c r="DKY524" s="45"/>
      <c r="DKZ524" s="45"/>
      <c r="DLA524" s="45"/>
      <c r="DLB524" s="45"/>
      <c r="DLC524" s="45"/>
      <c r="DLD524" s="45"/>
      <c r="DLE524" s="45"/>
      <c r="DLF524" s="45"/>
      <c r="DLG524" s="45"/>
      <c r="DLH524" s="45"/>
      <c r="DLI524" s="45"/>
      <c r="DLJ524" s="45"/>
      <c r="DLK524" s="45"/>
      <c r="DLL524" s="45"/>
      <c r="DLM524" s="45"/>
      <c r="DLN524" s="45"/>
      <c r="DLO524" s="45"/>
      <c r="DLP524" s="45"/>
      <c r="DLQ524" s="45"/>
      <c r="DLR524" s="45"/>
      <c r="DLS524" s="45"/>
      <c r="DLT524" s="45"/>
      <c r="DLU524" s="45"/>
      <c r="DLV524" s="45"/>
      <c r="DLW524" s="45"/>
      <c r="DLX524" s="45"/>
      <c r="DLY524" s="45"/>
      <c r="DLZ524" s="45"/>
      <c r="DMA524" s="45"/>
      <c r="DMB524" s="45"/>
      <c r="DMC524" s="45"/>
      <c r="DMD524" s="45"/>
      <c r="DME524" s="45"/>
      <c r="DMF524" s="45"/>
      <c r="DMG524" s="45"/>
      <c r="DMH524" s="45"/>
      <c r="DMI524" s="45"/>
      <c r="DMJ524" s="45"/>
      <c r="DMK524" s="45"/>
      <c r="DML524" s="45"/>
      <c r="DMM524" s="45"/>
      <c r="DMN524" s="45"/>
      <c r="DMO524" s="45"/>
      <c r="DMP524" s="45"/>
      <c r="DMQ524" s="45"/>
      <c r="DMR524" s="45"/>
      <c r="DMS524" s="45"/>
      <c r="DMT524" s="45"/>
      <c r="DMU524" s="45"/>
      <c r="DMV524" s="45"/>
      <c r="DMW524" s="45"/>
      <c r="DMX524" s="45"/>
      <c r="DMY524" s="45"/>
      <c r="DMZ524" s="45"/>
      <c r="DNA524" s="45"/>
      <c r="DNB524" s="45"/>
      <c r="DNC524" s="45"/>
      <c r="DND524" s="45"/>
      <c r="DNE524" s="45"/>
      <c r="DNF524" s="45"/>
      <c r="DNG524" s="45"/>
      <c r="DNH524" s="45"/>
      <c r="DNI524" s="45"/>
      <c r="DNJ524" s="45"/>
      <c r="DNK524" s="45"/>
      <c r="DNL524" s="45"/>
      <c r="DNM524" s="45"/>
      <c r="DNN524" s="45"/>
      <c r="DNO524" s="45"/>
      <c r="DNP524" s="45"/>
      <c r="DNQ524" s="45"/>
      <c r="DNR524" s="45"/>
      <c r="DNS524" s="45"/>
      <c r="DNT524" s="45"/>
      <c r="DNU524" s="45"/>
      <c r="DNV524" s="45"/>
      <c r="DNW524" s="45"/>
      <c r="DNX524" s="45"/>
      <c r="DNY524" s="45"/>
      <c r="DNZ524" s="45"/>
      <c r="DOA524" s="45"/>
      <c r="DOB524" s="45"/>
      <c r="DOC524" s="45"/>
      <c r="DOD524" s="45"/>
      <c r="DOE524" s="45"/>
      <c r="DOF524" s="45"/>
      <c r="DOG524" s="45"/>
      <c r="DOH524" s="45"/>
      <c r="DOI524" s="45"/>
      <c r="DOJ524" s="45"/>
      <c r="DOK524" s="45"/>
      <c r="DOL524" s="45"/>
      <c r="DOM524" s="45"/>
      <c r="DON524" s="45"/>
      <c r="DOO524" s="45"/>
      <c r="DOP524" s="45"/>
      <c r="DOQ524" s="45"/>
      <c r="DOR524" s="45"/>
      <c r="DOS524" s="45"/>
      <c r="DOT524" s="45"/>
      <c r="DOU524" s="45"/>
      <c r="DOV524" s="45"/>
      <c r="DOW524" s="45"/>
      <c r="DOX524" s="45"/>
      <c r="DOY524" s="45"/>
      <c r="DOZ524" s="45"/>
      <c r="DPA524" s="45"/>
      <c r="DPB524" s="45"/>
      <c r="DPC524" s="45"/>
      <c r="DPD524" s="45"/>
      <c r="DPE524" s="45"/>
      <c r="DPF524" s="45"/>
      <c r="DPG524" s="45"/>
      <c r="DPH524" s="45"/>
      <c r="DPI524" s="45"/>
      <c r="DPJ524" s="45"/>
      <c r="DPK524" s="45"/>
      <c r="DPL524" s="45"/>
      <c r="DPM524" s="45"/>
      <c r="DPN524" s="45"/>
      <c r="DPO524" s="45"/>
      <c r="DPP524" s="45"/>
      <c r="DPQ524" s="45"/>
      <c r="DPR524" s="45"/>
      <c r="DPS524" s="45"/>
      <c r="DPT524" s="45"/>
      <c r="DPU524" s="45"/>
      <c r="DPV524" s="45"/>
      <c r="DPW524" s="45"/>
      <c r="DPX524" s="45"/>
      <c r="DPY524" s="45"/>
      <c r="DPZ524" s="45"/>
      <c r="DQA524" s="45"/>
      <c r="DQB524" s="45"/>
      <c r="DQC524" s="45"/>
      <c r="DQD524" s="45"/>
      <c r="DQE524" s="45"/>
      <c r="DQF524" s="45"/>
      <c r="DQG524" s="45"/>
      <c r="DQH524" s="45"/>
      <c r="DQI524" s="45"/>
      <c r="DQJ524" s="45"/>
      <c r="DQK524" s="45"/>
      <c r="DQL524" s="45"/>
      <c r="DQM524" s="45"/>
      <c r="DQN524" s="45"/>
      <c r="DQO524" s="45"/>
      <c r="DQP524" s="45"/>
      <c r="DQQ524" s="45"/>
      <c r="DQR524" s="45"/>
      <c r="DQS524" s="45"/>
      <c r="DQT524" s="45"/>
      <c r="DQU524" s="45"/>
      <c r="DQV524" s="45"/>
      <c r="DQW524" s="45"/>
      <c r="DQX524" s="45"/>
      <c r="DQY524" s="45"/>
      <c r="DQZ524" s="45"/>
      <c r="DRA524" s="45"/>
      <c r="DRB524" s="45"/>
      <c r="DRC524" s="45"/>
      <c r="DRD524" s="45"/>
      <c r="DRE524" s="45"/>
      <c r="DRF524" s="45"/>
      <c r="DRG524" s="45"/>
      <c r="DRH524" s="45"/>
      <c r="DRI524" s="45"/>
      <c r="DRJ524" s="45"/>
      <c r="DRK524" s="45"/>
      <c r="DRL524" s="45"/>
      <c r="DRM524" s="45"/>
      <c r="DRN524" s="45"/>
      <c r="DRO524" s="45"/>
      <c r="DRP524" s="45"/>
      <c r="DRQ524" s="45"/>
      <c r="DRR524" s="45"/>
      <c r="DRS524" s="45"/>
      <c r="DRT524" s="45"/>
      <c r="DRU524" s="45"/>
      <c r="DRV524" s="45"/>
      <c r="DRW524" s="45"/>
      <c r="DRX524" s="45"/>
      <c r="DRY524" s="45"/>
      <c r="DRZ524" s="45"/>
      <c r="DSA524" s="45"/>
      <c r="DSB524" s="45"/>
      <c r="DSC524" s="45"/>
      <c r="DSD524" s="45"/>
      <c r="DSE524" s="45"/>
      <c r="DSF524" s="45"/>
      <c r="DSG524" s="45"/>
      <c r="DSH524" s="45"/>
      <c r="DSI524" s="45"/>
      <c r="DSJ524" s="45"/>
      <c r="DSK524" s="45"/>
      <c r="DSL524" s="45"/>
      <c r="DSM524" s="45"/>
      <c r="DSN524" s="45"/>
      <c r="DSO524" s="45"/>
      <c r="DSP524" s="45"/>
      <c r="DSQ524" s="45"/>
      <c r="DSR524" s="45"/>
      <c r="DSS524" s="45"/>
      <c r="DST524" s="45"/>
      <c r="DSU524" s="45"/>
      <c r="DSV524" s="45"/>
      <c r="DSW524" s="45"/>
      <c r="DSX524" s="45"/>
      <c r="DSY524" s="45"/>
      <c r="DSZ524" s="45"/>
      <c r="DTA524" s="45"/>
      <c r="DTB524" s="45"/>
      <c r="DTC524" s="45"/>
      <c r="DTD524" s="45"/>
      <c r="DTE524" s="45"/>
      <c r="DTF524" s="45"/>
      <c r="DTG524" s="45"/>
      <c r="DTH524" s="45"/>
      <c r="DTI524" s="45"/>
      <c r="DTJ524" s="45"/>
      <c r="DTK524" s="45"/>
      <c r="DTL524" s="45"/>
      <c r="DTM524" s="45"/>
      <c r="DTN524" s="45"/>
      <c r="DTO524" s="45"/>
      <c r="DTP524" s="45"/>
      <c r="DTQ524" s="45"/>
      <c r="DTR524" s="45"/>
      <c r="DTS524" s="45"/>
      <c r="DTT524" s="45"/>
      <c r="DTU524" s="45"/>
      <c r="DTV524" s="45"/>
      <c r="DTW524" s="45"/>
      <c r="DTX524" s="45"/>
      <c r="DTY524" s="45"/>
      <c r="DTZ524" s="45"/>
      <c r="DUA524" s="45"/>
      <c r="DUB524" s="45"/>
      <c r="DUC524" s="45"/>
      <c r="DUD524" s="45"/>
      <c r="DUE524" s="45"/>
      <c r="DUF524" s="45"/>
      <c r="DUG524" s="45"/>
      <c r="DUH524" s="45"/>
      <c r="DUI524" s="45"/>
      <c r="DUJ524" s="45"/>
      <c r="DUK524" s="45"/>
      <c r="DUL524" s="45"/>
      <c r="DUM524" s="45"/>
      <c r="DUN524" s="45"/>
      <c r="DUO524" s="45"/>
      <c r="DUP524" s="45"/>
      <c r="DUQ524" s="45"/>
      <c r="DUR524" s="45"/>
      <c r="DUS524" s="45"/>
      <c r="DUT524" s="45"/>
      <c r="DUU524" s="45"/>
      <c r="DUV524" s="45"/>
      <c r="DUW524" s="45"/>
      <c r="DUX524" s="45"/>
      <c r="DUY524" s="45"/>
      <c r="DUZ524" s="45"/>
      <c r="DVA524" s="45"/>
      <c r="DVB524" s="45"/>
      <c r="DVC524" s="45"/>
      <c r="DVD524" s="45"/>
      <c r="DVE524" s="45"/>
      <c r="DVF524" s="45"/>
      <c r="DVG524" s="45"/>
      <c r="DVH524" s="45"/>
      <c r="DVI524" s="45"/>
      <c r="DVJ524" s="45"/>
      <c r="DVK524" s="45"/>
      <c r="DVL524" s="45"/>
      <c r="DVM524" s="45"/>
      <c r="DVN524" s="45"/>
      <c r="DVO524" s="45"/>
      <c r="DVP524" s="45"/>
      <c r="DVQ524" s="45"/>
      <c r="DVR524" s="45"/>
      <c r="DVS524" s="45"/>
      <c r="DVT524" s="45"/>
      <c r="DVU524" s="45"/>
      <c r="DVV524" s="45"/>
      <c r="DVW524" s="45"/>
      <c r="DVX524" s="45"/>
      <c r="DVY524" s="45"/>
      <c r="DVZ524" s="45"/>
      <c r="DWA524" s="45"/>
      <c r="DWB524" s="45"/>
      <c r="DWC524" s="45"/>
      <c r="DWD524" s="45"/>
      <c r="DWE524" s="45"/>
      <c r="DWF524" s="45"/>
      <c r="DWG524" s="45"/>
      <c r="DWH524" s="45"/>
      <c r="DWI524" s="45"/>
      <c r="DWJ524" s="45"/>
      <c r="DWK524" s="45"/>
      <c r="DWL524" s="45"/>
      <c r="DWM524" s="45"/>
      <c r="DWN524" s="45"/>
      <c r="DWO524" s="45"/>
      <c r="DWP524" s="45"/>
      <c r="DWQ524" s="45"/>
      <c r="DWR524" s="45"/>
      <c r="DWS524" s="45"/>
      <c r="DWT524" s="45"/>
      <c r="DWU524" s="45"/>
      <c r="DWV524" s="45"/>
      <c r="DWW524" s="45"/>
      <c r="DWX524" s="45"/>
      <c r="DWY524" s="45"/>
      <c r="DWZ524" s="45"/>
      <c r="DXA524" s="45"/>
      <c r="DXB524" s="45"/>
      <c r="DXC524" s="45"/>
      <c r="DXD524" s="45"/>
      <c r="DXE524" s="45"/>
      <c r="DXF524" s="45"/>
      <c r="DXG524" s="45"/>
      <c r="DXH524" s="45"/>
      <c r="DXI524" s="45"/>
      <c r="DXJ524" s="45"/>
      <c r="DXK524" s="45"/>
      <c r="DXL524" s="45"/>
      <c r="DXM524" s="45"/>
      <c r="DXN524" s="45"/>
      <c r="DXO524" s="45"/>
      <c r="DXP524" s="45"/>
      <c r="DXQ524" s="45"/>
      <c r="DXR524" s="45"/>
      <c r="DXS524" s="45"/>
      <c r="DXT524" s="45"/>
      <c r="DXU524" s="45"/>
      <c r="DXV524" s="45"/>
      <c r="DXW524" s="45"/>
      <c r="DXX524" s="45"/>
      <c r="DXY524" s="45"/>
      <c r="DXZ524" s="45"/>
      <c r="DYA524" s="45"/>
      <c r="DYB524" s="45"/>
      <c r="DYC524" s="45"/>
      <c r="DYD524" s="45"/>
      <c r="DYE524" s="45"/>
      <c r="DYF524" s="45"/>
      <c r="DYG524" s="45"/>
      <c r="DYH524" s="45"/>
      <c r="DYI524" s="45"/>
      <c r="DYJ524" s="45"/>
      <c r="DYK524" s="45"/>
      <c r="DYL524" s="45"/>
      <c r="DYM524" s="45"/>
      <c r="DYN524" s="45"/>
      <c r="DYO524" s="45"/>
      <c r="DYP524" s="45"/>
      <c r="DYQ524" s="45"/>
      <c r="DYR524" s="45"/>
      <c r="DYS524" s="45"/>
      <c r="DYT524" s="45"/>
      <c r="DYU524" s="45"/>
      <c r="DYV524" s="45"/>
      <c r="DYW524" s="45"/>
      <c r="DYX524" s="45"/>
      <c r="DYY524" s="45"/>
      <c r="DYZ524" s="45"/>
      <c r="DZA524" s="45"/>
      <c r="DZB524" s="45"/>
      <c r="DZC524" s="45"/>
      <c r="DZD524" s="45"/>
      <c r="DZE524" s="45"/>
      <c r="DZF524" s="45"/>
      <c r="DZG524" s="45"/>
      <c r="DZH524" s="45"/>
      <c r="DZI524" s="45"/>
      <c r="DZJ524" s="45"/>
      <c r="DZK524" s="45"/>
      <c r="DZL524" s="45"/>
      <c r="DZM524" s="45"/>
      <c r="DZN524" s="45"/>
      <c r="DZO524" s="45"/>
      <c r="DZP524" s="45"/>
      <c r="DZQ524" s="45"/>
      <c r="DZR524" s="45"/>
      <c r="DZS524" s="45"/>
      <c r="DZT524" s="45"/>
      <c r="DZU524" s="45"/>
      <c r="DZV524" s="45"/>
      <c r="DZW524" s="45"/>
      <c r="DZX524" s="45"/>
      <c r="DZY524" s="45"/>
      <c r="DZZ524" s="45"/>
      <c r="EAA524" s="45"/>
      <c r="EAB524" s="45"/>
      <c r="EAC524" s="45"/>
      <c r="EAD524" s="45"/>
      <c r="EAE524" s="45"/>
      <c r="EAF524" s="45"/>
      <c r="EAG524" s="45"/>
      <c r="EAH524" s="45"/>
      <c r="EAI524" s="45"/>
      <c r="EAJ524" s="45"/>
      <c r="EAK524" s="45"/>
      <c r="EAL524" s="45"/>
      <c r="EAM524" s="45"/>
      <c r="EAN524" s="45"/>
      <c r="EAO524" s="45"/>
      <c r="EAP524" s="45"/>
      <c r="EAQ524" s="45"/>
      <c r="EAR524" s="45"/>
      <c r="EAS524" s="45"/>
      <c r="EAT524" s="45"/>
      <c r="EAU524" s="45"/>
      <c r="EAV524" s="45"/>
      <c r="EAW524" s="45"/>
      <c r="EAX524" s="45"/>
      <c r="EAY524" s="45"/>
      <c r="EAZ524" s="45"/>
      <c r="EBA524" s="45"/>
      <c r="EBB524" s="45"/>
      <c r="EBC524" s="45"/>
      <c r="EBD524" s="45"/>
      <c r="EBE524" s="45"/>
      <c r="EBF524" s="45"/>
      <c r="EBG524" s="45"/>
      <c r="EBH524" s="45"/>
      <c r="EBI524" s="45"/>
      <c r="EBJ524" s="45"/>
      <c r="EBK524" s="45"/>
      <c r="EBL524" s="45"/>
      <c r="EBM524" s="45"/>
      <c r="EBN524" s="45"/>
      <c r="EBO524" s="45"/>
      <c r="EBP524" s="45"/>
      <c r="EBQ524" s="45"/>
      <c r="EBR524" s="45"/>
      <c r="EBS524" s="45"/>
      <c r="EBT524" s="45"/>
      <c r="EBU524" s="45"/>
      <c r="EBV524" s="45"/>
      <c r="EBW524" s="45"/>
      <c r="EBX524" s="45"/>
      <c r="EBY524" s="45"/>
      <c r="EBZ524" s="45"/>
      <c r="ECA524" s="45"/>
      <c r="ECB524" s="45"/>
      <c r="ECC524" s="45"/>
      <c r="ECD524" s="45"/>
      <c r="ECE524" s="45"/>
      <c r="ECF524" s="45"/>
      <c r="ECG524" s="45"/>
      <c r="ECH524" s="45"/>
      <c r="ECI524" s="45"/>
      <c r="ECJ524" s="45"/>
      <c r="ECK524" s="45"/>
      <c r="ECL524" s="45"/>
      <c r="ECM524" s="45"/>
      <c r="ECN524" s="45"/>
      <c r="ECO524" s="45"/>
      <c r="ECP524" s="45"/>
      <c r="ECQ524" s="45"/>
      <c r="ECR524" s="45"/>
      <c r="ECS524" s="45"/>
      <c r="ECT524" s="45"/>
      <c r="ECU524" s="45"/>
      <c r="ECV524" s="45"/>
      <c r="ECW524" s="45"/>
      <c r="ECX524" s="45"/>
      <c r="ECY524" s="45"/>
      <c r="ECZ524" s="45"/>
      <c r="EDA524" s="45"/>
      <c r="EDB524" s="45"/>
      <c r="EDC524" s="45"/>
      <c r="EDD524" s="45"/>
      <c r="EDE524" s="45"/>
      <c r="EDF524" s="45"/>
      <c r="EDG524" s="45"/>
      <c r="EDH524" s="45"/>
      <c r="EDI524" s="45"/>
      <c r="EDJ524" s="45"/>
      <c r="EDK524" s="45"/>
      <c r="EDL524" s="45"/>
      <c r="EDM524" s="45"/>
      <c r="EDN524" s="45"/>
      <c r="EDO524" s="45"/>
      <c r="EDP524" s="45"/>
      <c r="EDQ524" s="45"/>
      <c r="EDR524" s="45"/>
      <c r="EDS524" s="45"/>
      <c r="EDT524" s="45"/>
      <c r="EDU524" s="45"/>
      <c r="EDV524" s="45"/>
      <c r="EDW524" s="45"/>
      <c r="EDX524" s="45"/>
      <c r="EDY524" s="45"/>
      <c r="EDZ524" s="45"/>
      <c r="EEA524" s="45"/>
      <c r="EEB524" s="45"/>
      <c r="EEC524" s="45"/>
      <c r="EED524" s="45"/>
      <c r="EEE524" s="45"/>
      <c r="EEF524" s="45"/>
      <c r="EEG524" s="45"/>
      <c r="EEH524" s="45"/>
      <c r="EEI524" s="45"/>
      <c r="EEJ524" s="45"/>
      <c r="EEK524" s="45"/>
      <c r="EEL524" s="45"/>
      <c r="EEM524" s="45"/>
      <c r="EEN524" s="45"/>
      <c r="EEO524" s="45"/>
      <c r="EEP524" s="45"/>
      <c r="EEQ524" s="45"/>
      <c r="EER524" s="45"/>
      <c r="EES524" s="45"/>
      <c r="EET524" s="45"/>
      <c r="EEU524" s="45"/>
      <c r="EEV524" s="45"/>
      <c r="EEW524" s="45"/>
      <c r="EEX524" s="45"/>
      <c r="EEY524" s="45"/>
      <c r="EEZ524" s="45"/>
      <c r="EFA524" s="45"/>
      <c r="EFB524" s="45"/>
      <c r="EFC524" s="45"/>
      <c r="EFD524" s="45"/>
      <c r="EFE524" s="45"/>
      <c r="EFF524" s="45"/>
      <c r="EFG524" s="45"/>
      <c r="EFH524" s="45"/>
      <c r="EFI524" s="45"/>
      <c r="EFJ524" s="45"/>
      <c r="EFK524" s="45"/>
      <c r="EFL524" s="45"/>
      <c r="EFM524" s="45"/>
      <c r="EFN524" s="45"/>
      <c r="EFO524" s="45"/>
      <c r="EFP524" s="45"/>
      <c r="EFQ524" s="45"/>
      <c r="EFR524" s="45"/>
      <c r="EFS524" s="45"/>
      <c r="EFT524" s="45"/>
      <c r="EFU524" s="45"/>
      <c r="EFV524" s="45"/>
      <c r="EFW524" s="45"/>
      <c r="EFX524" s="45"/>
      <c r="EFY524" s="45"/>
      <c r="EFZ524" s="45"/>
      <c r="EGA524" s="45"/>
      <c r="EGB524" s="45"/>
      <c r="EGC524" s="45"/>
      <c r="EGD524" s="45"/>
      <c r="EGE524" s="45"/>
      <c r="EGF524" s="45"/>
      <c r="EGG524" s="45"/>
      <c r="EGH524" s="45"/>
      <c r="EGI524" s="45"/>
      <c r="EGJ524" s="45"/>
      <c r="EGK524" s="45"/>
      <c r="EGL524" s="45"/>
      <c r="EGM524" s="45"/>
      <c r="EGN524" s="45"/>
      <c r="EGO524" s="45"/>
      <c r="EGP524" s="45"/>
      <c r="EGQ524" s="45"/>
      <c r="EGR524" s="45"/>
      <c r="EGS524" s="45"/>
      <c r="EGT524" s="45"/>
      <c r="EGU524" s="45"/>
      <c r="EGV524" s="45"/>
      <c r="EGW524" s="45"/>
      <c r="EGX524" s="45"/>
      <c r="EGY524" s="45"/>
      <c r="EGZ524" s="45"/>
      <c r="EHA524" s="45"/>
      <c r="EHB524" s="45"/>
      <c r="EHC524" s="45"/>
      <c r="EHD524" s="45"/>
      <c r="EHE524" s="45"/>
      <c r="EHF524" s="45"/>
      <c r="EHG524" s="45"/>
      <c r="EHH524" s="45"/>
      <c r="EHI524" s="45"/>
      <c r="EHJ524" s="45"/>
      <c r="EHK524" s="45"/>
      <c r="EHL524" s="45"/>
      <c r="EHM524" s="45"/>
      <c r="EHN524" s="45"/>
      <c r="EHO524" s="45"/>
      <c r="EHP524" s="45"/>
      <c r="EHQ524" s="45"/>
      <c r="EHR524" s="45"/>
      <c r="EHS524" s="45"/>
      <c r="EHT524" s="45"/>
      <c r="EHU524" s="45"/>
      <c r="EHV524" s="45"/>
      <c r="EHW524" s="45"/>
      <c r="EHX524" s="45"/>
      <c r="EHY524" s="45"/>
      <c r="EHZ524" s="45"/>
      <c r="EIA524" s="45"/>
      <c r="EIB524" s="45"/>
      <c r="EIC524" s="45"/>
      <c r="EID524" s="45"/>
      <c r="EIE524" s="45"/>
      <c r="EIF524" s="45"/>
      <c r="EIG524" s="45"/>
      <c r="EIH524" s="45"/>
      <c r="EII524" s="45"/>
      <c r="EIJ524" s="45"/>
      <c r="EIK524" s="45"/>
      <c r="EIL524" s="45"/>
      <c r="EIM524" s="45"/>
      <c r="EIN524" s="45"/>
      <c r="EIO524" s="45"/>
      <c r="EIP524" s="45"/>
      <c r="EIQ524" s="45"/>
      <c r="EIR524" s="45"/>
      <c r="EIS524" s="45"/>
      <c r="EIT524" s="45"/>
      <c r="EIU524" s="45"/>
      <c r="EIV524" s="45"/>
      <c r="EIW524" s="45"/>
      <c r="EIX524" s="45"/>
      <c r="EIY524" s="45"/>
      <c r="EIZ524" s="45"/>
      <c r="EJA524" s="45"/>
      <c r="EJB524" s="45"/>
      <c r="EJC524" s="45"/>
      <c r="EJD524" s="45"/>
      <c r="EJE524" s="45"/>
      <c r="EJF524" s="45"/>
      <c r="EJG524" s="45"/>
      <c r="EJH524" s="45"/>
      <c r="EJI524" s="45"/>
      <c r="EJJ524" s="45"/>
      <c r="EJK524" s="45"/>
      <c r="EJL524" s="45"/>
      <c r="EJM524" s="45"/>
      <c r="EJN524" s="45"/>
      <c r="EJO524" s="45"/>
      <c r="EJP524" s="45"/>
      <c r="EJQ524" s="45"/>
      <c r="EJR524" s="45"/>
      <c r="EJS524" s="45"/>
      <c r="EJT524" s="45"/>
      <c r="EJU524" s="45"/>
      <c r="EJV524" s="45"/>
      <c r="EJW524" s="45"/>
      <c r="EJX524" s="45"/>
      <c r="EJY524" s="45"/>
      <c r="EJZ524" s="45"/>
      <c r="EKA524" s="45"/>
      <c r="EKB524" s="45"/>
      <c r="EKC524" s="45"/>
      <c r="EKD524" s="45"/>
      <c r="EKE524" s="45"/>
      <c r="EKF524" s="45"/>
      <c r="EKG524" s="45"/>
      <c r="EKH524" s="45"/>
      <c r="EKI524" s="45"/>
      <c r="EKJ524" s="45"/>
      <c r="EKK524" s="45"/>
      <c r="EKL524" s="45"/>
      <c r="EKM524" s="45"/>
      <c r="EKN524" s="45"/>
      <c r="EKO524" s="45"/>
      <c r="EKP524" s="45"/>
      <c r="EKQ524" s="45"/>
      <c r="EKR524" s="45"/>
      <c r="EKS524" s="45"/>
      <c r="EKT524" s="45"/>
      <c r="EKU524" s="45"/>
      <c r="EKV524" s="45"/>
      <c r="EKW524" s="45"/>
      <c r="EKX524" s="45"/>
      <c r="EKY524" s="45"/>
      <c r="EKZ524" s="45"/>
      <c r="ELA524" s="45"/>
      <c r="ELB524" s="45"/>
      <c r="ELC524" s="45"/>
      <c r="ELD524" s="45"/>
      <c r="ELE524" s="45"/>
      <c r="ELF524" s="45"/>
      <c r="ELG524" s="45"/>
      <c r="ELH524" s="45"/>
      <c r="ELI524" s="45"/>
      <c r="ELJ524" s="45"/>
      <c r="ELK524" s="45"/>
      <c r="ELL524" s="45"/>
      <c r="ELM524" s="45"/>
      <c r="ELN524" s="45"/>
      <c r="ELO524" s="45"/>
      <c r="ELP524" s="45"/>
      <c r="ELQ524" s="45"/>
      <c r="ELR524" s="45"/>
      <c r="ELS524" s="45"/>
      <c r="ELT524" s="45"/>
      <c r="ELU524" s="45"/>
      <c r="ELV524" s="45"/>
      <c r="ELW524" s="45"/>
      <c r="ELX524" s="45"/>
      <c r="ELY524" s="45"/>
      <c r="ELZ524" s="45"/>
      <c r="EMA524" s="45"/>
      <c r="EMB524" s="45"/>
      <c r="EMC524" s="45"/>
      <c r="EMD524" s="45"/>
      <c r="EME524" s="45"/>
      <c r="EMF524" s="45"/>
      <c r="EMG524" s="45"/>
      <c r="EMH524" s="45"/>
      <c r="EMI524" s="45"/>
      <c r="EMJ524" s="45"/>
      <c r="EMK524" s="45"/>
      <c r="EML524" s="45"/>
      <c r="EMM524" s="45"/>
      <c r="EMN524" s="45"/>
      <c r="EMO524" s="45"/>
      <c r="EMP524" s="45"/>
      <c r="EMQ524" s="45"/>
      <c r="EMR524" s="45"/>
      <c r="EMS524" s="45"/>
      <c r="EMT524" s="45"/>
      <c r="EMU524" s="45"/>
      <c r="EMV524" s="45"/>
      <c r="EMW524" s="45"/>
      <c r="EMX524" s="45"/>
      <c r="EMY524" s="45"/>
      <c r="EMZ524" s="45"/>
      <c r="ENA524" s="45"/>
      <c r="ENB524" s="45"/>
      <c r="ENC524" s="45"/>
      <c r="END524" s="45"/>
      <c r="ENE524" s="45"/>
      <c r="ENF524" s="45"/>
      <c r="ENG524" s="45"/>
      <c r="ENH524" s="45"/>
      <c r="ENI524" s="45"/>
      <c r="ENJ524" s="45"/>
      <c r="ENK524" s="45"/>
      <c r="ENL524" s="45"/>
      <c r="ENM524" s="45"/>
      <c r="ENN524" s="45"/>
      <c r="ENO524" s="45"/>
      <c r="ENP524" s="45"/>
      <c r="ENQ524" s="45"/>
      <c r="ENR524" s="45"/>
      <c r="ENS524" s="45"/>
      <c r="ENT524" s="45"/>
      <c r="ENU524" s="45"/>
      <c r="ENV524" s="45"/>
      <c r="ENW524" s="45"/>
      <c r="ENX524" s="45"/>
      <c r="ENY524" s="45"/>
      <c r="ENZ524" s="45"/>
      <c r="EOA524" s="45"/>
      <c r="EOB524" s="45"/>
      <c r="EOC524" s="45"/>
      <c r="EOD524" s="45"/>
      <c r="EOE524" s="45"/>
      <c r="EOF524" s="45"/>
      <c r="EOG524" s="45"/>
      <c r="EOH524" s="45"/>
      <c r="EOI524" s="45"/>
      <c r="EOJ524" s="45"/>
      <c r="EOK524" s="45"/>
      <c r="EOL524" s="45"/>
      <c r="EOM524" s="45"/>
      <c r="EON524" s="45"/>
      <c r="EOO524" s="45"/>
      <c r="EOP524" s="45"/>
      <c r="EOQ524" s="45"/>
      <c r="EOR524" s="45"/>
      <c r="EOS524" s="45"/>
      <c r="EOT524" s="45"/>
      <c r="EOU524" s="45"/>
      <c r="EOV524" s="45"/>
      <c r="EOW524" s="45"/>
      <c r="EOX524" s="45"/>
      <c r="EOY524" s="45"/>
      <c r="EOZ524" s="45"/>
      <c r="EPA524" s="45"/>
      <c r="EPB524" s="45"/>
      <c r="EPC524" s="45"/>
      <c r="EPD524" s="45"/>
      <c r="EPE524" s="45"/>
      <c r="EPF524" s="45"/>
      <c r="EPG524" s="45"/>
      <c r="EPH524" s="45"/>
      <c r="EPI524" s="45"/>
      <c r="EPJ524" s="45"/>
      <c r="EPK524" s="45"/>
      <c r="EPL524" s="45"/>
      <c r="EPM524" s="45"/>
      <c r="EPN524" s="45"/>
      <c r="EPO524" s="45"/>
      <c r="EPP524" s="45"/>
      <c r="EPQ524" s="45"/>
      <c r="EPR524" s="45"/>
      <c r="EPS524" s="45"/>
      <c r="EPT524" s="45"/>
      <c r="EPU524" s="45"/>
      <c r="EPV524" s="45"/>
      <c r="EPW524" s="45"/>
      <c r="EPX524" s="45"/>
      <c r="EPY524" s="45"/>
      <c r="EPZ524" s="45"/>
      <c r="EQA524" s="45"/>
      <c r="EQB524" s="45"/>
      <c r="EQC524" s="45"/>
      <c r="EQD524" s="45"/>
      <c r="EQE524" s="45"/>
      <c r="EQF524" s="45"/>
      <c r="EQG524" s="45"/>
      <c r="EQH524" s="45"/>
      <c r="EQI524" s="45"/>
      <c r="EQJ524" s="45"/>
      <c r="EQK524" s="45"/>
      <c r="EQL524" s="45"/>
      <c r="EQM524" s="45"/>
      <c r="EQN524" s="45"/>
      <c r="EQO524" s="45"/>
      <c r="EQP524" s="45"/>
      <c r="EQQ524" s="45"/>
      <c r="EQR524" s="45"/>
      <c r="EQS524" s="45"/>
      <c r="EQT524" s="45"/>
      <c r="EQU524" s="45"/>
      <c r="EQV524" s="45"/>
      <c r="EQW524" s="45"/>
      <c r="EQX524" s="45"/>
      <c r="EQY524" s="45"/>
      <c r="EQZ524" s="45"/>
      <c r="ERA524" s="45"/>
      <c r="ERB524" s="45"/>
      <c r="ERC524" s="45"/>
      <c r="ERD524" s="45"/>
      <c r="ERE524" s="45"/>
      <c r="ERF524" s="45"/>
      <c r="ERG524" s="45"/>
      <c r="ERH524" s="45"/>
      <c r="ERI524" s="45"/>
      <c r="ERJ524" s="45"/>
      <c r="ERK524" s="45"/>
      <c r="ERL524" s="45"/>
      <c r="ERM524" s="45"/>
      <c r="ERN524" s="45"/>
      <c r="ERO524" s="45"/>
      <c r="ERP524" s="45"/>
      <c r="ERQ524" s="45"/>
      <c r="ERR524" s="45"/>
      <c r="ERS524" s="45"/>
      <c r="ERT524" s="45"/>
      <c r="ERU524" s="45"/>
      <c r="ERV524" s="45"/>
      <c r="ERW524" s="45"/>
      <c r="ERX524" s="45"/>
      <c r="ERY524" s="45"/>
      <c r="ERZ524" s="45"/>
      <c r="ESA524" s="45"/>
      <c r="ESB524" s="45"/>
      <c r="ESC524" s="45"/>
      <c r="ESD524" s="45"/>
      <c r="ESE524" s="45"/>
      <c r="ESF524" s="45"/>
      <c r="ESG524" s="45"/>
      <c r="ESH524" s="45"/>
      <c r="ESI524" s="45"/>
      <c r="ESJ524" s="45"/>
      <c r="ESK524" s="45"/>
      <c r="ESL524" s="45"/>
      <c r="ESM524" s="45"/>
      <c r="ESN524" s="45"/>
      <c r="ESO524" s="45"/>
      <c r="ESP524" s="45"/>
      <c r="ESQ524" s="45"/>
      <c r="ESR524" s="45"/>
      <c r="ESS524" s="45"/>
      <c r="EST524" s="45"/>
      <c r="ESU524" s="45"/>
      <c r="ESV524" s="45"/>
      <c r="ESW524" s="45"/>
      <c r="ESX524" s="45"/>
      <c r="ESY524" s="45"/>
      <c r="ESZ524" s="45"/>
      <c r="ETA524" s="45"/>
      <c r="ETB524" s="45"/>
      <c r="ETC524" s="45"/>
      <c r="ETD524" s="45"/>
      <c r="ETE524" s="45"/>
      <c r="ETF524" s="45"/>
      <c r="ETG524" s="45"/>
      <c r="ETH524" s="45"/>
      <c r="ETI524" s="45"/>
      <c r="ETJ524" s="45"/>
      <c r="ETK524" s="45"/>
      <c r="ETL524" s="45"/>
      <c r="ETM524" s="45"/>
      <c r="ETN524" s="45"/>
      <c r="ETO524" s="45"/>
      <c r="ETP524" s="45"/>
      <c r="ETQ524" s="45"/>
      <c r="ETR524" s="45"/>
      <c r="ETS524" s="45"/>
      <c r="ETT524" s="45"/>
      <c r="ETU524" s="45"/>
      <c r="ETV524" s="45"/>
      <c r="ETW524" s="45"/>
      <c r="ETX524" s="45"/>
      <c r="ETY524" s="45"/>
      <c r="ETZ524" s="45"/>
      <c r="EUA524" s="45"/>
      <c r="EUB524" s="45"/>
      <c r="EUC524" s="45"/>
      <c r="EUD524" s="45"/>
      <c r="EUE524" s="45"/>
      <c r="EUF524" s="45"/>
      <c r="EUG524" s="45"/>
      <c r="EUH524" s="45"/>
      <c r="EUI524" s="45"/>
      <c r="EUJ524" s="45"/>
      <c r="EUK524" s="45"/>
      <c r="EUL524" s="45"/>
      <c r="EUM524" s="45"/>
      <c r="EUN524" s="45"/>
      <c r="EUO524" s="45"/>
      <c r="EUP524" s="45"/>
      <c r="EUQ524" s="45"/>
      <c r="EUR524" s="45"/>
      <c r="EUS524" s="45"/>
      <c r="EUT524" s="45"/>
      <c r="EUU524" s="45"/>
      <c r="EUV524" s="45"/>
      <c r="EUW524" s="45"/>
      <c r="EUX524" s="45"/>
      <c r="EUY524" s="45"/>
      <c r="EUZ524" s="45"/>
      <c r="EVA524" s="45"/>
      <c r="EVB524" s="45"/>
      <c r="EVC524" s="45"/>
      <c r="EVD524" s="45"/>
      <c r="EVE524" s="45"/>
      <c r="EVF524" s="45"/>
      <c r="EVG524" s="45"/>
      <c r="EVH524" s="45"/>
      <c r="EVI524" s="45"/>
      <c r="EVJ524" s="45"/>
      <c r="EVK524" s="45"/>
      <c r="EVL524" s="45"/>
      <c r="EVM524" s="45"/>
      <c r="EVN524" s="45"/>
      <c r="EVO524" s="45"/>
      <c r="EVP524" s="45"/>
      <c r="EVQ524" s="45"/>
      <c r="EVR524" s="45"/>
      <c r="EVS524" s="45"/>
      <c r="EVT524" s="45"/>
      <c r="EVU524" s="45"/>
      <c r="EVV524" s="45"/>
      <c r="EVW524" s="45"/>
      <c r="EVX524" s="45"/>
      <c r="EVY524" s="45"/>
      <c r="EVZ524" s="45"/>
      <c r="EWA524" s="45"/>
      <c r="EWB524" s="45"/>
      <c r="EWC524" s="45"/>
      <c r="EWD524" s="45"/>
      <c r="EWE524" s="45"/>
      <c r="EWF524" s="45"/>
      <c r="EWG524" s="45"/>
      <c r="EWH524" s="45"/>
      <c r="EWI524" s="45"/>
      <c r="EWJ524" s="45"/>
      <c r="EWK524" s="45"/>
      <c r="EWL524" s="45"/>
      <c r="EWM524" s="45"/>
      <c r="EWN524" s="45"/>
      <c r="EWO524" s="45"/>
      <c r="EWP524" s="45"/>
      <c r="EWQ524" s="45"/>
      <c r="EWR524" s="45"/>
      <c r="EWS524" s="45"/>
      <c r="EWT524" s="45"/>
      <c r="EWU524" s="45"/>
      <c r="EWV524" s="45"/>
      <c r="EWW524" s="45"/>
      <c r="EWX524" s="45"/>
      <c r="EWY524" s="45"/>
      <c r="EWZ524" s="45"/>
      <c r="EXA524" s="45"/>
      <c r="EXB524" s="45"/>
      <c r="EXC524" s="45"/>
      <c r="EXD524" s="45"/>
      <c r="EXE524" s="45"/>
      <c r="EXF524" s="45"/>
      <c r="EXG524" s="45"/>
      <c r="EXH524" s="45"/>
      <c r="EXI524" s="45"/>
      <c r="EXJ524" s="45"/>
      <c r="EXK524" s="45"/>
      <c r="EXL524" s="45"/>
      <c r="EXM524" s="45"/>
      <c r="EXN524" s="45"/>
      <c r="EXO524" s="45"/>
      <c r="EXP524" s="45"/>
      <c r="EXQ524" s="45"/>
      <c r="EXR524" s="45"/>
      <c r="EXS524" s="45"/>
      <c r="EXT524" s="45"/>
      <c r="EXU524" s="45"/>
      <c r="EXV524" s="45"/>
      <c r="EXW524" s="45"/>
      <c r="EXX524" s="45"/>
      <c r="EXY524" s="45"/>
      <c r="EXZ524" s="45"/>
      <c r="EYA524" s="45"/>
      <c r="EYB524" s="45"/>
      <c r="EYC524" s="45"/>
      <c r="EYD524" s="45"/>
      <c r="EYE524" s="45"/>
      <c r="EYF524" s="45"/>
      <c r="EYG524" s="45"/>
      <c r="EYH524" s="45"/>
      <c r="EYI524" s="45"/>
      <c r="EYJ524" s="45"/>
      <c r="EYK524" s="45"/>
      <c r="EYL524" s="45"/>
      <c r="EYM524" s="45"/>
      <c r="EYN524" s="45"/>
      <c r="EYO524" s="45"/>
      <c r="EYP524" s="45"/>
      <c r="EYQ524" s="45"/>
      <c r="EYR524" s="45"/>
      <c r="EYS524" s="45"/>
      <c r="EYT524" s="45"/>
      <c r="EYU524" s="45"/>
      <c r="EYV524" s="45"/>
      <c r="EYW524" s="45"/>
      <c r="EYX524" s="45"/>
      <c r="EYY524" s="45"/>
      <c r="EYZ524" s="45"/>
      <c r="EZA524" s="45"/>
      <c r="EZB524" s="45"/>
      <c r="EZC524" s="45"/>
      <c r="EZD524" s="45"/>
      <c r="EZE524" s="45"/>
      <c r="EZF524" s="45"/>
      <c r="EZG524" s="45"/>
      <c r="EZH524" s="45"/>
      <c r="EZI524" s="45"/>
      <c r="EZJ524" s="45"/>
      <c r="EZK524" s="45"/>
      <c r="EZL524" s="45"/>
      <c r="EZM524" s="45"/>
      <c r="EZN524" s="45"/>
      <c r="EZO524" s="45"/>
      <c r="EZP524" s="45"/>
      <c r="EZQ524" s="45"/>
      <c r="EZR524" s="45"/>
      <c r="EZS524" s="45"/>
      <c r="EZT524" s="45"/>
      <c r="EZU524" s="45"/>
      <c r="EZV524" s="45"/>
      <c r="EZW524" s="45"/>
      <c r="EZX524" s="45"/>
      <c r="EZY524" s="45"/>
      <c r="EZZ524" s="45"/>
      <c r="FAA524" s="45"/>
      <c r="FAB524" s="45"/>
      <c r="FAC524" s="45"/>
      <c r="FAD524" s="45"/>
      <c r="FAE524" s="45"/>
      <c r="FAF524" s="45"/>
      <c r="FAG524" s="45"/>
      <c r="FAH524" s="45"/>
      <c r="FAI524" s="45"/>
      <c r="FAJ524" s="45"/>
      <c r="FAK524" s="45"/>
      <c r="FAL524" s="45"/>
      <c r="FAM524" s="45"/>
      <c r="FAN524" s="45"/>
      <c r="FAO524" s="45"/>
      <c r="FAP524" s="45"/>
      <c r="FAQ524" s="45"/>
      <c r="FAR524" s="45"/>
      <c r="FAS524" s="45"/>
      <c r="FAT524" s="45"/>
      <c r="FAU524" s="45"/>
      <c r="FAV524" s="45"/>
      <c r="FAW524" s="45"/>
      <c r="FAX524" s="45"/>
      <c r="FAY524" s="45"/>
      <c r="FAZ524" s="45"/>
      <c r="FBA524" s="45"/>
      <c r="FBB524" s="45"/>
      <c r="FBC524" s="45"/>
      <c r="FBD524" s="45"/>
      <c r="FBE524" s="45"/>
      <c r="FBF524" s="45"/>
      <c r="FBG524" s="45"/>
      <c r="FBH524" s="45"/>
      <c r="FBI524" s="45"/>
      <c r="FBJ524" s="45"/>
      <c r="FBK524" s="45"/>
      <c r="FBL524" s="45"/>
      <c r="FBM524" s="45"/>
      <c r="FBN524" s="45"/>
      <c r="FBO524" s="45"/>
      <c r="FBP524" s="45"/>
      <c r="FBQ524" s="45"/>
      <c r="FBR524" s="45"/>
      <c r="FBS524" s="45"/>
      <c r="FBT524" s="45"/>
      <c r="FBU524" s="45"/>
      <c r="FBV524" s="45"/>
      <c r="FBW524" s="45"/>
      <c r="FBX524" s="45"/>
      <c r="FBY524" s="45"/>
      <c r="FBZ524" s="45"/>
      <c r="FCA524" s="45"/>
      <c r="FCB524" s="45"/>
      <c r="FCC524" s="45"/>
      <c r="FCD524" s="45"/>
      <c r="FCE524" s="45"/>
      <c r="FCF524" s="45"/>
      <c r="FCG524" s="45"/>
      <c r="FCH524" s="45"/>
      <c r="FCI524" s="45"/>
      <c r="FCJ524" s="45"/>
      <c r="FCK524" s="45"/>
      <c r="FCL524" s="45"/>
      <c r="FCM524" s="45"/>
      <c r="FCN524" s="45"/>
      <c r="FCO524" s="45"/>
      <c r="FCP524" s="45"/>
      <c r="FCQ524" s="45"/>
      <c r="FCR524" s="45"/>
      <c r="FCS524" s="45"/>
      <c r="FCT524" s="45"/>
      <c r="FCU524" s="45"/>
      <c r="FCV524" s="45"/>
      <c r="FCW524" s="45"/>
      <c r="FCX524" s="45"/>
      <c r="FCY524" s="45"/>
      <c r="FCZ524" s="45"/>
      <c r="FDA524" s="45"/>
      <c r="FDB524" s="45"/>
      <c r="FDC524" s="45"/>
      <c r="FDD524" s="45"/>
      <c r="FDE524" s="45"/>
      <c r="FDF524" s="45"/>
      <c r="FDG524" s="45"/>
      <c r="FDH524" s="45"/>
      <c r="FDI524" s="45"/>
      <c r="FDJ524" s="45"/>
      <c r="FDK524" s="45"/>
      <c r="FDL524" s="45"/>
      <c r="FDM524" s="45"/>
      <c r="FDN524" s="45"/>
      <c r="FDO524" s="45"/>
      <c r="FDP524" s="45"/>
      <c r="FDQ524" s="45"/>
      <c r="FDR524" s="45"/>
      <c r="FDS524" s="45"/>
      <c r="FDT524" s="45"/>
      <c r="FDU524" s="45"/>
      <c r="FDV524" s="45"/>
      <c r="FDW524" s="45"/>
      <c r="FDX524" s="45"/>
      <c r="FDY524" s="45"/>
      <c r="FDZ524" s="45"/>
      <c r="FEA524" s="45"/>
      <c r="FEB524" s="45"/>
      <c r="FEC524" s="45"/>
      <c r="FED524" s="45"/>
      <c r="FEE524" s="45"/>
      <c r="FEF524" s="45"/>
      <c r="FEG524" s="45"/>
      <c r="FEH524" s="45"/>
      <c r="FEI524" s="45"/>
      <c r="FEJ524" s="45"/>
      <c r="FEK524" s="45"/>
      <c r="FEL524" s="45"/>
      <c r="FEM524" s="45"/>
      <c r="FEN524" s="45"/>
      <c r="FEO524" s="45"/>
      <c r="FEP524" s="45"/>
      <c r="FEQ524" s="45"/>
      <c r="FER524" s="45"/>
      <c r="FES524" s="45"/>
      <c r="FET524" s="45"/>
      <c r="FEU524" s="45"/>
      <c r="FEV524" s="45"/>
      <c r="FEW524" s="45"/>
      <c r="FEX524" s="45"/>
      <c r="FEY524" s="45"/>
      <c r="FEZ524" s="45"/>
      <c r="FFA524" s="45"/>
      <c r="FFB524" s="45"/>
      <c r="FFC524" s="45"/>
      <c r="FFD524" s="45"/>
      <c r="FFE524" s="45"/>
      <c r="FFF524" s="45"/>
      <c r="FFG524" s="45"/>
      <c r="FFH524" s="45"/>
      <c r="FFI524" s="45"/>
      <c r="FFJ524" s="45"/>
      <c r="FFK524" s="45"/>
      <c r="FFL524" s="45"/>
      <c r="FFM524" s="45"/>
      <c r="FFN524" s="45"/>
      <c r="FFO524" s="45"/>
      <c r="FFP524" s="45"/>
      <c r="FFQ524" s="45"/>
      <c r="FFR524" s="45"/>
      <c r="FFS524" s="45"/>
      <c r="FFT524" s="45"/>
      <c r="FFU524" s="45"/>
      <c r="FFV524" s="45"/>
      <c r="FFW524" s="45"/>
      <c r="FFX524" s="45"/>
      <c r="FFY524" s="45"/>
      <c r="FFZ524" s="45"/>
      <c r="FGA524" s="45"/>
      <c r="FGB524" s="45"/>
      <c r="FGC524" s="45"/>
      <c r="FGD524" s="45"/>
      <c r="FGE524" s="45"/>
      <c r="FGF524" s="45"/>
      <c r="FGG524" s="45"/>
      <c r="FGH524" s="45"/>
      <c r="FGI524" s="45"/>
      <c r="FGJ524" s="45"/>
      <c r="FGK524" s="45"/>
      <c r="FGL524" s="45"/>
      <c r="FGM524" s="45"/>
      <c r="FGN524" s="45"/>
      <c r="FGO524" s="45"/>
      <c r="FGP524" s="45"/>
      <c r="FGQ524" s="45"/>
      <c r="FGR524" s="45"/>
      <c r="FGS524" s="45"/>
      <c r="FGT524" s="45"/>
      <c r="FGU524" s="45"/>
      <c r="FGV524" s="45"/>
      <c r="FGW524" s="45"/>
      <c r="FGX524" s="45"/>
      <c r="FGY524" s="45"/>
      <c r="FGZ524" s="45"/>
      <c r="FHA524" s="45"/>
      <c r="FHB524" s="45"/>
      <c r="FHC524" s="45"/>
      <c r="FHD524" s="45"/>
      <c r="FHE524" s="45"/>
      <c r="FHF524" s="45"/>
      <c r="FHG524" s="45"/>
      <c r="FHH524" s="45"/>
      <c r="FHI524" s="45"/>
      <c r="FHJ524" s="45"/>
      <c r="FHK524" s="45"/>
      <c r="FHL524" s="45"/>
      <c r="FHM524" s="45"/>
      <c r="FHN524" s="45"/>
      <c r="FHO524" s="45"/>
      <c r="FHP524" s="45"/>
      <c r="FHQ524" s="45"/>
      <c r="FHR524" s="45"/>
      <c r="FHS524" s="45"/>
      <c r="FHT524" s="45"/>
      <c r="FHU524" s="45"/>
      <c r="FHV524" s="45"/>
      <c r="FHW524" s="45"/>
      <c r="FHX524" s="45"/>
      <c r="FHY524" s="45"/>
      <c r="FHZ524" s="45"/>
      <c r="FIA524" s="45"/>
      <c r="FIB524" s="45"/>
      <c r="FIC524" s="45"/>
      <c r="FID524" s="45"/>
      <c r="FIE524" s="45"/>
      <c r="FIF524" s="45"/>
      <c r="FIG524" s="45"/>
      <c r="FIH524" s="45"/>
      <c r="FII524" s="45"/>
      <c r="FIJ524" s="45"/>
      <c r="FIK524" s="45"/>
      <c r="FIL524" s="45"/>
      <c r="FIM524" s="45"/>
      <c r="FIN524" s="45"/>
      <c r="FIO524" s="45"/>
      <c r="FIP524" s="45"/>
      <c r="FIQ524" s="45"/>
      <c r="FIR524" s="45"/>
      <c r="FIS524" s="45"/>
      <c r="FIT524" s="45"/>
      <c r="FIU524" s="45"/>
      <c r="FIV524" s="45"/>
      <c r="FIW524" s="45"/>
      <c r="FIX524" s="45"/>
      <c r="FIY524" s="45"/>
      <c r="FIZ524" s="45"/>
      <c r="FJA524" s="45"/>
      <c r="FJB524" s="45"/>
      <c r="FJC524" s="45"/>
      <c r="FJD524" s="45"/>
      <c r="FJE524" s="45"/>
      <c r="FJF524" s="45"/>
      <c r="FJG524" s="45"/>
      <c r="FJH524" s="45"/>
      <c r="FJI524" s="45"/>
      <c r="FJJ524" s="45"/>
      <c r="FJK524" s="45"/>
      <c r="FJL524" s="45"/>
      <c r="FJM524" s="45"/>
      <c r="FJN524" s="45"/>
      <c r="FJO524" s="45"/>
      <c r="FJP524" s="45"/>
      <c r="FJQ524" s="45"/>
      <c r="FJR524" s="45"/>
      <c r="FJS524" s="45"/>
      <c r="FJT524" s="45"/>
      <c r="FJU524" s="45"/>
      <c r="FJV524" s="45"/>
      <c r="FJW524" s="45"/>
      <c r="FJX524" s="45"/>
      <c r="FJY524" s="45"/>
      <c r="FJZ524" s="45"/>
      <c r="FKA524" s="45"/>
      <c r="FKB524" s="45"/>
      <c r="FKC524" s="45"/>
      <c r="FKD524" s="45"/>
      <c r="FKE524" s="45"/>
      <c r="FKF524" s="45"/>
      <c r="FKG524" s="45"/>
      <c r="FKH524" s="45"/>
      <c r="FKI524" s="45"/>
      <c r="FKJ524" s="45"/>
      <c r="FKK524" s="45"/>
      <c r="FKL524" s="45"/>
      <c r="FKM524" s="45"/>
      <c r="FKN524" s="45"/>
      <c r="FKO524" s="45"/>
      <c r="FKP524" s="45"/>
      <c r="FKQ524" s="45"/>
      <c r="FKR524" s="45"/>
      <c r="FKS524" s="45"/>
      <c r="FKT524" s="45"/>
      <c r="FKU524" s="45"/>
      <c r="FKV524" s="45"/>
      <c r="FKW524" s="45"/>
      <c r="FKX524" s="45"/>
      <c r="FKY524" s="45"/>
      <c r="FKZ524" s="45"/>
      <c r="FLA524" s="45"/>
      <c r="FLB524" s="45"/>
      <c r="FLC524" s="45"/>
      <c r="FLD524" s="45"/>
      <c r="FLE524" s="45"/>
      <c r="FLF524" s="45"/>
      <c r="FLG524" s="45"/>
      <c r="FLH524" s="45"/>
      <c r="FLI524" s="45"/>
      <c r="FLJ524" s="45"/>
      <c r="FLK524" s="45"/>
      <c r="FLL524" s="45"/>
      <c r="FLM524" s="45"/>
      <c r="FLN524" s="45"/>
      <c r="FLO524" s="45"/>
      <c r="FLP524" s="45"/>
      <c r="FLQ524" s="45"/>
      <c r="FLR524" s="45"/>
      <c r="FLS524" s="45"/>
      <c r="FLT524" s="45"/>
      <c r="FLU524" s="45"/>
      <c r="FLV524" s="45"/>
      <c r="FLW524" s="45"/>
      <c r="FLX524" s="45"/>
    </row>
    <row r="525" spans="1:4392">
      <c r="A525" s="22"/>
      <c r="B525" s="15" t="s">
        <v>12</v>
      </c>
      <c r="C525" s="15"/>
      <c r="D525" s="15"/>
      <c r="E525" s="25" t="s">
        <v>13</v>
      </c>
      <c r="F525" s="23">
        <v>3882.2899999999995</v>
      </c>
      <c r="G525" s="23">
        <v>3897.83</v>
      </c>
    </row>
    <row r="526" spans="1:4392" ht="38.25">
      <c r="A526" s="22"/>
      <c r="B526" s="22" t="s">
        <v>19</v>
      </c>
      <c r="C526" s="22"/>
      <c r="D526" s="22"/>
      <c r="E526" s="75" t="s">
        <v>20</v>
      </c>
      <c r="F526" s="23">
        <v>3882.2899999999995</v>
      </c>
      <c r="G526" s="23">
        <v>3897.83</v>
      </c>
    </row>
    <row r="527" spans="1:4392" ht="16.5" customHeight="1">
      <c r="A527" s="22"/>
      <c r="B527" s="15"/>
      <c r="C527" s="15" t="s">
        <v>468</v>
      </c>
      <c r="D527" s="15"/>
      <c r="E527" s="29" t="s">
        <v>15</v>
      </c>
      <c r="F527" s="23">
        <v>3882.2899999999995</v>
      </c>
      <c r="G527" s="23">
        <v>3897.83</v>
      </c>
    </row>
    <row r="528" spans="1:4392">
      <c r="A528" s="22"/>
      <c r="B528" s="15"/>
      <c r="C528" s="15" t="s">
        <v>604</v>
      </c>
      <c r="D528" s="15"/>
      <c r="E528" s="25" t="s">
        <v>21</v>
      </c>
      <c r="F528" s="23">
        <v>1303</v>
      </c>
      <c r="G528" s="23">
        <v>1303</v>
      </c>
    </row>
    <row r="529" spans="1:4392" ht="52.5" customHeight="1">
      <c r="A529" s="22"/>
      <c r="B529" s="15"/>
      <c r="C529" s="15"/>
      <c r="D529" s="15" t="s">
        <v>17</v>
      </c>
      <c r="E529" s="25" t="s">
        <v>169</v>
      </c>
      <c r="F529" s="23">
        <v>1303</v>
      </c>
      <c r="G529" s="23">
        <v>1303</v>
      </c>
    </row>
    <row r="530" spans="1:4392" ht="17.25" customHeight="1">
      <c r="A530" s="22"/>
      <c r="B530" s="15"/>
      <c r="C530" s="15" t="s">
        <v>688</v>
      </c>
      <c r="D530" s="15"/>
      <c r="E530" s="25" t="s">
        <v>366</v>
      </c>
      <c r="F530" s="23">
        <v>2579.2899999999995</v>
      </c>
      <c r="G530" s="23">
        <v>2594.83</v>
      </c>
    </row>
    <row r="531" spans="1:4392" ht="51">
      <c r="A531" s="22"/>
      <c r="B531" s="15"/>
      <c r="C531" s="15"/>
      <c r="D531" s="15" t="s">
        <v>17</v>
      </c>
      <c r="E531" s="25" t="s">
        <v>169</v>
      </c>
      <c r="F531" s="23">
        <v>2351.6579999999999</v>
      </c>
      <c r="G531" s="23">
        <v>2351.6579999999999</v>
      </c>
    </row>
    <row r="532" spans="1:4392" ht="25.5">
      <c r="A532" s="22"/>
      <c r="B532" s="15"/>
      <c r="C532" s="15"/>
      <c r="D532" s="15" t="s">
        <v>22</v>
      </c>
      <c r="E532" s="25" t="s">
        <v>847</v>
      </c>
      <c r="F532" s="23">
        <v>227.43199999999999</v>
      </c>
      <c r="G532" s="23">
        <v>242.982</v>
      </c>
    </row>
    <row r="533" spans="1:4392">
      <c r="A533" s="22"/>
      <c r="B533" s="15"/>
      <c r="C533" s="15"/>
      <c r="D533" s="15" t="s">
        <v>24</v>
      </c>
      <c r="E533" s="25" t="s">
        <v>25</v>
      </c>
      <c r="F533" s="23">
        <v>0.2</v>
      </c>
      <c r="G533" s="23">
        <v>0.19</v>
      </c>
    </row>
    <row r="534" spans="1:4392" s="9" customFormat="1" ht="25.5">
      <c r="A534" s="80">
        <v>990</v>
      </c>
      <c r="B534" s="27"/>
      <c r="C534" s="27"/>
      <c r="D534" s="27"/>
      <c r="E534" s="28" t="s">
        <v>268</v>
      </c>
      <c r="F534" s="47">
        <v>13846.944</v>
      </c>
      <c r="G534" s="47">
        <v>18042.347000000002</v>
      </c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  <c r="DH534" s="45"/>
      <c r="DI534" s="45"/>
      <c r="DJ534" s="45"/>
      <c r="DK534" s="45"/>
      <c r="DL534" s="45"/>
      <c r="DM534" s="45"/>
      <c r="DN534" s="45"/>
      <c r="DO534" s="45"/>
      <c r="DP534" s="45"/>
      <c r="DQ534" s="45"/>
      <c r="DR534" s="45"/>
      <c r="DS534" s="45"/>
      <c r="DT534" s="45"/>
      <c r="DU534" s="45"/>
      <c r="DV534" s="45"/>
      <c r="DW534" s="45"/>
      <c r="DX534" s="45"/>
      <c r="DY534" s="45"/>
      <c r="DZ534" s="45"/>
      <c r="EA534" s="45"/>
      <c r="EB534" s="45"/>
      <c r="EC534" s="45"/>
      <c r="ED534" s="45"/>
      <c r="EE534" s="45"/>
      <c r="EF534" s="45"/>
      <c r="EG534" s="45"/>
      <c r="EH534" s="45"/>
      <c r="EI534" s="45"/>
      <c r="EJ534" s="45"/>
      <c r="EK534" s="45"/>
      <c r="EL534" s="45"/>
      <c r="EM534" s="45"/>
      <c r="EN534" s="45"/>
      <c r="EO534" s="45"/>
      <c r="EP534" s="45"/>
      <c r="EQ534" s="45"/>
      <c r="ER534" s="45"/>
      <c r="ES534" s="45"/>
      <c r="ET534" s="45"/>
      <c r="EU534" s="45"/>
      <c r="EV534" s="45"/>
      <c r="EW534" s="45"/>
      <c r="EX534" s="45"/>
      <c r="EY534" s="45"/>
      <c r="EZ534" s="45"/>
      <c r="FA534" s="45"/>
      <c r="FB534" s="45"/>
      <c r="FC534" s="45"/>
      <c r="FD534" s="45"/>
      <c r="FE534" s="45"/>
      <c r="FF534" s="45"/>
      <c r="FG534" s="45"/>
      <c r="FH534" s="45"/>
      <c r="FI534" s="45"/>
      <c r="FJ534" s="45"/>
      <c r="FK534" s="45"/>
      <c r="FL534" s="45"/>
      <c r="FM534" s="45"/>
      <c r="FN534" s="45"/>
      <c r="FO534" s="45"/>
      <c r="FP534" s="45"/>
      <c r="FQ534" s="45"/>
      <c r="FR534" s="45"/>
      <c r="FS534" s="45"/>
      <c r="FT534" s="45"/>
      <c r="FU534" s="45"/>
      <c r="FV534" s="45"/>
      <c r="FW534" s="45"/>
      <c r="FX534" s="45"/>
      <c r="FY534" s="45"/>
      <c r="FZ534" s="45"/>
      <c r="GA534" s="45"/>
      <c r="GB534" s="45"/>
      <c r="GC534" s="45"/>
      <c r="GD534" s="45"/>
      <c r="GE534" s="45"/>
      <c r="GF534" s="45"/>
      <c r="GG534" s="45"/>
      <c r="GH534" s="45"/>
      <c r="GI534" s="45"/>
      <c r="GJ534" s="45"/>
      <c r="GK534" s="45"/>
      <c r="GL534" s="45"/>
      <c r="GM534" s="45"/>
      <c r="GN534" s="45"/>
      <c r="GO534" s="45"/>
      <c r="GP534" s="45"/>
      <c r="GQ534" s="45"/>
      <c r="GR534" s="45"/>
      <c r="GS534" s="45"/>
      <c r="GT534" s="45"/>
      <c r="GU534" s="45"/>
      <c r="GV534" s="45"/>
      <c r="GW534" s="45"/>
      <c r="GX534" s="45"/>
      <c r="GY534" s="45"/>
      <c r="GZ534" s="45"/>
      <c r="HA534" s="45"/>
      <c r="HB534" s="45"/>
      <c r="HC534" s="45"/>
      <c r="HD534" s="45"/>
      <c r="HE534" s="45"/>
      <c r="HF534" s="45"/>
      <c r="HG534" s="45"/>
      <c r="HH534" s="45"/>
      <c r="HI534" s="45"/>
      <c r="HJ534" s="45"/>
      <c r="HK534" s="45"/>
      <c r="HL534" s="45"/>
      <c r="HM534" s="45"/>
      <c r="HN534" s="45"/>
      <c r="HO534" s="45"/>
      <c r="HP534" s="45"/>
      <c r="HQ534" s="45"/>
      <c r="HR534" s="45"/>
      <c r="HS534" s="45"/>
      <c r="HT534" s="45"/>
      <c r="HU534" s="45"/>
      <c r="HV534" s="45"/>
      <c r="HW534" s="45"/>
      <c r="HX534" s="45"/>
      <c r="HY534" s="45"/>
      <c r="HZ534" s="45"/>
      <c r="IA534" s="45"/>
      <c r="IB534" s="45"/>
      <c r="IC534" s="45"/>
      <c r="ID534" s="45"/>
      <c r="IE534" s="45"/>
      <c r="IF534" s="45"/>
      <c r="IG534" s="45"/>
      <c r="IH534" s="45"/>
      <c r="II534" s="45"/>
      <c r="IJ534" s="45"/>
      <c r="IK534" s="45"/>
      <c r="IL534" s="45"/>
      <c r="IM534" s="45"/>
      <c r="IN534" s="45"/>
      <c r="IO534" s="45"/>
      <c r="IP534" s="45"/>
      <c r="IQ534" s="45"/>
      <c r="IR534" s="45"/>
      <c r="IS534" s="45"/>
      <c r="IT534" s="45"/>
      <c r="IU534" s="45"/>
      <c r="IV534" s="45"/>
      <c r="IW534" s="45"/>
      <c r="IX534" s="45"/>
      <c r="IY534" s="45"/>
      <c r="IZ534" s="45"/>
      <c r="JA534" s="45"/>
      <c r="JB534" s="45"/>
      <c r="JC534" s="45"/>
      <c r="JD534" s="45"/>
      <c r="JE534" s="45"/>
      <c r="JF534" s="45"/>
      <c r="JG534" s="45"/>
      <c r="JH534" s="45"/>
      <c r="JI534" s="45"/>
      <c r="JJ534" s="45"/>
      <c r="JK534" s="45"/>
      <c r="JL534" s="45"/>
      <c r="JM534" s="45"/>
      <c r="JN534" s="45"/>
      <c r="JO534" s="45"/>
      <c r="JP534" s="45"/>
      <c r="JQ534" s="45"/>
      <c r="JR534" s="45"/>
      <c r="JS534" s="45"/>
      <c r="JT534" s="45"/>
      <c r="JU534" s="45"/>
      <c r="JV534" s="45"/>
      <c r="JW534" s="45"/>
      <c r="JX534" s="45"/>
      <c r="JY534" s="45"/>
      <c r="JZ534" s="45"/>
      <c r="KA534" s="45"/>
      <c r="KB534" s="45"/>
      <c r="KC534" s="45"/>
      <c r="KD534" s="45"/>
      <c r="KE534" s="45"/>
      <c r="KF534" s="45"/>
      <c r="KG534" s="45"/>
      <c r="KH534" s="45"/>
      <c r="KI534" s="45"/>
      <c r="KJ534" s="45"/>
      <c r="KK534" s="45"/>
      <c r="KL534" s="45"/>
      <c r="KM534" s="45"/>
      <c r="KN534" s="45"/>
      <c r="KO534" s="45"/>
      <c r="KP534" s="45"/>
      <c r="KQ534" s="45"/>
      <c r="KR534" s="45"/>
      <c r="KS534" s="45"/>
      <c r="KT534" s="45"/>
      <c r="KU534" s="45"/>
      <c r="KV534" s="45"/>
      <c r="KW534" s="45"/>
      <c r="KX534" s="45"/>
      <c r="KY534" s="45"/>
      <c r="KZ534" s="45"/>
      <c r="LA534" s="45"/>
      <c r="LB534" s="45"/>
      <c r="LC534" s="45"/>
      <c r="LD534" s="45"/>
      <c r="LE534" s="45"/>
      <c r="LF534" s="45"/>
      <c r="LG534" s="45"/>
      <c r="LH534" s="45"/>
      <c r="LI534" s="45"/>
      <c r="LJ534" s="45"/>
      <c r="LK534" s="45"/>
      <c r="LL534" s="45"/>
      <c r="LM534" s="45"/>
      <c r="LN534" s="45"/>
      <c r="LO534" s="45"/>
      <c r="LP534" s="45"/>
      <c r="LQ534" s="45"/>
      <c r="LR534" s="45"/>
      <c r="LS534" s="45"/>
      <c r="LT534" s="45"/>
      <c r="LU534" s="45"/>
      <c r="LV534" s="45"/>
      <c r="LW534" s="45"/>
      <c r="LX534" s="45"/>
      <c r="LY534" s="45"/>
      <c r="LZ534" s="45"/>
      <c r="MA534" s="45"/>
      <c r="MB534" s="45"/>
      <c r="MC534" s="45"/>
      <c r="MD534" s="45"/>
      <c r="ME534" s="45"/>
      <c r="MF534" s="45"/>
      <c r="MG534" s="45"/>
      <c r="MH534" s="45"/>
      <c r="MI534" s="45"/>
      <c r="MJ534" s="45"/>
      <c r="MK534" s="45"/>
      <c r="ML534" s="45"/>
      <c r="MM534" s="45"/>
      <c r="MN534" s="45"/>
      <c r="MO534" s="45"/>
      <c r="MP534" s="45"/>
      <c r="MQ534" s="45"/>
      <c r="MR534" s="45"/>
      <c r="MS534" s="45"/>
      <c r="MT534" s="45"/>
      <c r="MU534" s="45"/>
      <c r="MV534" s="45"/>
      <c r="MW534" s="45"/>
      <c r="MX534" s="45"/>
      <c r="MY534" s="45"/>
      <c r="MZ534" s="45"/>
      <c r="NA534" s="45"/>
      <c r="NB534" s="45"/>
      <c r="NC534" s="45"/>
      <c r="ND534" s="45"/>
      <c r="NE534" s="45"/>
      <c r="NF534" s="45"/>
      <c r="NG534" s="45"/>
      <c r="NH534" s="45"/>
      <c r="NI534" s="45"/>
      <c r="NJ534" s="45"/>
      <c r="NK534" s="45"/>
      <c r="NL534" s="45"/>
      <c r="NM534" s="45"/>
      <c r="NN534" s="45"/>
      <c r="NO534" s="45"/>
      <c r="NP534" s="45"/>
      <c r="NQ534" s="45"/>
      <c r="NR534" s="45"/>
      <c r="NS534" s="45"/>
      <c r="NT534" s="45"/>
      <c r="NU534" s="45"/>
      <c r="NV534" s="45"/>
      <c r="NW534" s="45"/>
      <c r="NX534" s="45"/>
      <c r="NY534" s="45"/>
      <c r="NZ534" s="45"/>
      <c r="OA534" s="45"/>
      <c r="OB534" s="45"/>
      <c r="OC534" s="45"/>
      <c r="OD534" s="45"/>
      <c r="OE534" s="45"/>
      <c r="OF534" s="45"/>
      <c r="OG534" s="45"/>
      <c r="OH534" s="45"/>
      <c r="OI534" s="45"/>
      <c r="OJ534" s="45"/>
      <c r="OK534" s="45"/>
      <c r="OL534" s="45"/>
      <c r="OM534" s="45"/>
      <c r="ON534" s="45"/>
      <c r="OO534" s="45"/>
      <c r="OP534" s="45"/>
      <c r="OQ534" s="45"/>
      <c r="OR534" s="45"/>
      <c r="OS534" s="45"/>
      <c r="OT534" s="45"/>
      <c r="OU534" s="45"/>
      <c r="OV534" s="45"/>
      <c r="OW534" s="45"/>
      <c r="OX534" s="45"/>
      <c r="OY534" s="45"/>
      <c r="OZ534" s="45"/>
      <c r="PA534" s="45"/>
      <c r="PB534" s="45"/>
      <c r="PC534" s="45"/>
      <c r="PD534" s="45"/>
      <c r="PE534" s="45"/>
      <c r="PF534" s="45"/>
      <c r="PG534" s="45"/>
      <c r="PH534" s="45"/>
      <c r="PI534" s="45"/>
      <c r="PJ534" s="45"/>
      <c r="PK534" s="45"/>
      <c r="PL534" s="45"/>
      <c r="PM534" s="45"/>
      <c r="PN534" s="45"/>
      <c r="PO534" s="45"/>
      <c r="PP534" s="45"/>
      <c r="PQ534" s="45"/>
      <c r="PR534" s="45"/>
      <c r="PS534" s="45"/>
      <c r="PT534" s="45"/>
      <c r="PU534" s="45"/>
      <c r="PV534" s="45"/>
      <c r="PW534" s="45"/>
      <c r="PX534" s="45"/>
      <c r="PY534" s="45"/>
      <c r="PZ534" s="45"/>
      <c r="QA534" s="45"/>
      <c r="QB534" s="45"/>
      <c r="QC534" s="45"/>
      <c r="QD534" s="45"/>
      <c r="QE534" s="45"/>
      <c r="QF534" s="45"/>
      <c r="QG534" s="45"/>
      <c r="QH534" s="45"/>
      <c r="QI534" s="45"/>
      <c r="QJ534" s="45"/>
      <c r="QK534" s="45"/>
      <c r="QL534" s="45"/>
      <c r="QM534" s="45"/>
      <c r="QN534" s="45"/>
      <c r="QO534" s="45"/>
      <c r="QP534" s="45"/>
      <c r="QQ534" s="45"/>
      <c r="QR534" s="45"/>
      <c r="QS534" s="45"/>
      <c r="QT534" s="45"/>
      <c r="QU534" s="45"/>
      <c r="QV534" s="45"/>
      <c r="QW534" s="45"/>
      <c r="QX534" s="45"/>
      <c r="QY534" s="45"/>
      <c r="QZ534" s="45"/>
      <c r="RA534" s="45"/>
      <c r="RB534" s="45"/>
      <c r="RC534" s="45"/>
      <c r="RD534" s="45"/>
      <c r="RE534" s="45"/>
      <c r="RF534" s="45"/>
      <c r="RG534" s="45"/>
      <c r="RH534" s="45"/>
      <c r="RI534" s="45"/>
      <c r="RJ534" s="45"/>
      <c r="RK534" s="45"/>
      <c r="RL534" s="45"/>
      <c r="RM534" s="45"/>
      <c r="RN534" s="45"/>
      <c r="RO534" s="45"/>
      <c r="RP534" s="45"/>
      <c r="RQ534" s="45"/>
      <c r="RR534" s="45"/>
      <c r="RS534" s="45"/>
      <c r="RT534" s="45"/>
      <c r="RU534" s="45"/>
      <c r="RV534" s="45"/>
      <c r="RW534" s="45"/>
      <c r="RX534" s="45"/>
      <c r="RY534" s="45"/>
      <c r="RZ534" s="45"/>
      <c r="SA534" s="45"/>
      <c r="SB534" s="45"/>
      <c r="SC534" s="45"/>
      <c r="SD534" s="45"/>
      <c r="SE534" s="45"/>
      <c r="SF534" s="45"/>
      <c r="SG534" s="45"/>
      <c r="SH534" s="45"/>
      <c r="SI534" s="45"/>
      <c r="SJ534" s="45"/>
      <c r="SK534" s="45"/>
      <c r="SL534" s="45"/>
      <c r="SM534" s="45"/>
      <c r="SN534" s="45"/>
      <c r="SO534" s="45"/>
      <c r="SP534" s="45"/>
      <c r="SQ534" s="45"/>
      <c r="SR534" s="45"/>
      <c r="SS534" s="45"/>
      <c r="ST534" s="45"/>
      <c r="SU534" s="45"/>
      <c r="SV534" s="45"/>
      <c r="SW534" s="45"/>
      <c r="SX534" s="45"/>
      <c r="SY534" s="45"/>
      <c r="SZ534" s="45"/>
      <c r="TA534" s="45"/>
      <c r="TB534" s="45"/>
      <c r="TC534" s="45"/>
      <c r="TD534" s="45"/>
      <c r="TE534" s="45"/>
      <c r="TF534" s="45"/>
      <c r="TG534" s="45"/>
      <c r="TH534" s="45"/>
      <c r="TI534" s="45"/>
      <c r="TJ534" s="45"/>
      <c r="TK534" s="45"/>
      <c r="TL534" s="45"/>
      <c r="TM534" s="45"/>
      <c r="TN534" s="45"/>
      <c r="TO534" s="45"/>
      <c r="TP534" s="45"/>
      <c r="TQ534" s="45"/>
      <c r="TR534" s="45"/>
      <c r="TS534" s="45"/>
      <c r="TT534" s="45"/>
      <c r="TU534" s="45"/>
      <c r="TV534" s="45"/>
      <c r="TW534" s="45"/>
      <c r="TX534" s="45"/>
      <c r="TY534" s="45"/>
      <c r="TZ534" s="45"/>
      <c r="UA534" s="45"/>
      <c r="UB534" s="45"/>
      <c r="UC534" s="45"/>
      <c r="UD534" s="45"/>
      <c r="UE534" s="45"/>
      <c r="UF534" s="45"/>
      <c r="UG534" s="45"/>
      <c r="UH534" s="45"/>
      <c r="UI534" s="45"/>
      <c r="UJ534" s="45"/>
      <c r="UK534" s="45"/>
      <c r="UL534" s="45"/>
      <c r="UM534" s="45"/>
      <c r="UN534" s="45"/>
      <c r="UO534" s="45"/>
      <c r="UP534" s="45"/>
      <c r="UQ534" s="45"/>
      <c r="UR534" s="45"/>
      <c r="US534" s="45"/>
      <c r="UT534" s="45"/>
      <c r="UU534" s="45"/>
      <c r="UV534" s="45"/>
      <c r="UW534" s="45"/>
      <c r="UX534" s="45"/>
      <c r="UY534" s="45"/>
      <c r="UZ534" s="45"/>
      <c r="VA534" s="45"/>
      <c r="VB534" s="45"/>
      <c r="VC534" s="45"/>
      <c r="VD534" s="45"/>
      <c r="VE534" s="45"/>
      <c r="VF534" s="45"/>
      <c r="VG534" s="45"/>
      <c r="VH534" s="45"/>
      <c r="VI534" s="45"/>
      <c r="VJ534" s="45"/>
      <c r="VK534" s="45"/>
      <c r="VL534" s="45"/>
      <c r="VM534" s="45"/>
      <c r="VN534" s="45"/>
      <c r="VO534" s="45"/>
      <c r="VP534" s="45"/>
      <c r="VQ534" s="45"/>
      <c r="VR534" s="45"/>
      <c r="VS534" s="45"/>
      <c r="VT534" s="45"/>
      <c r="VU534" s="45"/>
      <c r="VV534" s="45"/>
      <c r="VW534" s="45"/>
      <c r="VX534" s="45"/>
      <c r="VY534" s="45"/>
      <c r="VZ534" s="45"/>
      <c r="WA534" s="45"/>
      <c r="WB534" s="45"/>
      <c r="WC534" s="45"/>
      <c r="WD534" s="45"/>
      <c r="WE534" s="45"/>
      <c r="WF534" s="45"/>
      <c r="WG534" s="45"/>
      <c r="WH534" s="45"/>
      <c r="WI534" s="45"/>
      <c r="WJ534" s="45"/>
      <c r="WK534" s="45"/>
      <c r="WL534" s="45"/>
      <c r="WM534" s="45"/>
      <c r="WN534" s="45"/>
      <c r="WO534" s="45"/>
      <c r="WP534" s="45"/>
      <c r="WQ534" s="45"/>
      <c r="WR534" s="45"/>
      <c r="WS534" s="45"/>
      <c r="WT534" s="45"/>
      <c r="WU534" s="45"/>
      <c r="WV534" s="45"/>
      <c r="WW534" s="45"/>
      <c r="WX534" s="45"/>
      <c r="WY534" s="45"/>
      <c r="WZ534" s="45"/>
      <c r="XA534" s="45"/>
      <c r="XB534" s="45"/>
      <c r="XC534" s="45"/>
      <c r="XD534" s="45"/>
      <c r="XE534" s="45"/>
      <c r="XF534" s="45"/>
      <c r="XG534" s="45"/>
      <c r="XH534" s="45"/>
      <c r="XI534" s="45"/>
      <c r="XJ534" s="45"/>
      <c r="XK534" s="45"/>
      <c r="XL534" s="45"/>
      <c r="XM534" s="45"/>
      <c r="XN534" s="45"/>
      <c r="XO534" s="45"/>
      <c r="XP534" s="45"/>
      <c r="XQ534" s="45"/>
      <c r="XR534" s="45"/>
      <c r="XS534" s="45"/>
      <c r="XT534" s="45"/>
      <c r="XU534" s="45"/>
      <c r="XV534" s="45"/>
      <c r="XW534" s="45"/>
      <c r="XX534" s="45"/>
      <c r="XY534" s="45"/>
      <c r="XZ534" s="45"/>
      <c r="YA534" s="45"/>
      <c r="YB534" s="45"/>
      <c r="YC534" s="45"/>
      <c r="YD534" s="45"/>
      <c r="YE534" s="45"/>
      <c r="YF534" s="45"/>
      <c r="YG534" s="45"/>
      <c r="YH534" s="45"/>
      <c r="YI534" s="45"/>
      <c r="YJ534" s="45"/>
      <c r="YK534" s="45"/>
      <c r="YL534" s="45"/>
      <c r="YM534" s="45"/>
      <c r="YN534" s="45"/>
      <c r="YO534" s="45"/>
      <c r="YP534" s="45"/>
      <c r="YQ534" s="45"/>
      <c r="YR534" s="45"/>
      <c r="YS534" s="45"/>
      <c r="YT534" s="45"/>
      <c r="YU534" s="45"/>
      <c r="YV534" s="45"/>
      <c r="YW534" s="45"/>
      <c r="YX534" s="45"/>
      <c r="YY534" s="45"/>
      <c r="YZ534" s="45"/>
      <c r="ZA534" s="45"/>
      <c r="ZB534" s="45"/>
      <c r="ZC534" s="45"/>
      <c r="ZD534" s="45"/>
      <c r="ZE534" s="45"/>
      <c r="ZF534" s="45"/>
      <c r="ZG534" s="45"/>
      <c r="ZH534" s="45"/>
      <c r="ZI534" s="45"/>
      <c r="ZJ534" s="45"/>
      <c r="ZK534" s="45"/>
      <c r="ZL534" s="45"/>
      <c r="ZM534" s="45"/>
      <c r="ZN534" s="45"/>
      <c r="ZO534" s="45"/>
      <c r="ZP534" s="45"/>
      <c r="ZQ534" s="45"/>
      <c r="ZR534" s="45"/>
      <c r="ZS534" s="45"/>
      <c r="ZT534" s="45"/>
      <c r="ZU534" s="45"/>
      <c r="ZV534" s="45"/>
      <c r="ZW534" s="45"/>
      <c r="ZX534" s="45"/>
      <c r="ZY534" s="45"/>
      <c r="ZZ534" s="45"/>
      <c r="AAA534" s="45"/>
      <c r="AAB534" s="45"/>
      <c r="AAC534" s="45"/>
      <c r="AAD534" s="45"/>
      <c r="AAE534" s="45"/>
      <c r="AAF534" s="45"/>
      <c r="AAG534" s="45"/>
      <c r="AAH534" s="45"/>
      <c r="AAI534" s="45"/>
      <c r="AAJ534" s="45"/>
      <c r="AAK534" s="45"/>
      <c r="AAL534" s="45"/>
      <c r="AAM534" s="45"/>
      <c r="AAN534" s="45"/>
      <c r="AAO534" s="45"/>
      <c r="AAP534" s="45"/>
      <c r="AAQ534" s="45"/>
      <c r="AAR534" s="45"/>
      <c r="AAS534" s="45"/>
      <c r="AAT534" s="45"/>
      <c r="AAU534" s="45"/>
      <c r="AAV534" s="45"/>
      <c r="AAW534" s="45"/>
      <c r="AAX534" s="45"/>
      <c r="AAY534" s="45"/>
      <c r="AAZ534" s="45"/>
      <c r="ABA534" s="45"/>
      <c r="ABB534" s="45"/>
      <c r="ABC534" s="45"/>
      <c r="ABD534" s="45"/>
      <c r="ABE534" s="45"/>
      <c r="ABF534" s="45"/>
      <c r="ABG534" s="45"/>
      <c r="ABH534" s="45"/>
      <c r="ABI534" s="45"/>
      <c r="ABJ534" s="45"/>
      <c r="ABK534" s="45"/>
      <c r="ABL534" s="45"/>
      <c r="ABM534" s="45"/>
      <c r="ABN534" s="45"/>
      <c r="ABO534" s="45"/>
      <c r="ABP534" s="45"/>
      <c r="ABQ534" s="45"/>
      <c r="ABR534" s="45"/>
      <c r="ABS534" s="45"/>
      <c r="ABT534" s="45"/>
      <c r="ABU534" s="45"/>
      <c r="ABV534" s="45"/>
      <c r="ABW534" s="45"/>
      <c r="ABX534" s="45"/>
      <c r="ABY534" s="45"/>
      <c r="ABZ534" s="45"/>
      <c r="ACA534" s="45"/>
      <c r="ACB534" s="45"/>
      <c r="ACC534" s="45"/>
      <c r="ACD534" s="45"/>
      <c r="ACE534" s="45"/>
      <c r="ACF534" s="45"/>
      <c r="ACG534" s="45"/>
      <c r="ACH534" s="45"/>
      <c r="ACI534" s="45"/>
      <c r="ACJ534" s="45"/>
      <c r="ACK534" s="45"/>
      <c r="ACL534" s="45"/>
      <c r="ACM534" s="45"/>
      <c r="ACN534" s="45"/>
      <c r="ACO534" s="45"/>
      <c r="ACP534" s="45"/>
      <c r="ACQ534" s="45"/>
      <c r="ACR534" s="45"/>
      <c r="ACS534" s="45"/>
      <c r="ACT534" s="45"/>
      <c r="ACU534" s="45"/>
      <c r="ACV534" s="45"/>
      <c r="ACW534" s="45"/>
      <c r="ACX534" s="45"/>
      <c r="ACY534" s="45"/>
      <c r="ACZ534" s="45"/>
      <c r="ADA534" s="45"/>
      <c r="ADB534" s="45"/>
      <c r="ADC534" s="45"/>
      <c r="ADD534" s="45"/>
      <c r="ADE534" s="45"/>
      <c r="ADF534" s="45"/>
      <c r="ADG534" s="45"/>
      <c r="ADH534" s="45"/>
      <c r="ADI534" s="45"/>
      <c r="ADJ534" s="45"/>
      <c r="ADK534" s="45"/>
      <c r="ADL534" s="45"/>
      <c r="ADM534" s="45"/>
      <c r="ADN534" s="45"/>
      <c r="ADO534" s="45"/>
      <c r="ADP534" s="45"/>
      <c r="ADQ534" s="45"/>
      <c r="ADR534" s="45"/>
      <c r="ADS534" s="45"/>
      <c r="ADT534" s="45"/>
      <c r="ADU534" s="45"/>
      <c r="ADV534" s="45"/>
      <c r="ADW534" s="45"/>
      <c r="ADX534" s="45"/>
      <c r="ADY534" s="45"/>
      <c r="ADZ534" s="45"/>
      <c r="AEA534" s="45"/>
      <c r="AEB534" s="45"/>
      <c r="AEC534" s="45"/>
      <c r="AED534" s="45"/>
      <c r="AEE534" s="45"/>
      <c r="AEF534" s="45"/>
      <c r="AEG534" s="45"/>
      <c r="AEH534" s="45"/>
      <c r="AEI534" s="45"/>
      <c r="AEJ534" s="45"/>
      <c r="AEK534" s="45"/>
      <c r="AEL534" s="45"/>
      <c r="AEM534" s="45"/>
      <c r="AEN534" s="45"/>
      <c r="AEO534" s="45"/>
      <c r="AEP534" s="45"/>
      <c r="AEQ534" s="45"/>
      <c r="AER534" s="45"/>
      <c r="AES534" s="45"/>
      <c r="AET534" s="45"/>
      <c r="AEU534" s="45"/>
      <c r="AEV534" s="45"/>
      <c r="AEW534" s="45"/>
      <c r="AEX534" s="45"/>
      <c r="AEY534" s="45"/>
      <c r="AEZ534" s="45"/>
      <c r="AFA534" s="45"/>
      <c r="AFB534" s="45"/>
      <c r="AFC534" s="45"/>
      <c r="AFD534" s="45"/>
      <c r="AFE534" s="45"/>
      <c r="AFF534" s="45"/>
      <c r="AFG534" s="45"/>
      <c r="AFH534" s="45"/>
      <c r="AFI534" s="45"/>
      <c r="AFJ534" s="45"/>
      <c r="AFK534" s="45"/>
      <c r="AFL534" s="45"/>
      <c r="AFM534" s="45"/>
      <c r="AFN534" s="45"/>
      <c r="AFO534" s="45"/>
      <c r="AFP534" s="45"/>
      <c r="AFQ534" s="45"/>
      <c r="AFR534" s="45"/>
      <c r="AFS534" s="45"/>
      <c r="AFT534" s="45"/>
      <c r="AFU534" s="45"/>
      <c r="AFV534" s="45"/>
      <c r="AFW534" s="45"/>
      <c r="AFX534" s="45"/>
      <c r="AFY534" s="45"/>
      <c r="AFZ534" s="45"/>
      <c r="AGA534" s="45"/>
      <c r="AGB534" s="45"/>
      <c r="AGC534" s="45"/>
      <c r="AGD534" s="45"/>
      <c r="AGE534" s="45"/>
      <c r="AGF534" s="45"/>
      <c r="AGG534" s="45"/>
      <c r="AGH534" s="45"/>
      <c r="AGI534" s="45"/>
      <c r="AGJ534" s="45"/>
      <c r="AGK534" s="45"/>
      <c r="AGL534" s="45"/>
      <c r="AGM534" s="45"/>
      <c r="AGN534" s="45"/>
      <c r="AGO534" s="45"/>
      <c r="AGP534" s="45"/>
      <c r="AGQ534" s="45"/>
      <c r="AGR534" s="45"/>
      <c r="AGS534" s="45"/>
      <c r="AGT534" s="45"/>
      <c r="AGU534" s="45"/>
      <c r="AGV534" s="45"/>
      <c r="AGW534" s="45"/>
      <c r="AGX534" s="45"/>
      <c r="AGY534" s="45"/>
      <c r="AGZ534" s="45"/>
      <c r="AHA534" s="45"/>
      <c r="AHB534" s="45"/>
      <c r="AHC534" s="45"/>
      <c r="AHD534" s="45"/>
      <c r="AHE534" s="45"/>
      <c r="AHF534" s="45"/>
      <c r="AHG534" s="45"/>
      <c r="AHH534" s="45"/>
      <c r="AHI534" s="45"/>
      <c r="AHJ534" s="45"/>
      <c r="AHK534" s="45"/>
      <c r="AHL534" s="45"/>
      <c r="AHM534" s="45"/>
      <c r="AHN534" s="45"/>
      <c r="AHO534" s="45"/>
      <c r="AHP534" s="45"/>
      <c r="AHQ534" s="45"/>
      <c r="AHR534" s="45"/>
      <c r="AHS534" s="45"/>
      <c r="AHT534" s="45"/>
      <c r="AHU534" s="45"/>
      <c r="AHV534" s="45"/>
      <c r="AHW534" s="45"/>
      <c r="AHX534" s="45"/>
      <c r="AHY534" s="45"/>
      <c r="AHZ534" s="45"/>
      <c r="AIA534" s="45"/>
      <c r="AIB534" s="45"/>
      <c r="AIC534" s="45"/>
      <c r="AID534" s="45"/>
      <c r="AIE534" s="45"/>
      <c r="AIF534" s="45"/>
      <c r="AIG534" s="45"/>
      <c r="AIH534" s="45"/>
      <c r="AII534" s="45"/>
      <c r="AIJ534" s="45"/>
      <c r="AIK534" s="45"/>
      <c r="AIL534" s="45"/>
      <c r="AIM534" s="45"/>
      <c r="AIN534" s="45"/>
      <c r="AIO534" s="45"/>
      <c r="AIP534" s="45"/>
      <c r="AIQ534" s="45"/>
      <c r="AIR534" s="45"/>
      <c r="AIS534" s="45"/>
      <c r="AIT534" s="45"/>
      <c r="AIU534" s="45"/>
      <c r="AIV534" s="45"/>
      <c r="AIW534" s="45"/>
      <c r="AIX534" s="45"/>
      <c r="AIY534" s="45"/>
      <c r="AIZ534" s="45"/>
      <c r="AJA534" s="45"/>
      <c r="AJB534" s="45"/>
      <c r="AJC534" s="45"/>
      <c r="AJD534" s="45"/>
      <c r="AJE534" s="45"/>
      <c r="AJF534" s="45"/>
      <c r="AJG534" s="45"/>
      <c r="AJH534" s="45"/>
      <c r="AJI534" s="45"/>
      <c r="AJJ534" s="45"/>
      <c r="AJK534" s="45"/>
      <c r="AJL534" s="45"/>
      <c r="AJM534" s="45"/>
      <c r="AJN534" s="45"/>
      <c r="AJO534" s="45"/>
      <c r="AJP534" s="45"/>
      <c r="AJQ534" s="45"/>
      <c r="AJR534" s="45"/>
      <c r="AJS534" s="45"/>
      <c r="AJT534" s="45"/>
      <c r="AJU534" s="45"/>
      <c r="AJV534" s="45"/>
      <c r="AJW534" s="45"/>
      <c r="AJX534" s="45"/>
      <c r="AJY534" s="45"/>
      <c r="AJZ534" s="45"/>
      <c r="AKA534" s="45"/>
      <c r="AKB534" s="45"/>
      <c r="AKC534" s="45"/>
      <c r="AKD534" s="45"/>
      <c r="AKE534" s="45"/>
      <c r="AKF534" s="45"/>
      <c r="AKG534" s="45"/>
      <c r="AKH534" s="45"/>
      <c r="AKI534" s="45"/>
      <c r="AKJ534" s="45"/>
      <c r="AKK534" s="45"/>
      <c r="AKL534" s="45"/>
      <c r="AKM534" s="45"/>
      <c r="AKN534" s="45"/>
      <c r="AKO534" s="45"/>
      <c r="AKP534" s="45"/>
      <c r="AKQ534" s="45"/>
      <c r="AKR534" s="45"/>
      <c r="AKS534" s="45"/>
      <c r="AKT534" s="45"/>
      <c r="AKU534" s="45"/>
      <c r="AKV534" s="45"/>
      <c r="AKW534" s="45"/>
      <c r="AKX534" s="45"/>
      <c r="AKY534" s="45"/>
      <c r="AKZ534" s="45"/>
      <c r="ALA534" s="45"/>
      <c r="ALB534" s="45"/>
      <c r="ALC534" s="45"/>
      <c r="ALD534" s="45"/>
      <c r="ALE534" s="45"/>
      <c r="ALF534" s="45"/>
      <c r="ALG534" s="45"/>
      <c r="ALH534" s="45"/>
      <c r="ALI534" s="45"/>
      <c r="ALJ534" s="45"/>
      <c r="ALK534" s="45"/>
      <c r="ALL534" s="45"/>
      <c r="ALM534" s="45"/>
      <c r="ALN534" s="45"/>
      <c r="ALO534" s="45"/>
      <c r="ALP534" s="45"/>
      <c r="ALQ534" s="45"/>
      <c r="ALR534" s="45"/>
      <c r="ALS534" s="45"/>
      <c r="ALT534" s="45"/>
      <c r="ALU534" s="45"/>
      <c r="ALV534" s="45"/>
      <c r="ALW534" s="45"/>
      <c r="ALX534" s="45"/>
      <c r="ALY534" s="45"/>
      <c r="ALZ534" s="45"/>
      <c r="AMA534" s="45"/>
      <c r="AMB534" s="45"/>
      <c r="AMC534" s="45"/>
      <c r="AMD534" s="45"/>
      <c r="AME534" s="45"/>
      <c r="AMF534" s="45"/>
      <c r="AMG534" s="45"/>
      <c r="AMH534" s="45"/>
      <c r="AMI534" s="45"/>
      <c r="AMJ534" s="45"/>
      <c r="AMK534" s="45"/>
      <c r="AML534" s="45"/>
      <c r="AMM534" s="45"/>
      <c r="AMN534" s="45"/>
      <c r="AMO534" s="45"/>
      <c r="AMP534" s="45"/>
      <c r="AMQ534" s="45"/>
      <c r="AMR534" s="45"/>
      <c r="AMS534" s="45"/>
      <c r="AMT534" s="45"/>
      <c r="AMU534" s="45"/>
      <c r="AMV534" s="45"/>
      <c r="AMW534" s="45"/>
      <c r="AMX534" s="45"/>
      <c r="AMY534" s="45"/>
      <c r="AMZ534" s="45"/>
      <c r="ANA534" s="45"/>
      <c r="ANB534" s="45"/>
      <c r="ANC534" s="45"/>
      <c r="AND534" s="45"/>
      <c r="ANE534" s="45"/>
      <c r="ANF534" s="45"/>
      <c r="ANG534" s="45"/>
      <c r="ANH534" s="45"/>
      <c r="ANI534" s="45"/>
      <c r="ANJ534" s="45"/>
      <c r="ANK534" s="45"/>
      <c r="ANL534" s="45"/>
      <c r="ANM534" s="45"/>
      <c r="ANN534" s="45"/>
      <c r="ANO534" s="45"/>
      <c r="ANP534" s="45"/>
      <c r="ANQ534" s="45"/>
      <c r="ANR534" s="45"/>
      <c r="ANS534" s="45"/>
      <c r="ANT534" s="45"/>
      <c r="ANU534" s="45"/>
      <c r="ANV534" s="45"/>
      <c r="ANW534" s="45"/>
      <c r="ANX534" s="45"/>
      <c r="ANY534" s="45"/>
      <c r="ANZ534" s="45"/>
      <c r="AOA534" s="45"/>
      <c r="AOB534" s="45"/>
      <c r="AOC534" s="45"/>
      <c r="AOD534" s="45"/>
      <c r="AOE534" s="45"/>
      <c r="AOF534" s="45"/>
      <c r="AOG534" s="45"/>
      <c r="AOH534" s="45"/>
      <c r="AOI534" s="45"/>
      <c r="AOJ534" s="45"/>
      <c r="AOK534" s="45"/>
      <c r="AOL534" s="45"/>
      <c r="AOM534" s="45"/>
      <c r="AON534" s="45"/>
      <c r="AOO534" s="45"/>
      <c r="AOP534" s="45"/>
      <c r="AOQ534" s="45"/>
      <c r="AOR534" s="45"/>
      <c r="AOS534" s="45"/>
      <c r="AOT534" s="45"/>
      <c r="AOU534" s="45"/>
      <c r="AOV534" s="45"/>
      <c r="AOW534" s="45"/>
      <c r="AOX534" s="45"/>
      <c r="AOY534" s="45"/>
      <c r="AOZ534" s="45"/>
      <c r="APA534" s="45"/>
      <c r="APB534" s="45"/>
      <c r="APC534" s="45"/>
      <c r="APD534" s="45"/>
      <c r="APE534" s="45"/>
      <c r="APF534" s="45"/>
      <c r="APG534" s="45"/>
      <c r="APH534" s="45"/>
      <c r="API534" s="45"/>
      <c r="APJ534" s="45"/>
      <c r="APK534" s="45"/>
      <c r="APL534" s="45"/>
      <c r="APM534" s="45"/>
      <c r="APN534" s="45"/>
      <c r="APO534" s="45"/>
      <c r="APP534" s="45"/>
      <c r="APQ534" s="45"/>
      <c r="APR534" s="45"/>
      <c r="APS534" s="45"/>
      <c r="APT534" s="45"/>
      <c r="APU534" s="45"/>
      <c r="APV534" s="45"/>
      <c r="APW534" s="45"/>
      <c r="APX534" s="45"/>
      <c r="APY534" s="45"/>
      <c r="APZ534" s="45"/>
      <c r="AQA534" s="45"/>
      <c r="AQB534" s="45"/>
      <c r="AQC534" s="45"/>
      <c r="AQD534" s="45"/>
      <c r="AQE534" s="45"/>
      <c r="AQF534" s="45"/>
      <c r="AQG534" s="45"/>
      <c r="AQH534" s="45"/>
      <c r="AQI534" s="45"/>
      <c r="AQJ534" s="45"/>
      <c r="AQK534" s="45"/>
      <c r="AQL534" s="45"/>
      <c r="AQM534" s="45"/>
      <c r="AQN534" s="45"/>
      <c r="AQO534" s="45"/>
      <c r="AQP534" s="45"/>
      <c r="AQQ534" s="45"/>
      <c r="AQR534" s="45"/>
      <c r="AQS534" s="45"/>
      <c r="AQT534" s="45"/>
      <c r="AQU534" s="45"/>
      <c r="AQV534" s="45"/>
      <c r="AQW534" s="45"/>
      <c r="AQX534" s="45"/>
      <c r="AQY534" s="45"/>
      <c r="AQZ534" s="45"/>
      <c r="ARA534" s="45"/>
      <c r="ARB534" s="45"/>
      <c r="ARC534" s="45"/>
      <c r="ARD534" s="45"/>
      <c r="ARE534" s="45"/>
      <c r="ARF534" s="45"/>
      <c r="ARG534" s="45"/>
      <c r="ARH534" s="45"/>
      <c r="ARI534" s="45"/>
      <c r="ARJ534" s="45"/>
      <c r="ARK534" s="45"/>
      <c r="ARL534" s="45"/>
      <c r="ARM534" s="45"/>
      <c r="ARN534" s="45"/>
      <c r="ARO534" s="45"/>
      <c r="ARP534" s="45"/>
      <c r="ARQ534" s="45"/>
      <c r="ARR534" s="45"/>
      <c r="ARS534" s="45"/>
      <c r="ART534" s="45"/>
      <c r="ARU534" s="45"/>
      <c r="ARV534" s="45"/>
      <c r="ARW534" s="45"/>
      <c r="ARX534" s="45"/>
      <c r="ARY534" s="45"/>
      <c r="ARZ534" s="45"/>
      <c r="ASA534" s="45"/>
      <c r="ASB534" s="45"/>
      <c r="ASC534" s="45"/>
      <c r="ASD534" s="45"/>
      <c r="ASE534" s="45"/>
      <c r="ASF534" s="45"/>
      <c r="ASG534" s="45"/>
      <c r="ASH534" s="45"/>
      <c r="ASI534" s="45"/>
      <c r="ASJ534" s="45"/>
      <c r="ASK534" s="45"/>
      <c r="ASL534" s="45"/>
      <c r="ASM534" s="45"/>
      <c r="ASN534" s="45"/>
      <c r="ASO534" s="45"/>
      <c r="ASP534" s="45"/>
      <c r="ASQ534" s="45"/>
      <c r="ASR534" s="45"/>
      <c r="ASS534" s="45"/>
      <c r="AST534" s="45"/>
      <c r="ASU534" s="45"/>
      <c r="ASV534" s="45"/>
      <c r="ASW534" s="45"/>
      <c r="ASX534" s="45"/>
      <c r="ASY534" s="45"/>
      <c r="ASZ534" s="45"/>
      <c r="ATA534" s="45"/>
      <c r="ATB534" s="45"/>
      <c r="ATC534" s="45"/>
      <c r="ATD534" s="45"/>
      <c r="ATE534" s="45"/>
      <c r="ATF534" s="45"/>
      <c r="ATG534" s="45"/>
      <c r="ATH534" s="45"/>
      <c r="ATI534" s="45"/>
      <c r="ATJ534" s="45"/>
      <c r="ATK534" s="45"/>
      <c r="ATL534" s="45"/>
      <c r="ATM534" s="45"/>
      <c r="ATN534" s="45"/>
      <c r="ATO534" s="45"/>
      <c r="ATP534" s="45"/>
      <c r="ATQ534" s="45"/>
      <c r="ATR534" s="45"/>
      <c r="ATS534" s="45"/>
      <c r="ATT534" s="45"/>
      <c r="ATU534" s="45"/>
      <c r="ATV534" s="45"/>
      <c r="ATW534" s="45"/>
      <c r="ATX534" s="45"/>
      <c r="ATY534" s="45"/>
      <c r="ATZ534" s="45"/>
      <c r="AUA534" s="45"/>
      <c r="AUB534" s="45"/>
      <c r="AUC534" s="45"/>
      <c r="AUD534" s="45"/>
      <c r="AUE534" s="45"/>
      <c r="AUF534" s="45"/>
      <c r="AUG534" s="45"/>
      <c r="AUH534" s="45"/>
      <c r="AUI534" s="45"/>
      <c r="AUJ534" s="45"/>
      <c r="AUK534" s="45"/>
      <c r="AUL534" s="45"/>
      <c r="AUM534" s="45"/>
      <c r="AUN534" s="45"/>
      <c r="AUO534" s="45"/>
      <c r="AUP534" s="45"/>
      <c r="AUQ534" s="45"/>
      <c r="AUR534" s="45"/>
      <c r="AUS534" s="45"/>
      <c r="AUT534" s="45"/>
      <c r="AUU534" s="45"/>
      <c r="AUV534" s="45"/>
      <c r="AUW534" s="45"/>
      <c r="AUX534" s="45"/>
      <c r="AUY534" s="45"/>
      <c r="AUZ534" s="45"/>
      <c r="AVA534" s="45"/>
      <c r="AVB534" s="45"/>
      <c r="AVC534" s="45"/>
      <c r="AVD534" s="45"/>
      <c r="AVE534" s="45"/>
      <c r="AVF534" s="45"/>
      <c r="AVG534" s="45"/>
      <c r="AVH534" s="45"/>
      <c r="AVI534" s="45"/>
      <c r="AVJ534" s="45"/>
      <c r="AVK534" s="45"/>
      <c r="AVL534" s="45"/>
      <c r="AVM534" s="45"/>
      <c r="AVN534" s="45"/>
      <c r="AVO534" s="45"/>
      <c r="AVP534" s="45"/>
      <c r="AVQ534" s="45"/>
      <c r="AVR534" s="45"/>
      <c r="AVS534" s="45"/>
      <c r="AVT534" s="45"/>
      <c r="AVU534" s="45"/>
      <c r="AVV534" s="45"/>
      <c r="AVW534" s="45"/>
      <c r="AVX534" s="45"/>
      <c r="AVY534" s="45"/>
      <c r="AVZ534" s="45"/>
      <c r="AWA534" s="45"/>
      <c r="AWB534" s="45"/>
      <c r="AWC534" s="45"/>
      <c r="AWD534" s="45"/>
      <c r="AWE534" s="45"/>
      <c r="AWF534" s="45"/>
      <c r="AWG534" s="45"/>
      <c r="AWH534" s="45"/>
      <c r="AWI534" s="45"/>
      <c r="AWJ534" s="45"/>
      <c r="AWK534" s="45"/>
      <c r="AWL534" s="45"/>
      <c r="AWM534" s="45"/>
      <c r="AWN534" s="45"/>
      <c r="AWO534" s="45"/>
      <c r="AWP534" s="45"/>
      <c r="AWQ534" s="45"/>
      <c r="AWR534" s="45"/>
      <c r="AWS534" s="45"/>
      <c r="AWT534" s="45"/>
      <c r="AWU534" s="45"/>
      <c r="AWV534" s="45"/>
      <c r="AWW534" s="45"/>
      <c r="AWX534" s="45"/>
      <c r="AWY534" s="45"/>
      <c r="AWZ534" s="45"/>
      <c r="AXA534" s="45"/>
      <c r="AXB534" s="45"/>
      <c r="AXC534" s="45"/>
      <c r="AXD534" s="45"/>
      <c r="AXE534" s="45"/>
      <c r="AXF534" s="45"/>
      <c r="AXG534" s="45"/>
      <c r="AXH534" s="45"/>
      <c r="AXI534" s="45"/>
      <c r="AXJ534" s="45"/>
      <c r="AXK534" s="45"/>
      <c r="AXL534" s="45"/>
      <c r="AXM534" s="45"/>
      <c r="AXN534" s="45"/>
      <c r="AXO534" s="45"/>
      <c r="AXP534" s="45"/>
      <c r="AXQ534" s="45"/>
      <c r="AXR534" s="45"/>
      <c r="AXS534" s="45"/>
      <c r="AXT534" s="45"/>
      <c r="AXU534" s="45"/>
      <c r="AXV534" s="45"/>
      <c r="AXW534" s="45"/>
      <c r="AXX534" s="45"/>
      <c r="AXY534" s="45"/>
      <c r="AXZ534" s="45"/>
      <c r="AYA534" s="45"/>
      <c r="AYB534" s="45"/>
      <c r="AYC534" s="45"/>
      <c r="AYD534" s="45"/>
      <c r="AYE534" s="45"/>
      <c r="AYF534" s="45"/>
      <c r="AYG534" s="45"/>
      <c r="AYH534" s="45"/>
      <c r="AYI534" s="45"/>
      <c r="AYJ534" s="45"/>
      <c r="AYK534" s="45"/>
      <c r="AYL534" s="45"/>
      <c r="AYM534" s="45"/>
      <c r="AYN534" s="45"/>
      <c r="AYO534" s="45"/>
      <c r="AYP534" s="45"/>
      <c r="AYQ534" s="45"/>
      <c r="AYR534" s="45"/>
      <c r="AYS534" s="45"/>
      <c r="AYT534" s="45"/>
      <c r="AYU534" s="45"/>
      <c r="AYV534" s="45"/>
      <c r="AYW534" s="45"/>
      <c r="AYX534" s="45"/>
      <c r="AYY534" s="45"/>
      <c r="AYZ534" s="45"/>
      <c r="AZA534" s="45"/>
      <c r="AZB534" s="45"/>
      <c r="AZC534" s="45"/>
      <c r="AZD534" s="45"/>
      <c r="AZE534" s="45"/>
      <c r="AZF534" s="45"/>
      <c r="AZG534" s="45"/>
      <c r="AZH534" s="45"/>
      <c r="AZI534" s="45"/>
      <c r="AZJ534" s="45"/>
      <c r="AZK534" s="45"/>
      <c r="AZL534" s="45"/>
      <c r="AZM534" s="45"/>
      <c r="AZN534" s="45"/>
      <c r="AZO534" s="45"/>
      <c r="AZP534" s="45"/>
      <c r="AZQ534" s="45"/>
      <c r="AZR534" s="45"/>
      <c r="AZS534" s="45"/>
      <c r="AZT534" s="45"/>
      <c r="AZU534" s="45"/>
      <c r="AZV534" s="45"/>
      <c r="AZW534" s="45"/>
      <c r="AZX534" s="45"/>
      <c r="AZY534" s="45"/>
      <c r="AZZ534" s="45"/>
      <c r="BAA534" s="45"/>
      <c r="BAB534" s="45"/>
      <c r="BAC534" s="45"/>
      <c r="BAD534" s="45"/>
      <c r="BAE534" s="45"/>
      <c r="BAF534" s="45"/>
      <c r="BAG534" s="45"/>
      <c r="BAH534" s="45"/>
      <c r="BAI534" s="45"/>
      <c r="BAJ534" s="45"/>
      <c r="BAK534" s="45"/>
      <c r="BAL534" s="45"/>
      <c r="BAM534" s="45"/>
      <c r="BAN534" s="45"/>
      <c r="BAO534" s="45"/>
      <c r="BAP534" s="45"/>
      <c r="BAQ534" s="45"/>
      <c r="BAR534" s="45"/>
      <c r="BAS534" s="45"/>
      <c r="BAT534" s="45"/>
      <c r="BAU534" s="45"/>
      <c r="BAV534" s="45"/>
      <c r="BAW534" s="45"/>
      <c r="BAX534" s="45"/>
      <c r="BAY534" s="45"/>
      <c r="BAZ534" s="45"/>
      <c r="BBA534" s="45"/>
      <c r="BBB534" s="45"/>
      <c r="BBC534" s="45"/>
      <c r="BBD534" s="45"/>
      <c r="BBE534" s="45"/>
      <c r="BBF534" s="45"/>
      <c r="BBG534" s="45"/>
      <c r="BBH534" s="45"/>
      <c r="BBI534" s="45"/>
      <c r="BBJ534" s="45"/>
      <c r="BBK534" s="45"/>
      <c r="BBL534" s="45"/>
      <c r="BBM534" s="45"/>
      <c r="BBN534" s="45"/>
      <c r="BBO534" s="45"/>
      <c r="BBP534" s="45"/>
      <c r="BBQ534" s="45"/>
      <c r="BBR534" s="45"/>
      <c r="BBS534" s="45"/>
      <c r="BBT534" s="45"/>
      <c r="BBU534" s="45"/>
      <c r="BBV534" s="45"/>
      <c r="BBW534" s="45"/>
      <c r="BBX534" s="45"/>
      <c r="BBY534" s="45"/>
      <c r="BBZ534" s="45"/>
      <c r="BCA534" s="45"/>
      <c r="BCB534" s="45"/>
      <c r="BCC534" s="45"/>
      <c r="BCD534" s="45"/>
      <c r="BCE534" s="45"/>
      <c r="BCF534" s="45"/>
      <c r="BCG534" s="45"/>
      <c r="BCH534" s="45"/>
      <c r="BCI534" s="45"/>
      <c r="BCJ534" s="45"/>
      <c r="BCK534" s="45"/>
      <c r="BCL534" s="45"/>
      <c r="BCM534" s="45"/>
      <c r="BCN534" s="45"/>
      <c r="BCO534" s="45"/>
      <c r="BCP534" s="45"/>
      <c r="BCQ534" s="45"/>
      <c r="BCR534" s="45"/>
      <c r="BCS534" s="45"/>
      <c r="BCT534" s="45"/>
      <c r="BCU534" s="45"/>
      <c r="BCV534" s="45"/>
      <c r="BCW534" s="45"/>
      <c r="BCX534" s="45"/>
      <c r="BCY534" s="45"/>
      <c r="BCZ534" s="45"/>
      <c r="BDA534" s="45"/>
      <c r="BDB534" s="45"/>
      <c r="BDC534" s="45"/>
      <c r="BDD534" s="45"/>
      <c r="BDE534" s="45"/>
      <c r="BDF534" s="45"/>
      <c r="BDG534" s="45"/>
      <c r="BDH534" s="45"/>
      <c r="BDI534" s="45"/>
      <c r="BDJ534" s="45"/>
      <c r="BDK534" s="45"/>
      <c r="BDL534" s="45"/>
      <c r="BDM534" s="45"/>
      <c r="BDN534" s="45"/>
      <c r="BDO534" s="45"/>
      <c r="BDP534" s="45"/>
      <c r="BDQ534" s="45"/>
      <c r="BDR534" s="45"/>
      <c r="BDS534" s="45"/>
      <c r="BDT534" s="45"/>
      <c r="BDU534" s="45"/>
      <c r="BDV534" s="45"/>
      <c r="BDW534" s="45"/>
      <c r="BDX534" s="45"/>
      <c r="BDY534" s="45"/>
      <c r="BDZ534" s="45"/>
      <c r="BEA534" s="45"/>
      <c r="BEB534" s="45"/>
      <c r="BEC534" s="45"/>
      <c r="BED534" s="45"/>
      <c r="BEE534" s="45"/>
      <c r="BEF534" s="45"/>
      <c r="BEG534" s="45"/>
      <c r="BEH534" s="45"/>
      <c r="BEI534" s="45"/>
      <c r="BEJ534" s="45"/>
      <c r="BEK534" s="45"/>
      <c r="BEL534" s="45"/>
      <c r="BEM534" s="45"/>
      <c r="BEN534" s="45"/>
      <c r="BEO534" s="45"/>
      <c r="BEP534" s="45"/>
      <c r="BEQ534" s="45"/>
      <c r="BER534" s="45"/>
      <c r="BES534" s="45"/>
      <c r="BET534" s="45"/>
      <c r="BEU534" s="45"/>
      <c r="BEV534" s="45"/>
      <c r="BEW534" s="45"/>
      <c r="BEX534" s="45"/>
      <c r="BEY534" s="45"/>
      <c r="BEZ534" s="45"/>
      <c r="BFA534" s="45"/>
      <c r="BFB534" s="45"/>
      <c r="BFC534" s="45"/>
      <c r="BFD534" s="45"/>
      <c r="BFE534" s="45"/>
      <c r="BFF534" s="45"/>
      <c r="BFG534" s="45"/>
      <c r="BFH534" s="45"/>
      <c r="BFI534" s="45"/>
      <c r="BFJ534" s="45"/>
      <c r="BFK534" s="45"/>
      <c r="BFL534" s="45"/>
      <c r="BFM534" s="45"/>
      <c r="BFN534" s="45"/>
      <c r="BFO534" s="45"/>
      <c r="BFP534" s="45"/>
      <c r="BFQ534" s="45"/>
      <c r="BFR534" s="45"/>
      <c r="BFS534" s="45"/>
      <c r="BFT534" s="45"/>
      <c r="BFU534" s="45"/>
      <c r="BFV534" s="45"/>
      <c r="BFW534" s="45"/>
      <c r="BFX534" s="45"/>
      <c r="BFY534" s="45"/>
      <c r="BFZ534" s="45"/>
      <c r="BGA534" s="45"/>
      <c r="BGB534" s="45"/>
      <c r="BGC534" s="45"/>
      <c r="BGD534" s="45"/>
      <c r="BGE534" s="45"/>
      <c r="BGF534" s="45"/>
      <c r="BGG534" s="45"/>
      <c r="BGH534" s="45"/>
      <c r="BGI534" s="45"/>
      <c r="BGJ534" s="45"/>
      <c r="BGK534" s="45"/>
      <c r="BGL534" s="45"/>
      <c r="BGM534" s="45"/>
      <c r="BGN534" s="45"/>
      <c r="BGO534" s="45"/>
      <c r="BGP534" s="45"/>
      <c r="BGQ534" s="45"/>
      <c r="BGR534" s="45"/>
      <c r="BGS534" s="45"/>
      <c r="BGT534" s="45"/>
      <c r="BGU534" s="45"/>
      <c r="BGV534" s="45"/>
      <c r="BGW534" s="45"/>
      <c r="BGX534" s="45"/>
      <c r="BGY534" s="45"/>
      <c r="BGZ534" s="45"/>
      <c r="BHA534" s="45"/>
      <c r="BHB534" s="45"/>
      <c r="BHC534" s="45"/>
      <c r="BHD534" s="45"/>
      <c r="BHE534" s="45"/>
      <c r="BHF534" s="45"/>
      <c r="BHG534" s="45"/>
      <c r="BHH534" s="45"/>
      <c r="BHI534" s="45"/>
      <c r="BHJ534" s="45"/>
      <c r="BHK534" s="45"/>
      <c r="BHL534" s="45"/>
      <c r="BHM534" s="45"/>
      <c r="BHN534" s="45"/>
      <c r="BHO534" s="45"/>
      <c r="BHP534" s="45"/>
      <c r="BHQ534" s="45"/>
      <c r="BHR534" s="45"/>
      <c r="BHS534" s="45"/>
      <c r="BHT534" s="45"/>
      <c r="BHU534" s="45"/>
      <c r="BHV534" s="45"/>
      <c r="BHW534" s="45"/>
      <c r="BHX534" s="45"/>
      <c r="BHY534" s="45"/>
      <c r="BHZ534" s="45"/>
      <c r="BIA534" s="45"/>
      <c r="BIB534" s="45"/>
      <c r="BIC534" s="45"/>
      <c r="BID534" s="45"/>
      <c r="BIE534" s="45"/>
      <c r="BIF534" s="45"/>
      <c r="BIG534" s="45"/>
      <c r="BIH534" s="45"/>
      <c r="BII534" s="45"/>
      <c r="BIJ534" s="45"/>
      <c r="BIK534" s="45"/>
      <c r="BIL534" s="45"/>
      <c r="BIM534" s="45"/>
      <c r="BIN534" s="45"/>
      <c r="BIO534" s="45"/>
      <c r="BIP534" s="45"/>
      <c r="BIQ534" s="45"/>
      <c r="BIR534" s="45"/>
      <c r="BIS534" s="45"/>
      <c r="BIT534" s="45"/>
      <c r="BIU534" s="45"/>
      <c r="BIV534" s="45"/>
      <c r="BIW534" s="45"/>
      <c r="BIX534" s="45"/>
      <c r="BIY534" s="45"/>
      <c r="BIZ534" s="45"/>
      <c r="BJA534" s="45"/>
      <c r="BJB534" s="45"/>
      <c r="BJC534" s="45"/>
      <c r="BJD534" s="45"/>
      <c r="BJE534" s="45"/>
      <c r="BJF534" s="45"/>
      <c r="BJG534" s="45"/>
      <c r="BJH534" s="45"/>
      <c r="BJI534" s="45"/>
      <c r="BJJ534" s="45"/>
      <c r="BJK534" s="45"/>
      <c r="BJL534" s="45"/>
      <c r="BJM534" s="45"/>
      <c r="BJN534" s="45"/>
      <c r="BJO534" s="45"/>
      <c r="BJP534" s="45"/>
      <c r="BJQ534" s="45"/>
      <c r="BJR534" s="45"/>
      <c r="BJS534" s="45"/>
      <c r="BJT534" s="45"/>
      <c r="BJU534" s="45"/>
      <c r="BJV534" s="45"/>
      <c r="BJW534" s="45"/>
      <c r="BJX534" s="45"/>
      <c r="BJY534" s="45"/>
      <c r="BJZ534" s="45"/>
      <c r="BKA534" s="45"/>
      <c r="BKB534" s="45"/>
      <c r="BKC534" s="45"/>
      <c r="BKD534" s="45"/>
      <c r="BKE534" s="45"/>
      <c r="BKF534" s="45"/>
      <c r="BKG534" s="45"/>
      <c r="BKH534" s="45"/>
      <c r="BKI534" s="45"/>
      <c r="BKJ534" s="45"/>
      <c r="BKK534" s="45"/>
      <c r="BKL534" s="45"/>
      <c r="BKM534" s="45"/>
      <c r="BKN534" s="45"/>
      <c r="BKO534" s="45"/>
      <c r="BKP534" s="45"/>
      <c r="BKQ534" s="45"/>
      <c r="BKR534" s="45"/>
      <c r="BKS534" s="45"/>
      <c r="BKT534" s="45"/>
      <c r="BKU534" s="45"/>
      <c r="BKV534" s="45"/>
      <c r="BKW534" s="45"/>
      <c r="BKX534" s="45"/>
      <c r="BKY534" s="45"/>
      <c r="BKZ534" s="45"/>
      <c r="BLA534" s="45"/>
      <c r="BLB534" s="45"/>
      <c r="BLC534" s="45"/>
      <c r="BLD534" s="45"/>
      <c r="BLE534" s="45"/>
      <c r="BLF534" s="45"/>
      <c r="BLG534" s="45"/>
      <c r="BLH534" s="45"/>
      <c r="BLI534" s="45"/>
      <c r="BLJ534" s="45"/>
      <c r="BLK534" s="45"/>
      <c r="BLL534" s="45"/>
      <c r="BLM534" s="45"/>
      <c r="BLN534" s="45"/>
      <c r="BLO534" s="45"/>
      <c r="BLP534" s="45"/>
      <c r="BLQ534" s="45"/>
      <c r="BLR534" s="45"/>
      <c r="BLS534" s="45"/>
      <c r="BLT534" s="45"/>
      <c r="BLU534" s="45"/>
      <c r="BLV534" s="45"/>
      <c r="BLW534" s="45"/>
      <c r="BLX534" s="45"/>
      <c r="BLY534" s="45"/>
      <c r="BLZ534" s="45"/>
      <c r="BMA534" s="45"/>
      <c r="BMB534" s="45"/>
      <c r="BMC534" s="45"/>
      <c r="BMD534" s="45"/>
      <c r="BME534" s="45"/>
      <c r="BMF534" s="45"/>
      <c r="BMG534" s="45"/>
      <c r="BMH534" s="45"/>
      <c r="BMI534" s="45"/>
      <c r="BMJ534" s="45"/>
      <c r="BMK534" s="45"/>
      <c r="BML534" s="45"/>
      <c r="BMM534" s="45"/>
      <c r="BMN534" s="45"/>
      <c r="BMO534" s="45"/>
      <c r="BMP534" s="45"/>
      <c r="BMQ534" s="45"/>
      <c r="BMR534" s="45"/>
      <c r="BMS534" s="45"/>
      <c r="BMT534" s="45"/>
      <c r="BMU534" s="45"/>
      <c r="BMV534" s="45"/>
      <c r="BMW534" s="45"/>
      <c r="BMX534" s="45"/>
      <c r="BMY534" s="45"/>
      <c r="BMZ534" s="45"/>
      <c r="BNA534" s="45"/>
      <c r="BNB534" s="45"/>
      <c r="BNC534" s="45"/>
      <c r="BND534" s="45"/>
      <c r="BNE534" s="45"/>
      <c r="BNF534" s="45"/>
      <c r="BNG534" s="45"/>
      <c r="BNH534" s="45"/>
      <c r="BNI534" s="45"/>
      <c r="BNJ534" s="45"/>
      <c r="BNK534" s="45"/>
      <c r="BNL534" s="45"/>
      <c r="BNM534" s="45"/>
      <c r="BNN534" s="45"/>
      <c r="BNO534" s="45"/>
      <c r="BNP534" s="45"/>
      <c r="BNQ534" s="45"/>
      <c r="BNR534" s="45"/>
      <c r="BNS534" s="45"/>
      <c r="BNT534" s="45"/>
      <c r="BNU534" s="45"/>
      <c r="BNV534" s="45"/>
      <c r="BNW534" s="45"/>
      <c r="BNX534" s="45"/>
      <c r="BNY534" s="45"/>
      <c r="BNZ534" s="45"/>
      <c r="BOA534" s="45"/>
      <c r="BOB534" s="45"/>
      <c r="BOC534" s="45"/>
      <c r="BOD534" s="45"/>
      <c r="BOE534" s="45"/>
      <c r="BOF534" s="45"/>
      <c r="BOG534" s="45"/>
      <c r="BOH534" s="45"/>
      <c r="BOI534" s="45"/>
      <c r="BOJ534" s="45"/>
      <c r="BOK534" s="45"/>
      <c r="BOL534" s="45"/>
      <c r="BOM534" s="45"/>
      <c r="BON534" s="45"/>
      <c r="BOO534" s="45"/>
      <c r="BOP534" s="45"/>
      <c r="BOQ534" s="45"/>
      <c r="BOR534" s="45"/>
      <c r="BOS534" s="45"/>
      <c r="BOT534" s="45"/>
      <c r="BOU534" s="45"/>
      <c r="BOV534" s="45"/>
      <c r="BOW534" s="45"/>
      <c r="BOX534" s="45"/>
      <c r="BOY534" s="45"/>
      <c r="BOZ534" s="45"/>
      <c r="BPA534" s="45"/>
      <c r="BPB534" s="45"/>
      <c r="BPC534" s="45"/>
      <c r="BPD534" s="45"/>
      <c r="BPE534" s="45"/>
      <c r="BPF534" s="45"/>
      <c r="BPG534" s="45"/>
      <c r="BPH534" s="45"/>
      <c r="BPI534" s="45"/>
      <c r="BPJ534" s="45"/>
      <c r="BPK534" s="45"/>
      <c r="BPL534" s="45"/>
      <c r="BPM534" s="45"/>
      <c r="BPN534" s="45"/>
      <c r="BPO534" s="45"/>
      <c r="BPP534" s="45"/>
      <c r="BPQ534" s="45"/>
      <c r="BPR534" s="45"/>
      <c r="BPS534" s="45"/>
      <c r="BPT534" s="45"/>
      <c r="BPU534" s="45"/>
      <c r="BPV534" s="45"/>
      <c r="BPW534" s="45"/>
      <c r="BPX534" s="45"/>
      <c r="BPY534" s="45"/>
      <c r="BPZ534" s="45"/>
      <c r="BQA534" s="45"/>
      <c r="BQB534" s="45"/>
      <c r="BQC534" s="45"/>
      <c r="BQD534" s="45"/>
      <c r="BQE534" s="45"/>
      <c r="BQF534" s="45"/>
      <c r="BQG534" s="45"/>
      <c r="BQH534" s="45"/>
      <c r="BQI534" s="45"/>
      <c r="BQJ534" s="45"/>
      <c r="BQK534" s="45"/>
      <c r="BQL534" s="45"/>
      <c r="BQM534" s="45"/>
      <c r="BQN534" s="45"/>
      <c r="BQO534" s="45"/>
      <c r="BQP534" s="45"/>
      <c r="BQQ534" s="45"/>
      <c r="BQR534" s="45"/>
      <c r="BQS534" s="45"/>
      <c r="BQT534" s="45"/>
      <c r="BQU534" s="45"/>
      <c r="BQV534" s="45"/>
      <c r="BQW534" s="45"/>
      <c r="BQX534" s="45"/>
      <c r="BQY534" s="45"/>
      <c r="BQZ534" s="45"/>
      <c r="BRA534" s="45"/>
      <c r="BRB534" s="45"/>
      <c r="BRC534" s="45"/>
      <c r="BRD534" s="45"/>
      <c r="BRE534" s="45"/>
      <c r="BRF534" s="45"/>
      <c r="BRG534" s="45"/>
      <c r="BRH534" s="45"/>
      <c r="BRI534" s="45"/>
      <c r="BRJ534" s="45"/>
      <c r="BRK534" s="45"/>
      <c r="BRL534" s="45"/>
      <c r="BRM534" s="45"/>
      <c r="BRN534" s="45"/>
      <c r="BRO534" s="45"/>
      <c r="BRP534" s="45"/>
      <c r="BRQ534" s="45"/>
      <c r="BRR534" s="45"/>
      <c r="BRS534" s="45"/>
      <c r="BRT534" s="45"/>
      <c r="BRU534" s="45"/>
      <c r="BRV534" s="45"/>
      <c r="BRW534" s="45"/>
      <c r="BRX534" s="45"/>
      <c r="BRY534" s="45"/>
      <c r="BRZ534" s="45"/>
      <c r="BSA534" s="45"/>
      <c r="BSB534" s="45"/>
      <c r="BSC534" s="45"/>
      <c r="BSD534" s="45"/>
      <c r="BSE534" s="45"/>
      <c r="BSF534" s="45"/>
      <c r="BSG534" s="45"/>
      <c r="BSH534" s="45"/>
      <c r="BSI534" s="45"/>
      <c r="BSJ534" s="45"/>
      <c r="BSK534" s="45"/>
      <c r="BSL534" s="45"/>
      <c r="BSM534" s="45"/>
      <c r="BSN534" s="45"/>
      <c r="BSO534" s="45"/>
      <c r="BSP534" s="45"/>
      <c r="BSQ534" s="45"/>
      <c r="BSR534" s="45"/>
      <c r="BSS534" s="45"/>
      <c r="BST534" s="45"/>
      <c r="BSU534" s="45"/>
      <c r="BSV534" s="45"/>
      <c r="BSW534" s="45"/>
      <c r="BSX534" s="45"/>
      <c r="BSY534" s="45"/>
      <c r="BSZ534" s="45"/>
      <c r="BTA534" s="45"/>
      <c r="BTB534" s="45"/>
      <c r="BTC534" s="45"/>
      <c r="BTD534" s="45"/>
      <c r="BTE534" s="45"/>
      <c r="BTF534" s="45"/>
      <c r="BTG534" s="45"/>
      <c r="BTH534" s="45"/>
      <c r="BTI534" s="45"/>
      <c r="BTJ534" s="45"/>
      <c r="BTK534" s="45"/>
      <c r="BTL534" s="45"/>
      <c r="BTM534" s="45"/>
      <c r="BTN534" s="45"/>
      <c r="BTO534" s="45"/>
      <c r="BTP534" s="45"/>
      <c r="BTQ534" s="45"/>
      <c r="BTR534" s="45"/>
      <c r="BTS534" s="45"/>
      <c r="BTT534" s="45"/>
      <c r="BTU534" s="45"/>
      <c r="BTV534" s="45"/>
      <c r="BTW534" s="45"/>
      <c r="BTX534" s="45"/>
      <c r="BTY534" s="45"/>
      <c r="BTZ534" s="45"/>
      <c r="BUA534" s="45"/>
      <c r="BUB534" s="45"/>
      <c r="BUC534" s="45"/>
      <c r="BUD534" s="45"/>
      <c r="BUE534" s="45"/>
      <c r="BUF534" s="45"/>
      <c r="BUG534" s="45"/>
      <c r="BUH534" s="45"/>
      <c r="BUI534" s="45"/>
      <c r="BUJ534" s="45"/>
      <c r="BUK534" s="45"/>
      <c r="BUL534" s="45"/>
      <c r="BUM534" s="45"/>
      <c r="BUN534" s="45"/>
      <c r="BUO534" s="45"/>
      <c r="BUP534" s="45"/>
      <c r="BUQ534" s="45"/>
      <c r="BUR534" s="45"/>
      <c r="BUS534" s="45"/>
      <c r="BUT534" s="45"/>
      <c r="BUU534" s="45"/>
      <c r="BUV534" s="45"/>
      <c r="BUW534" s="45"/>
      <c r="BUX534" s="45"/>
      <c r="BUY534" s="45"/>
      <c r="BUZ534" s="45"/>
      <c r="BVA534" s="45"/>
      <c r="BVB534" s="45"/>
      <c r="BVC534" s="45"/>
      <c r="BVD534" s="45"/>
      <c r="BVE534" s="45"/>
      <c r="BVF534" s="45"/>
      <c r="BVG534" s="45"/>
      <c r="BVH534" s="45"/>
      <c r="BVI534" s="45"/>
      <c r="BVJ534" s="45"/>
      <c r="BVK534" s="45"/>
      <c r="BVL534" s="45"/>
      <c r="BVM534" s="45"/>
      <c r="BVN534" s="45"/>
      <c r="BVO534" s="45"/>
      <c r="BVP534" s="45"/>
      <c r="BVQ534" s="45"/>
      <c r="BVR534" s="45"/>
      <c r="BVS534" s="45"/>
      <c r="BVT534" s="45"/>
      <c r="BVU534" s="45"/>
      <c r="BVV534" s="45"/>
      <c r="BVW534" s="45"/>
      <c r="BVX534" s="45"/>
      <c r="BVY534" s="45"/>
      <c r="BVZ534" s="45"/>
      <c r="BWA534" s="45"/>
      <c r="BWB534" s="45"/>
      <c r="BWC534" s="45"/>
      <c r="BWD534" s="45"/>
      <c r="BWE534" s="45"/>
      <c r="BWF534" s="45"/>
      <c r="BWG534" s="45"/>
      <c r="BWH534" s="45"/>
      <c r="BWI534" s="45"/>
      <c r="BWJ534" s="45"/>
      <c r="BWK534" s="45"/>
      <c r="BWL534" s="45"/>
      <c r="BWM534" s="45"/>
      <c r="BWN534" s="45"/>
      <c r="BWO534" s="45"/>
      <c r="BWP534" s="45"/>
      <c r="BWQ534" s="45"/>
      <c r="BWR534" s="45"/>
      <c r="BWS534" s="45"/>
      <c r="BWT534" s="45"/>
      <c r="BWU534" s="45"/>
      <c r="BWV534" s="45"/>
      <c r="BWW534" s="45"/>
      <c r="BWX534" s="45"/>
      <c r="BWY534" s="45"/>
      <c r="BWZ534" s="45"/>
      <c r="BXA534" s="45"/>
      <c r="BXB534" s="45"/>
      <c r="BXC534" s="45"/>
      <c r="BXD534" s="45"/>
      <c r="BXE534" s="45"/>
      <c r="BXF534" s="45"/>
      <c r="BXG534" s="45"/>
      <c r="BXH534" s="45"/>
      <c r="BXI534" s="45"/>
      <c r="BXJ534" s="45"/>
      <c r="BXK534" s="45"/>
      <c r="BXL534" s="45"/>
      <c r="BXM534" s="45"/>
      <c r="BXN534" s="45"/>
      <c r="BXO534" s="45"/>
      <c r="BXP534" s="45"/>
      <c r="BXQ534" s="45"/>
      <c r="BXR534" s="45"/>
      <c r="BXS534" s="45"/>
      <c r="BXT534" s="45"/>
      <c r="BXU534" s="45"/>
      <c r="BXV534" s="45"/>
      <c r="BXW534" s="45"/>
      <c r="BXX534" s="45"/>
      <c r="BXY534" s="45"/>
      <c r="BXZ534" s="45"/>
      <c r="BYA534" s="45"/>
      <c r="BYB534" s="45"/>
      <c r="BYC534" s="45"/>
      <c r="BYD534" s="45"/>
      <c r="BYE534" s="45"/>
      <c r="BYF534" s="45"/>
      <c r="BYG534" s="45"/>
      <c r="BYH534" s="45"/>
      <c r="BYI534" s="45"/>
      <c r="BYJ534" s="45"/>
      <c r="BYK534" s="45"/>
      <c r="BYL534" s="45"/>
      <c r="BYM534" s="45"/>
      <c r="BYN534" s="45"/>
      <c r="BYO534" s="45"/>
      <c r="BYP534" s="45"/>
      <c r="BYQ534" s="45"/>
      <c r="BYR534" s="45"/>
      <c r="BYS534" s="45"/>
      <c r="BYT534" s="45"/>
      <c r="BYU534" s="45"/>
      <c r="BYV534" s="45"/>
      <c r="BYW534" s="45"/>
      <c r="BYX534" s="45"/>
      <c r="BYY534" s="45"/>
      <c r="BYZ534" s="45"/>
      <c r="BZA534" s="45"/>
      <c r="BZB534" s="45"/>
      <c r="BZC534" s="45"/>
      <c r="BZD534" s="45"/>
      <c r="BZE534" s="45"/>
      <c r="BZF534" s="45"/>
      <c r="BZG534" s="45"/>
      <c r="BZH534" s="45"/>
      <c r="BZI534" s="45"/>
      <c r="BZJ534" s="45"/>
      <c r="BZK534" s="45"/>
      <c r="BZL534" s="45"/>
      <c r="BZM534" s="45"/>
      <c r="BZN534" s="45"/>
      <c r="BZO534" s="45"/>
      <c r="BZP534" s="45"/>
      <c r="BZQ534" s="45"/>
      <c r="BZR534" s="45"/>
      <c r="BZS534" s="45"/>
      <c r="BZT534" s="45"/>
      <c r="BZU534" s="45"/>
      <c r="BZV534" s="45"/>
      <c r="BZW534" s="45"/>
      <c r="BZX534" s="45"/>
      <c r="BZY534" s="45"/>
      <c r="BZZ534" s="45"/>
      <c r="CAA534" s="45"/>
      <c r="CAB534" s="45"/>
      <c r="CAC534" s="45"/>
      <c r="CAD534" s="45"/>
      <c r="CAE534" s="45"/>
      <c r="CAF534" s="45"/>
      <c r="CAG534" s="45"/>
      <c r="CAH534" s="45"/>
      <c r="CAI534" s="45"/>
      <c r="CAJ534" s="45"/>
      <c r="CAK534" s="45"/>
      <c r="CAL534" s="45"/>
      <c r="CAM534" s="45"/>
      <c r="CAN534" s="45"/>
      <c r="CAO534" s="45"/>
      <c r="CAP534" s="45"/>
      <c r="CAQ534" s="45"/>
      <c r="CAR534" s="45"/>
      <c r="CAS534" s="45"/>
      <c r="CAT534" s="45"/>
      <c r="CAU534" s="45"/>
      <c r="CAV534" s="45"/>
      <c r="CAW534" s="45"/>
      <c r="CAX534" s="45"/>
      <c r="CAY534" s="45"/>
      <c r="CAZ534" s="45"/>
      <c r="CBA534" s="45"/>
      <c r="CBB534" s="45"/>
      <c r="CBC534" s="45"/>
      <c r="CBD534" s="45"/>
      <c r="CBE534" s="45"/>
      <c r="CBF534" s="45"/>
      <c r="CBG534" s="45"/>
      <c r="CBH534" s="45"/>
      <c r="CBI534" s="45"/>
      <c r="CBJ534" s="45"/>
      <c r="CBK534" s="45"/>
      <c r="CBL534" s="45"/>
      <c r="CBM534" s="45"/>
      <c r="CBN534" s="45"/>
      <c r="CBO534" s="45"/>
      <c r="CBP534" s="45"/>
      <c r="CBQ534" s="45"/>
      <c r="CBR534" s="45"/>
      <c r="CBS534" s="45"/>
      <c r="CBT534" s="45"/>
      <c r="CBU534" s="45"/>
      <c r="CBV534" s="45"/>
      <c r="CBW534" s="45"/>
      <c r="CBX534" s="45"/>
      <c r="CBY534" s="45"/>
      <c r="CBZ534" s="45"/>
      <c r="CCA534" s="45"/>
      <c r="CCB534" s="45"/>
      <c r="CCC534" s="45"/>
      <c r="CCD534" s="45"/>
      <c r="CCE534" s="45"/>
      <c r="CCF534" s="45"/>
      <c r="CCG534" s="45"/>
      <c r="CCH534" s="45"/>
      <c r="CCI534" s="45"/>
      <c r="CCJ534" s="45"/>
      <c r="CCK534" s="45"/>
      <c r="CCL534" s="45"/>
      <c r="CCM534" s="45"/>
      <c r="CCN534" s="45"/>
      <c r="CCO534" s="45"/>
      <c r="CCP534" s="45"/>
      <c r="CCQ534" s="45"/>
      <c r="CCR534" s="45"/>
      <c r="CCS534" s="45"/>
      <c r="CCT534" s="45"/>
      <c r="CCU534" s="45"/>
      <c r="CCV534" s="45"/>
      <c r="CCW534" s="45"/>
      <c r="CCX534" s="45"/>
      <c r="CCY534" s="45"/>
      <c r="CCZ534" s="45"/>
      <c r="CDA534" s="45"/>
      <c r="CDB534" s="45"/>
      <c r="CDC534" s="45"/>
      <c r="CDD534" s="45"/>
      <c r="CDE534" s="45"/>
      <c r="CDF534" s="45"/>
      <c r="CDG534" s="45"/>
      <c r="CDH534" s="45"/>
      <c r="CDI534" s="45"/>
      <c r="CDJ534" s="45"/>
      <c r="CDK534" s="45"/>
      <c r="CDL534" s="45"/>
      <c r="CDM534" s="45"/>
      <c r="CDN534" s="45"/>
      <c r="CDO534" s="45"/>
      <c r="CDP534" s="45"/>
      <c r="CDQ534" s="45"/>
      <c r="CDR534" s="45"/>
      <c r="CDS534" s="45"/>
      <c r="CDT534" s="45"/>
      <c r="CDU534" s="45"/>
      <c r="CDV534" s="45"/>
      <c r="CDW534" s="45"/>
      <c r="CDX534" s="45"/>
      <c r="CDY534" s="45"/>
      <c r="CDZ534" s="45"/>
      <c r="CEA534" s="45"/>
      <c r="CEB534" s="45"/>
      <c r="CEC534" s="45"/>
      <c r="CED534" s="45"/>
      <c r="CEE534" s="45"/>
      <c r="CEF534" s="45"/>
      <c r="CEG534" s="45"/>
      <c r="CEH534" s="45"/>
      <c r="CEI534" s="45"/>
      <c r="CEJ534" s="45"/>
      <c r="CEK534" s="45"/>
      <c r="CEL534" s="45"/>
      <c r="CEM534" s="45"/>
      <c r="CEN534" s="45"/>
      <c r="CEO534" s="45"/>
      <c r="CEP534" s="45"/>
      <c r="CEQ534" s="45"/>
      <c r="CER534" s="45"/>
      <c r="CES534" s="45"/>
      <c r="CET534" s="45"/>
      <c r="CEU534" s="45"/>
      <c r="CEV534" s="45"/>
      <c r="CEW534" s="45"/>
      <c r="CEX534" s="45"/>
      <c r="CEY534" s="45"/>
      <c r="CEZ534" s="45"/>
      <c r="CFA534" s="45"/>
      <c r="CFB534" s="45"/>
      <c r="CFC534" s="45"/>
      <c r="CFD534" s="45"/>
      <c r="CFE534" s="45"/>
      <c r="CFF534" s="45"/>
      <c r="CFG534" s="45"/>
      <c r="CFH534" s="45"/>
      <c r="CFI534" s="45"/>
      <c r="CFJ534" s="45"/>
      <c r="CFK534" s="45"/>
      <c r="CFL534" s="45"/>
      <c r="CFM534" s="45"/>
      <c r="CFN534" s="45"/>
      <c r="CFO534" s="45"/>
      <c r="CFP534" s="45"/>
      <c r="CFQ534" s="45"/>
      <c r="CFR534" s="45"/>
      <c r="CFS534" s="45"/>
      <c r="CFT534" s="45"/>
      <c r="CFU534" s="45"/>
      <c r="CFV534" s="45"/>
      <c r="CFW534" s="45"/>
      <c r="CFX534" s="45"/>
      <c r="CFY534" s="45"/>
      <c r="CFZ534" s="45"/>
      <c r="CGA534" s="45"/>
      <c r="CGB534" s="45"/>
      <c r="CGC534" s="45"/>
      <c r="CGD534" s="45"/>
      <c r="CGE534" s="45"/>
      <c r="CGF534" s="45"/>
      <c r="CGG534" s="45"/>
      <c r="CGH534" s="45"/>
      <c r="CGI534" s="45"/>
      <c r="CGJ534" s="45"/>
      <c r="CGK534" s="45"/>
      <c r="CGL534" s="45"/>
      <c r="CGM534" s="45"/>
      <c r="CGN534" s="45"/>
      <c r="CGO534" s="45"/>
      <c r="CGP534" s="45"/>
      <c r="CGQ534" s="45"/>
      <c r="CGR534" s="45"/>
      <c r="CGS534" s="45"/>
      <c r="CGT534" s="45"/>
      <c r="CGU534" s="45"/>
      <c r="CGV534" s="45"/>
      <c r="CGW534" s="45"/>
      <c r="CGX534" s="45"/>
      <c r="CGY534" s="45"/>
      <c r="CGZ534" s="45"/>
      <c r="CHA534" s="45"/>
      <c r="CHB534" s="45"/>
      <c r="CHC534" s="45"/>
      <c r="CHD534" s="45"/>
      <c r="CHE534" s="45"/>
      <c r="CHF534" s="45"/>
      <c r="CHG534" s="45"/>
      <c r="CHH534" s="45"/>
      <c r="CHI534" s="45"/>
      <c r="CHJ534" s="45"/>
      <c r="CHK534" s="45"/>
      <c r="CHL534" s="45"/>
      <c r="CHM534" s="45"/>
      <c r="CHN534" s="45"/>
      <c r="CHO534" s="45"/>
      <c r="CHP534" s="45"/>
      <c r="CHQ534" s="45"/>
      <c r="CHR534" s="45"/>
      <c r="CHS534" s="45"/>
      <c r="CHT534" s="45"/>
      <c r="CHU534" s="45"/>
      <c r="CHV534" s="45"/>
      <c r="CHW534" s="45"/>
      <c r="CHX534" s="45"/>
      <c r="CHY534" s="45"/>
      <c r="CHZ534" s="45"/>
      <c r="CIA534" s="45"/>
      <c r="CIB534" s="45"/>
      <c r="CIC534" s="45"/>
      <c r="CID534" s="45"/>
      <c r="CIE534" s="45"/>
      <c r="CIF534" s="45"/>
      <c r="CIG534" s="45"/>
      <c r="CIH534" s="45"/>
      <c r="CII534" s="45"/>
      <c r="CIJ534" s="45"/>
      <c r="CIK534" s="45"/>
      <c r="CIL534" s="45"/>
      <c r="CIM534" s="45"/>
      <c r="CIN534" s="45"/>
      <c r="CIO534" s="45"/>
      <c r="CIP534" s="45"/>
      <c r="CIQ534" s="45"/>
      <c r="CIR534" s="45"/>
      <c r="CIS534" s="45"/>
      <c r="CIT534" s="45"/>
      <c r="CIU534" s="45"/>
      <c r="CIV534" s="45"/>
      <c r="CIW534" s="45"/>
      <c r="CIX534" s="45"/>
      <c r="CIY534" s="45"/>
      <c r="CIZ534" s="45"/>
      <c r="CJA534" s="45"/>
      <c r="CJB534" s="45"/>
      <c r="CJC534" s="45"/>
      <c r="CJD534" s="45"/>
      <c r="CJE534" s="45"/>
      <c r="CJF534" s="45"/>
      <c r="CJG534" s="45"/>
      <c r="CJH534" s="45"/>
      <c r="CJI534" s="45"/>
      <c r="CJJ534" s="45"/>
      <c r="CJK534" s="45"/>
      <c r="CJL534" s="45"/>
      <c r="CJM534" s="45"/>
      <c r="CJN534" s="45"/>
      <c r="CJO534" s="45"/>
      <c r="CJP534" s="45"/>
      <c r="CJQ534" s="45"/>
      <c r="CJR534" s="45"/>
      <c r="CJS534" s="45"/>
      <c r="CJT534" s="45"/>
      <c r="CJU534" s="45"/>
      <c r="CJV534" s="45"/>
      <c r="CJW534" s="45"/>
      <c r="CJX534" s="45"/>
      <c r="CJY534" s="45"/>
      <c r="CJZ534" s="45"/>
      <c r="CKA534" s="45"/>
      <c r="CKB534" s="45"/>
      <c r="CKC534" s="45"/>
      <c r="CKD534" s="45"/>
      <c r="CKE534" s="45"/>
      <c r="CKF534" s="45"/>
      <c r="CKG534" s="45"/>
      <c r="CKH534" s="45"/>
      <c r="CKI534" s="45"/>
      <c r="CKJ534" s="45"/>
      <c r="CKK534" s="45"/>
      <c r="CKL534" s="45"/>
      <c r="CKM534" s="45"/>
      <c r="CKN534" s="45"/>
      <c r="CKO534" s="45"/>
      <c r="CKP534" s="45"/>
      <c r="CKQ534" s="45"/>
      <c r="CKR534" s="45"/>
      <c r="CKS534" s="45"/>
      <c r="CKT534" s="45"/>
      <c r="CKU534" s="45"/>
      <c r="CKV534" s="45"/>
      <c r="CKW534" s="45"/>
      <c r="CKX534" s="45"/>
      <c r="CKY534" s="45"/>
      <c r="CKZ534" s="45"/>
      <c r="CLA534" s="45"/>
      <c r="CLB534" s="45"/>
      <c r="CLC534" s="45"/>
      <c r="CLD534" s="45"/>
      <c r="CLE534" s="45"/>
      <c r="CLF534" s="45"/>
      <c r="CLG534" s="45"/>
      <c r="CLH534" s="45"/>
      <c r="CLI534" s="45"/>
      <c r="CLJ534" s="45"/>
      <c r="CLK534" s="45"/>
      <c r="CLL534" s="45"/>
      <c r="CLM534" s="45"/>
      <c r="CLN534" s="45"/>
      <c r="CLO534" s="45"/>
      <c r="CLP534" s="45"/>
      <c r="CLQ534" s="45"/>
      <c r="CLR534" s="45"/>
      <c r="CLS534" s="45"/>
      <c r="CLT534" s="45"/>
      <c r="CLU534" s="45"/>
      <c r="CLV534" s="45"/>
      <c r="CLW534" s="45"/>
      <c r="CLX534" s="45"/>
      <c r="CLY534" s="45"/>
      <c r="CLZ534" s="45"/>
      <c r="CMA534" s="45"/>
      <c r="CMB534" s="45"/>
      <c r="CMC534" s="45"/>
      <c r="CMD534" s="45"/>
      <c r="CME534" s="45"/>
      <c r="CMF534" s="45"/>
      <c r="CMG534" s="45"/>
      <c r="CMH534" s="45"/>
      <c r="CMI534" s="45"/>
      <c r="CMJ534" s="45"/>
      <c r="CMK534" s="45"/>
      <c r="CML534" s="45"/>
      <c r="CMM534" s="45"/>
      <c r="CMN534" s="45"/>
      <c r="CMO534" s="45"/>
      <c r="CMP534" s="45"/>
      <c r="CMQ534" s="45"/>
      <c r="CMR534" s="45"/>
      <c r="CMS534" s="45"/>
      <c r="CMT534" s="45"/>
      <c r="CMU534" s="45"/>
      <c r="CMV534" s="45"/>
      <c r="CMW534" s="45"/>
      <c r="CMX534" s="45"/>
      <c r="CMY534" s="45"/>
      <c r="CMZ534" s="45"/>
      <c r="CNA534" s="45"/>
      <c r="CNB534" s="45"/>
      <c r="CNC534" s="45"/>
      <c r="CND534" s="45"/>
      <c r="CNE534" s="45"/>
      <c r="CNF534" s="45"/>
      <c r="CNG534" s="45"/>
      <c r="CNH534" s="45"/>
      <c r="CNI534" s="45"/>
      <c r="CNJ534" s="45"/>
      <c r="CNK534" s="45"/>
      <c r="CNL534" s="45"/>
      <c r="CNM534" s="45"/>
      <c r="CNN534" s="45"/>
      <c r="CNO534" s="45"/>
      <c r="CNP534" s="45"/>
      <c r="CNQ534" s="45"/>
      <c r="CNR534" s="45"/>
      <c r="CNS534" s="45"/>
      <c r="CNT534" s="45"/>
      <c r="CNU534" s="45"/>
      <c r="CNV534" s="45"/>
      <c r="CNW534" s="45"/>
      <c r="CNX534" s="45"/>
      <c r="CNY534" s="45"/>
      <c r="CNZ534" s="45"/>
      <c r="COA534" s="45"/>
      <c r="COB534" s="45"/>
      <c r="COC534" s="45"/>
      <c r="COD534" s="45"/>
      <c r="COE534" s="45"/>
      <c r="COF534" s="45"/>
      <c r="COG534" s="45"/>
      <c r="COH534" s="45"/>
      <c r="COI534" s="45"/>
      <c r="COJ534" s="45"/>
      <c r="COK534" s="45"/>
      <c r="COL534" s="45"/>
      <c r="COM534" s="45"/>
      <c r="CON534" s="45"/>
      <c r="COO534" s="45"/>
      <c r="COP534" s="45"/>
      <c r="COQ534" s="45"/>
      <c r="COR534" s="45"/>
      <c r="COS534" s="45"/>
      <c r="COT534" s="45"/>
      <c r="COU534" s="45"/>
      <c r="COV534" s="45"/>
      <c r="COW534" s="45"/>
      <c r="COX534" s="45"/>
      <c r="COY534" s="45"/>
      <c r="COZ534" s="45"/>
      <c r="CPA534" s="45"/>
      <c r="CPB534" s="45"/>
      <c r="CPC534" s="45"/>
      <c r="CPD534" s="45"/>
      <c r="CPE534" s="45"/>
      <c r="CPF534" s="45"/>
      <c r="CPG534" s="45"/>
      <c r="CPH534" s="45"/>
      <c r="CPI534" s="45"/>
      <c r="CPJ534" s="45"/>
      <c r="CPK534" s="45"/>
      <c r="CPL534" s="45"/>
      <c r="CPM534" s="45"/>
      <c r="CPN534" s="45"/>
      <c r="CPO534" s="45"/>
      <c r="CPP534" s="45"/>
      <c r="CPQ534" s="45"/>
      <c r="CPR534" s="45"/>
      <c r="CPS534" s="45"/>
      <c r="CPT534" s="45"/>
      <c r="CPU534" s="45"/>
      <c r="CPV534" s="45"/>
      <c r="CPW534" s="45"/>
      <c r="CPX534" s="45"/>
      <c r="CPY534" s="45"/>
      <c r="CPZ534" s="45"/>
      <c r="CQA534" s="45"/>
      <c r="CQB534" s="45"/>
      <c r="CQC534" s="45"/>
      <c r="CQD534" s="45"/>
      <c r="CQE534" s="45"/>
      <c r="CQF534" s="45"/>
      <c r="CQG534" s="45"/>
      <c r="CQH534" s="45"/>
      <c r="CQI534" s="45"/>
      <c r="CQJ534" s="45"/>
      <c r="CQK534" s="45"/>
      <c r="CQL534" s="45"/>
      <c r="CQM534" s="45"/>
      <c r="CQN534" s="45"/>
      <c r="CQO534" s="45"/>
      <c r="CQP534" s="45"/>
      <c r="CQQ534" s="45"/>
      <c r="CQR534" s="45"/>
      <c r="CQS534" s="45"/>
      <c r="CQT534" s="45"/>
      <c r="CQU534" s="45"/>
      <c r="CQV534" s="45"/>
      <c r="CQW534" s="45"/>
      <c r="CQX534" s="45"/>
      <c r="CQY534" s="45"/>
      <c r="CQZ534" s="45"/>
      <c r="CRA534" s="45"/>
      <c r="CRB534" s="45"/>
      <c r="CRC534" s="45"/>
      <c r="CRD534" s="45"/>
      <c r="CRE534" s="45"/>
      <c r="CRF534" s="45"/>
      <c r="CRG534" s="45"/>
      <c r="CRH534" s="45"/>
      <c r="CRI534" s="45"/>
      <c r="CRJ534" s="45"/>
      <c r="CRK534" s="45"/>
      <c r="CRL534" s="45"/>
      <c r="CRM534" s="45"/>
      <c r="CRN534" s="45"/>
      <c r="CRO534" s="45"/>
      <c r="CRP534" s="45"/>
      <c r="CRQ534" s="45"/>
      <c r="CRR534" s="45"/>
      <c r="CRS534" s="45"/>
      <c r="CRT534" s="45"/>
      <c r="CRU534" s="45"/>
      <c r="CRV534" s="45"/>
      <c r="CRW534" s="45"/>
      <c r="CRX534" s="45"/>
      <c r="CRY534" s="45"/>
      <c r="CRZ534" s="45"/>
      <c r="CSA534" s="45"/>
      <c r="CSB534" s="45"/>
      <c r="CSC534" s="45"/>
      <c r="CSD534" s="45"/>
      <c r="CSE534" s="45"/>
      <c r="CSF534" s="45"/>
      <c r="CSG534" s="45"/>
      <c r="CSH534" s="45"/>
      <c r="CSI534" s="45"/>
      <c r="CSJ534" s="45"/>
      <c r="CSK534" s="45"/>
      <c r="CSL534" s="45"/>
      <c r="CSM534" s="45"/>
      <c r="CSN534" s="45"/>
      <c r="CSO534" s="45"/>
      <c r="CSP534" s="45"/>
      <c r="CSQ534" s="45"/>
      <c r="CSR534" s="45"/>
      <c r="CSS534" s="45"/>
      <c r="CST534" s="45"/>
      <c r="CSU534" s="45"/>
      <c r="CSV534" s="45"/>
      <c r="CSW534" s="45"/>
      <c r="CSX534" s="45"/>
      <c r="CSY534" s="45"/>
      <c r="CSZ534" s="45"/>
      <c r="CTA534" s="45"/>
      <c r="CTB534" s="45"/>
      <c r="CTC534" s="45"/>
      <c r="CTD534" s="45"/>
      <c r="CTE534" s="45"/>
      <c r="CTF534" s="45"/>
      <c r="CTG534" s="45"/>
      <c r="CTH534" s="45"/>
      <c r="CTI534" s="45"/>
      <c r="CTJ534" s="45"/>
      <c r="CTK534" s="45"/>
      <c r="CTL534" s="45"/>
      <c r="CTM534" s="45"/>
      <c r="CTN534" s="45"/>
      <c r="CTO534" s="45"/>
      <c r="CTP534" s="45"/>
      <c r="CTQ534" s="45"/>
      <c r="CTR534" s="45"/>
      <c r="CTS534" s="45"/>
      <c r="CTT534" s="45"/>
      <c r="CTU534" s="45"/>
      <c r="CTV534" s="45"/>
      <c r="CTW534" s="45"/>
      <c r="CTX534" s="45"/>
      <c r="CTY534" s="45"/>
      <c r="CTZ534" s="45"/>
      <c r="CUA534" s="45"/>
      <c r="CUB534" s="45"/>
      <c r="CUC534" s="45"/>
      <c r="CUD534" s="45"/>
      <c r="CUE534" s="45"/>
      <c r="CUF534" s="45"/>
      <c r="CUG534" s="45"/>
      <c r="CUH534" s="45"/>
      <c r="CUI534" s="45"/>
      <c r="CUJ534" s="45"/>
      <c r="CUK534" s="45"/>
      <c r="CUL534" s="45"/>
      <c r="CUM534" s="45"/>
      <c r="CUN534" s="45"/>
      <c r="CUO534" s="45"/>
      <c r="CUP534" s="45"/>
      <c r="CUQ534" s="45"/>
      <c r="CUR534" s="45"/>
      <c r="CUS534" s="45"/>
      <c r="CUT534" s="45"/>
      <c r="CUU534" s="45"/>
      <c r="CUV534" s="45"/>
      <c r="CUW534" s="45"/>
      <c r="CUX534" s="45"/>
      <c r="CUY534" s="45"/>
      <c r="CUZ534" s="45"/>
      <c r="CVA534" s="45"/>
      <c r="CVB534" s="45"/>
      <c r="CVC534" s="45"/>
      <c r="CVD534" s="45"/>
      <c r="CVE534" s="45"/>
      <c r="CVF534" s="45"/>
      <c r="CVG534" s="45"/>
      <c r="CVH534" s="45"/>
      <c r="CVI534" s="45"/>
      <c r="CVJ534" s="45"/>
      <c r="CVK534" s="45"/>
      <c r="CVL534" s="45"/>
      <c r="CVM534" s="45"/>
      <c r="CVN534" s="45"/>
      <c r="CVO534" s="45"/>
      <c r="CVP534" s="45"/>
      <c r="CVQ534" s="45"/>
      <c r="CVR534" s="45"/>
      <c r="CVS534" s="45"/>
      <c r="CVT534" s="45"/>
      <c r="CVU534" s="45"/>
      <c r="CVV534" s="45"/>
      <c r="CVW534" s="45"/>
      <c r="CVX534" s="45"/>
      <c r="CVY534" s="45"/>
      <c r="CVZ534" s="45"/>
      <c r="CWA534" s="45"/>
      <c r="CWB534" s="45"/>
      <c r="CWC534" s="45"/>
      <c r="CWD534" s="45"/>
      <c r="CWE534" s="45"/>
      <c r="CWF534" s="45"/>
      <c r="CWG534" s="45"/>
      <c r="CWH534" s="45"/>
      <c r="CWI534" s="45"/>
      <c r="CWJ534" s="45"/>
      <c r="CWK534" s="45"/>
      <c r="CWL534" s="45"/>
      <c r="CWM534" s="45"/>
      <c r="CWN534" s="45"/>
      <c r="CWO534" s="45"/>
      <c r="CWP534" s="45"/>
      <c r="CWQ534" s="45"/>
      <c r="CWR534" s="45"/>
      <c r="CWS534" s="45"/>
      <c r="CWT534" s="45"/>
      <c r="CWU534" s="45"/>
      <c r="CWV534" s="45"/>
      <c r="CWW534" s="45"/>
      <c r="CWX534" s="45"/>
      <c r="CWY534" s="45"/>
      <c r="CWZ534" s="45"/>
      <c r="CXA534" s="45"/>
      <c r="CXB534" s="45"/>
      <c r="CXC534" s="45"/>
      <c r="CXD534" s="45"/>
      <c r="CXE534" s="45"/>
      <c r="CXF534" s="45"/>
      <c r="CXG534" s="45"/>
      <c r="CXH534" s="45"/>
      <c r="CXI534" s="45"/>
      <c r="CXJ534" s="45"/>
      <c r="CXK534" s="45"/>
      <c r="CXL534" s="45"/>
      <c r="CXM534" s="45"/>
      <c r="CXN534" s="45"/>
      <c r="CXO534" s="45"/>
      <c r="CXP534" s="45"/>
      <c r="CXQ534" s="45"/>
      <c r="CXR534" s="45"/>
      <c r="CXS534" s="45"/>
      <c r="CXT534" s="45"/>
      <c r="CXU534" s="45"/>
      <c r="CXV534" s="45"/>
      <c r="CXW534" s="45"/>
      <c r="CXX534" s="45"/>
      <c r="CXY534" s="45"/>
      <c r="CXZ534" s="45"/>
      <c r="CYA534" s="45"/>
      <c r="CYB534" s="45"/>
      <c r="CYC534" s="45"/>
      <c r="CYD534" s="45"/>
      <c r="CYE534" s="45"/>
      <c r="CYF534" s="45"/>
      <c r="CYG534" s="45"/>
      <c r="CYH534" s="45"/>
      <c r="CYI534" s="45"/>
      <c r="CYJ534" s="45"/>
      <c r="CYK534" s="45"/>
      <c r="CYL534" s="45"/>
      <c r="CYM534" s="45"/>
      <c r="CYN534" s="45"/>
      <c r="CYO534" s="45"/>
      <c r="CYP534" s="45"/>
      <c r="CYQ534" s="45"/>
      <c r="CYR534" s="45"/>
      <c r="CYS534" s="45"/>
      <c r="CYT534" s="45"/>
      <c r="CYU534" s="45"/>
      <c r="CYV534" s="45"/>
      <c r="CYW534" s="45"/>
      <c r="CYX534" s="45"/>
      <c r="CYY534" s="45"/>
      <c r="CYZ534" s="45"/>
      <c r="CZA534" s="45"/>
      <c r="CZB534" s="45"/>
      <c r="CZC534" s="45"/>
      <c r="CZD534" s="45"/>
      <c r="CZE534" s="45"/>
      <c r="CZF534" s="45"/>
      <c r="CZG534" s="45"/>
      <c r="CZH534" s="45"/>
      <c r="CZI534" s="45"/>
      <c r="CZJ534" s="45"/>
      <c r="CZK534" s="45"/>
      <c r="CZL534" s="45"/>
      <c r="CZM534" s="45"/>
      <c r="CZN534" s="45"/>
      <c r="CZO534" s="45"/>
      <c r="CZP534" s="45"/>
      <c r="CZQ534" s="45"/>
      <c r="CZR534" s="45"/>
      <c r="CZS534" s="45"/>
      <c r="CZT534" s="45"/>
      <c r="CZU534" s="45"/>
      <c r="CZV534" s="45"/>
      <c r="CZW534" s="45"/>
      <c r="CZX534" s="45"/>
      <c r="CZY534" s="45"/>
      <c r="CZZ534" s="45"/>
      <c r="DAA534" s="45"/>
      <c r="DAB534" s="45"/>
      <c r="DAC534" s="45"/>
      <c r="DAD534" s="45"/>
      <c r="DAE534" s="45"/>
      <c r="DAF534" s="45"/>
      <c r="DAG534" s="45"/>
      <c r="DAH534" s="45"/>
      <c r="DAI534" s="45"/>
      <c r="DAJ534" s="45"/>
      <c r="DAK534" s="45"/>
      <c r="DAL534" s="45"/>
      <c r="DAM534" s="45"/>
      <c r="DAN534" s="45"/>
      <c r="DAO534" s="45"/>
      <c r="DAP534" s="45"/>
      <c r="DAQ534" s="45"/>
      <c r="DAR534" s="45"/>
      <c r="DAS534" s="45"/>
      <c r="DAT534" s="45"/>
      <c r="DAU534" s="45"/>
      <c r="DAV534" s="45"/>
      <c r="DAW534" s="45"/>
      <c r="DAX534" s="45"/>
      <c r="DAY534" s="45"/>
      <c r="DAZ534" s="45"/>
      <c r="DBA534" s="45"/>
      <c r="DBB534" s="45"/>
      <c r="DBC534" s="45"/>
      <c r="DBD534" s="45"/>
      <c r="DBE534" s="45"/>
      <c r="DBF534" s="45"/>
      <c r="DBG534" s="45"/>
      <c r="DBH534" s="45"/>
      <c r="DBI534" s="45"/>
      <c r="DBJ534" s="45"/>
      <c r="DBK534" s="45"/>
      <c r="DBL534" s="45"/>
      <c r="DBM534" s="45"/>
      <c r="DBN534" s="45"/>
      <c r="DBO534" s="45"/>
      <c r="DBP534" s="45"/>
      <c r="DBQ534" s="45"/>
      <c r="DBR534" s="45"/>
      <c r="DBS534" s="45"/>
      <c r="DBT534" s="45"/>
      <c r="DBU534" s="45"/>
      <c r="DBV534" s="45"/>
      <c r="DBW534" s="45"/>
      <c r="DBX534" s="45"/>
      <c r="DBY534" s="45"/>
      <c r="DBZ534" s="45"/>
      <c r="DCA534" s="45"/>
      <c r="DCB534" s="45"/>
      <c r="DCC534" s="45"/>
      <c r="DCD534" s="45"/>
      <c r="DCE534" s="45"/>
      <c r="DCF534" s="45"/>
      <c r="DCG534" s="45"/>
      <c r="DCH534" s="45"/>
      <c r="DCI534" s="45"/>
      <c r="DCJ534" s="45"/>
      <c r="DCK534" s="45"/>
      <c r="DCL534" s="45"/>
      <c r="DCM534" s="45"/>
      <c r="DCN534" s="45"/>
      <c r="DCO534" s="45"/>
      <c r="DCP534" s="45"/>
      <c r="DCQ534" s="45"/>
      <c r="DCR534" s="45"/>
      <c r="DCS534" s="45"/>
      <c r="DCT534" s="45"/>
      <c r="DCU534" s="45"/>
      <c r="DCV534" s="45"/>
      <c r="DCW534" s="45"/>
      <c r="DCX534" s="45"/>
      <c r="DCY534" s="45"/>
      <c r="DCZ534" s="45"/>
      <c r="DDA534" s="45"/>
      <c r="DDB534" s="45"/>
      <c r="DDC534" s="45"/>
      <c r="DDD534" s="45"/>
      <c r="DDE534" s="45"/>
      <c r="DDF534" s="45"/>
      <c r="DDG534" s="45"/>
      <c r="DDH534" s="45"/>
      <c r="DDI534" s="45"/>
      <c r="DDJ534" s="45"/>
      <c r="DDK534" s="45"/>
      <c r="DDL534" s="45"/>
      <c r="DDM534" s="45"/>
      <c r="DDN534" s="45"/>
      <c r="DDO534" s="45"/>
      <c r="DDP534" s="45"/>
      <c r="DDQ534" s="45"/>
      <c r="DDR534" s="45"/>
      <c r="DDS534" s="45"/>
      <c r="DDT534" s="45"/>
      <c r="DDU534" s="45"/>
      <c r="DDV534" s="45"/>
      <c r="DDW534" s="45"/>
      <c r="DDX534" s="45"/>
      <c r="DDY534" s="45"/>
      <c r="DDZ534" s="45"/>
      <c r="DEA534" s="45"/>
      <c r="DEB534" s="45"/>
      <c r="DEC534" s="45"/>
      <c r="DED534" s="45"/>
      <c r="DEE534" s="45"/>
      <c r="DEF534" s="45"/>
      <c r="DEG534" s="45"/>
      <c r="DEH534" s="45"/>
      <c r="DEI534" s="45"/>
      <c r="DEJ534" s="45"/>
      <c r="DEK534" s="45"/>
      <c r="DEL534" s="45"/>
      <c r="DEM534" s="45"/>
      <c r="DEN534" s="45"/>
      <c r="DEO534" s="45"/>
      <c r="DEP534" s="45"/>
      <c r="DEQ534" s="45"/>
      <c r="DER534" s="45"/>
      <c r="DES534" s="45"/>
      <c r="DET534" s="45"/>
      <c r="DEU534" s="45"/>
      <c r="DEV534" s="45"/>
      <c r="DEW534" s="45"/>
      <c r="DEX534" s="45"/>
      <c r="DEY534" s="45"/>
      <c r="DEZ534" s="45"/>
      <c r="DFA534" s="45"/>
      <c r="DFB534" s="45"/>
      <c r="DFC534" s="45"/>
      <c r="DFD534" s="45"/>
      <c r="DFE534" s="45"/>
      <c r="DFF534" s="45"/>
      <c r="DFG534" s="45"/>
      <c r="DFH534" s="45"/>
      <c r="DFI534" s="45"/>
      <c r="DFJ534" s="45"/>
      <c r="DFK534" s="45"/>
      <c r="DFL534" s="45"/>
      <c r="DFM534" s="45"/>
      <c r="DFN534" s="45"/>
      <c r="DFO534" s="45"/>
      <c r="DFP534" s="45"/>
      <c r="DFQ534" s="45"/>
      <c r="DFR534" s="45"/>
      <c r="DFS534" s="45"/>
      <c r="DFT534" s="45"/>
      <c r="DFU534" s="45"/>
      <c r="DFV534" s="45"/>
      <c r="DFW534" s="45"/>
      <c r="DFX534" s="45"/>
      <c r="DFY534" s="45"/>
      <c r="DFZ534" s="45"/>
      <c r="DGA534" s="45"/>
      <c r="DGB534" s="45"/>
      <c r="DGC534" s="45"/>
      <c r="DGD534" s="45"/>
      <c r="DGE534" s="45"/>
      <c r="DGF534" s="45"/>
      <c r="DGG534" s="45"/>
      <c r="DGH534" s="45"/>
      <c r="DGI534" s="45"/>
      <c r="DGJ534" s="45"/>
      <c r="DGK534" s="45"/>
      <c r="DGL534" s="45"/>
      <c r="DGM534" s="45"/>
      <c r="DGN534" s="45"/>
      <c r="DGO534" s="45"/>
      <c r="DGP534" s="45"/>
      <c r="DGQ534" s="45"/>
      <c r="DGR534" s="45"/>
      <c r="DGS534" s="45"/>
      <c r="DGT534" s="45"/>
      <c r="DGU534" s="45"/>
      <c r="DGV534" s="45"/>
      <c r="DGW534" s="45"/>
      <c r="DGX534" s="45"/>
      <c r="DGY534" s="45"/>
      <c r="DGZ534" s="45"/>
      <c r="DHA534" s="45"/>
      <c r="DHB534" s="45"/>
      <c r="DHC534" s="45"/>
      <c r="DHD534" s="45"/>
      <c r="DHE534" s="45"/>
      <c r="DHF534" s="45"/>
      <c r="DHG534" s="45"/>
      <c r="DHH534" s="45"/>
      <c r="DHI534" s="45"/>
      <c r="DHJ534" s="45"/>
      <c r="DHK534" s="45"/>
      <c r="DHL534" s="45"/>
      <c r="DHM534" s="45"/>
      <c r="DHN534" s="45"/>
      <c r="DHO534" s="45"/>
      <c r="DHP534" s="45"/>
      <c r="DHQ534" s="45"/>
      <c r="DHR534" s="45"/>
      <c r="DHS534" s="45"/>
      <c r="DHT534" s="45"/>
      <c r="DHU534" s="45"/>
      <c r="DHV534" s="45"/>
      <c r="DHW534" s="45"/>
      <c r="DHX534" s="45"/>
      <c r="DHY534" s="45"/>
      <c r="DHZ534" s="45"/>
      <c r="DIA534" s="45"/>
      <c r="DIB534" s="45"/>
      <c r="DIC534" s="45"/>
      <c r="DID534" s="45"/>
      <c r="DIE534" s="45"/>
      <c r="DIF534" s="45"/>
      <c r="DIG534" s="45"/>
      <c r="DIH534" s="45"/>
      <c r="DII534" s="45"/>
      <c r="DIJ534" s="45"/>
      <c r="DIK534" s="45"/>
      <c r="DIL534" s="45"/>
      <c r="DIM534" s="45"/>
      <c r="DIN534" s="45"/>
      <c r="DIO534" s="45"/>
      <c r="DIP534" s="45"/>
      <c r="DIQ534" s="45"/>
      <c r="DIR534" s="45"/>
      <c r="DIS534" s="45"/>
      <c r="DIT534" s="45"/>
      <c r="DIU534" s="45"/>
      <c r="DIV534" s="45"/>
      <c r="DIW534" s="45"/>
      <c r="DIX534" s="45"/>
      <c r="DIY534" s="45"/>
      <c r="DIZ534" s="45"/>
      <c r="DJA534" s="45"/>
      <c r="DJB534" s="45"/>
      <c r="DJC534" s="45"/>
      <c r="DJD534" s="45"/>
      <c r="DJE534" s="45"/>
      <c r="DJF534" s="45"/>
      <c r="DJG534" s="45"/>
      <c r="DJH534" s="45"/>
      <c r="DJI534" s="45"/>
      <c r="DJJ534" s="45"/>
      <c r="DJK534" s="45"/>
      <c r="DJL534" s="45"/>
      <c r="DJM534" s="45"/>
      <c r="DJN534" s="45"/>
      <c r="DJO534" s="45"/>
      <c r="DJP534" s="45"/>
      <c r="DJQ534" s="45"/>
      <c r="DJR534" s="45"/>
      <c r="DJS534" s="45"/>
      <c r="DJT534" s="45"/>
      <c r="DJU534" s="45"/>
      <c r="DJV534" s="45"/>
      <c r="DJW534" s="45"/>
      <c r="DJX534" s="45"/>
      <c r="DJY534" s="45"/>
      <c r="DJZ534" s="45"/>
      <c r="DKA534" s="45"/>
      <c r="DKB534" s="45"/>
      <c r="DKC534" s="45"/>
      <c r="DKD534" s="45"/>
      <c r="DKE534" s="45"/>
      <c r="DKF534" s="45"/>
      <c r="DKG534" s="45"/>
      <c r="DKH534" s="45"/>
      <c r="DKI534" s="45"/>
      <c r="DKJ534" s="45"/>
      <c r="DKK534" s="45"/>
      <c r="DKL534" s="45"/>
      <c r="DKM534" s="45"/>
      <c r="DKN534" s="45"/>
      <c r="DKO534" s="45"/>
      <c r="DKP534" s="45"/>
      <c r="DKQ534" s="45"/>
      <c r="DKR534" s="45"/>
      <c r="DKS534" s="45"/>
      <c r="DKT534" s="45"/>
      <c r="DKU534" s="45"/>
      <c r="DKV534" s="45"/>
      <c r="DKW534" s="45"/>
      <c r="DKX534" s="45"/>
      <c r="DKY534" s="45"/>
      <c r="DKZ534" s="45"/>
      <c r="DLA534" s="45"/>
      <c r="DLB534" s="45"/>
      <c r="DLC534" s="45"/>
      <c r="DLD534" s="45"/>
      <c r="DLE534" s="45"/>
      <c r="DLF534" s="45"/>
      <c r="DLG534" s="45"/>
      <c r="DLH534" s="45"/>
      <c r="DLI534" s="45"/>
      <c r="DLJ534" s="45"/>
      <c r="DLK534" s="45"/>
      <c r="DLL534" s="45"/>
      <c r="DLM534" s="45"/>
      <c r="DLN534" s="45"/>
      <c r="DLO534" s="45"/>
      <c r="DLP534" s="45"/>
      <c r="DLQ534" s="45"/>
      <c r="DLR534" s="45"/>
      <c r="DLS534" s="45"/>
      <c r="DLT534" s="45"/>
      <c r="DLU534" s="45"/>
      <c r="DLV534" s="45"/>
      <c r="DLW534" s="45"/>
      <c r="DLX534" s="45"/>
      <c r="DLY534" s="45"/>
      <c r="DLZ534" s="45"/>
      <c r="DMA534" s="45"/>
      <c r="DMB534" s="45"/>
      <c r="DMC534" s="45"/>
      <c r="DMD534" s="45"/>
      <c r="DME534" s="45"/>
      <c r="DMF534" s="45"/>
      <c r="DMG534" s="45"/>
      <c r="DMH534" s="45"/>
      <c r="DMI534" s="45"/>
      <c r="DMJ534" s="45"/>
      <c r="DMK534" s="45"/>
      <c r="DML534" s="45"/>
      <c r="DMM534" s="45"/>
      <c r="DMN534" s="45"/>
      <c r="DMO534" s="45"/>
      <c r="DMP534" s="45"/>
      <c r="DMQ534" s="45"/>
      <c r="DMR534" s="45"/>
      <c r="DMS534" s="45"/>
      <c r="DMT534" s="45"/>
      <c r="DMU534" s="45"/>
      <c r="DMV534" s="45"/>
      <c r="DMW534" s="45"/>
      <c r="DMX534" s="45"/>
      <c r="DMY534" s="45"/>
      <c r="DMZ534" s="45"/>
      <c r="DNA534" s="45"/>
      <c r="DNB534" s="45"/>
      <c r="DNC534" s="45"/>
      <c r="DND534" s="45"/>
      <c r="DNE534" s="45"/>
      <c r="DNF534" s="45"/>
      <c r="DNG534" s="45"/>
      <c r="DNH534" s="45"/>
      <c r="DNI534" s="45"/>
      <c r="DNJ534" s="45"/>
      <c r="DNK534" s="45"/>
      <c r="DNL534" s="45"/>
      <c r="DNM534" s="45"/>
      <c r="DNN534" s="45"/>
      <c r="DNO534" s="45"/>
      <c r="DNP534" s="45"/>
      <c r="DNQ534" s="45"/>
      <c r="DNR534" s="45"/>
      <c r="DNS534" s="45"/>
      <c r="DNT534" s="45"/>
      <c r="DNU534" s="45"/>
      <c r="DNV534" s="45"/>
      <c r="DNW534" s="45"/>
      <c r="DNX534" s="45"/>
      <c r="DNY534" s="45"/>
      <c r="DNZ534" s="45"/>
      <c r="DOA534" s="45"/>
      <c r="DOB534" s="45"/>
      <c r="DOC534" s="45"/>
      <c r="DOD534" s="45"/>
      <c r="DOE534" s="45"/>
      <c r="DOF534" s="45"/>
      <c r="DOG534" s="45"/>
      <c r="DOH534" s="45"/>
      <c r="DOI534" s="45"/>
      <c r="DOJ534" s="45"/>
      <c r="DOK534" s="45"/>
      <c r="DOL534" s="45"/>
      <c r="DOM534" s="45"/>
      <c r="DON534" s="45"/>
      <c r="DOO534" s="45"/>
      <c r="DOP534" s="45"/>
      <c r="DOQ534" s="45"/>
      <c r="DOR534" s="45"/>
      <c r="DOS534" s="45"/>
      <c r="DOT534" s="45"/>
      <c r="DOU534" s="45"/>
      <c r="DOV534" s="45"/>
      <c r="DOW534" s="45"/>
      <c r="DOX534" s="45"/>
      <c r="DOY534" s="45"/>
      <c r="DOZ534" s="45"/>
      <c r="DPA534" s="45"/>
      <c r="DPB534" s="45"/>
      <c r="DPC534" s="45"/>
      <c r="DPD534" s="45"/>
      <c r="DPE534" s="45"/>
      <c r="DPF534" s="45"/>
      <c r="DPG534" s="45"/>
      <c r="DPH534" s="45"/>
      <c r="DPI534" s="45"/>
      <c r="DPJ534" s="45"/>
      <c r="DPK534" s="45"/>
      <c r="DPL534" s="45"/>
      <c r="DPM534" s="45"/>
      <c r="DPN534" s="45"/>
      <c r="DPO534" s="45"/>
      <c r="DPP534" s="45"/>
      <c r="DPQ534" s="45"/>
      <c r="DPR534" s="45"/>
      <c r="DPS534" s="45"/>
      <c r="DPT534" s="45"/>
      <c r="DPU534" s="45"/>
      <c r="DPV534" s="45"/>
      <c r="DPW534" s="45"/>
      <c r="DPX534" s="45"/>
      <c r="DPY534" s="45"/>
      <c r="DPZ534" s="45"/>
      <c r="DQA534" s="45"/>
      <c r="DQB534" s="45"/>
      <c r="DQC534" s="45"/>
      <c r="DQD534" s="45"/>
      <c r="DQE534" s="45"/>
      <c r="DQF534" s="45"/>
      <c r="DQG534" s="45"/>
      <c r="DQH534" s="45"/>
      <c r="DQI534" s="45"/>
      <c r="DQJ534" s="45"/>
      <c r="DQK534" s="45"/>
      <c r="DQL534" s="45"/>
      <c r="DQM534" s="45"/>
      <c r="DQN534" s="45"/>
      <c r="DQO534" s="45"/>
      <c r="DQP534" s="45"/>
      <c r="DQQ534" s="45"/>
      <c r="DQR534" s="45"/>
      <c r="DQS534" s="45"/>
      <c r="DQT534" s="45"/>
      <c r="DQU534" s="45"/>
      <c r="DQV534" s="45"/>
      <c r="DQW534" s="45"/>
      <c r="DQX534" s="45"/>
      <c r="DQY534" s="45"/>
      <c r="DQZ534" s="45"/>
      <c r="DRA534" s="45"/>
      <c r="DRB534" s="45"/>
      <c r="DRC534" s="45"/>
      <c r="DRD534" s="45"/>
      <c r="DRE534" s="45"/>
      <c r="DRF534" s="45"/>
      <c r="DRG534" s="45"/>
      <c r="DRH534" s="45"/>
      <c r="DRI534" s="45"/>
      <c r="DRJ534" s="45"/>
      <c r="DRK534" s="45"/>
      <c r="DRL534" s="45"/>
      <c r="DRM534" s="45"/>
      <c r="DRN534" s="45"/>
      <c r="DRO534" s="45"/>
      <c r="DRP534" s="45"/>
      <c r="DRQ534" s="45"/>
      <c r="DRR534" s="45"/>
      <c r="DRS534" s="45"/>
      <c r="DRT534" s="45"/>
      <c r="DRU534" s="45"/>
      <c r="DRV534" s="45"/>
      <c r="DRW534" s="45"/>
      <c r="DRX534" s="45"/>
      <c r="DRY534" s="45"/>
      <c r="DRZ534" s="45"/>
      <c r="DSA534" s="45"/>
      <c r="DSB534" s="45"/>
      <c r="DSC534" s="45"/>
      <c r="DSD534" s="45"/>
      <c r="DSE534" s="45"/>
      <c r="DSF534" s="45"/>
      <c r="DSG534" s="45"/>
      <c r="DSH534" s="45"/>
      <c r="DSI534" s="45"/>
      <c r="DSJ534" s="45"/>
      <c r="DSK534" s="45"/>
      <c r="DSL534" s="45"/>
      <c r="DSM534" s="45"/>
      <c r="DSN534" s="45"/>
      <c r="DSO534" s="45"/>
      <c r="DSP534" s="45"/>
      <c r="DSQ534" s="45"/>
      <c r="DSR534" s="45"/>
      <c r="DSS534" s="45"/>
      <c r="DST534" s="45"/>
      <c r="DSU534" s="45"/>
      <c r="DSV534" s="45"/>
      <c r="DSW534" s="45"/>
      <c r="DSX534" s="45"/>
      <c r="DSY534" s="45"/>
      <c r="DSZ534" s="45"/>
      <c r="DTA534" s="45"/>
      <c r="DTB534" s="45"/>
      <c r="DTC534" s="45"/>
      <c r="DTD534" s="45"/>
      <c r="DTE534" s="45"/>
      <c r="DTF534" s="45"/>
      <c r="DTG534" s="45"/>
      <c r="DTH534" s="45"/>
      <c r="DTI534" s="45"/>
      <c r="DTJ534" s="45"/>
      <c r="DTK534" s="45"/>
      <c r="DTL534" s="45"/>
      <c r="DTM534" s="45"/>
      <c r="DTN534" s="45"/>
      <c r="DTO534" s="45"/>
      <c r="DTP534" s="45"/>
      <c r="DTQ534" s="45"/>
      <c r="DTR534" s="45"/>
      <c r="DTS534" s="45"/>
      <c r="DTT534" s="45"/>
      <c r="DTU534" s="45"/>
      <c r="DTV534" s="45"/>
      <c r="DTW534" s="45"/>
      <c r="DTX534" s="45"/>
      <c r="DTY534" s="45"/>
      <c r="DTZ534" s="45"/>
      <c r="DUA534" s="45"/>
      <c r="DUB534" s="45"/>
      <c r="DUC534" s="45"/>
      <c r="DUD534" s="45"/>
      <c r="DUE534" s="45"/>
      <c r="DUF534" s="45"/>
      <c r="DUG534" s="45"/>
      <c r="DUH534" s="45"/>
      <c r="DUI534" s="45"/>
      <c r="DUJ534" s="45"/>
      <c r="DUK534" s="45"/>
      <c r="DUL534" s="45"/>
      <c r="DUM534" s="45"/>
      <c r="DUN534" s="45"/>
      <c r="DUO534" s="45"/>
      <c r="DUP534" s="45"/>
      <c r="DUQ534" s="45"/>
      <c r="DUR534" s="45"/>
      <c r="DUS534" s="45"/>
      <c r="DUT534" s="45"/>
      <c r="DUU534" s="45"/>
      <c r="DUV534" s="45"/>
      <c r="DUW534" s="45"/>
      <c r="DUX534" s="45"/>
      <c r="DUY534" s="45"/>
      <c r="DUZ534" s="45"/>
      <c r="DVA534" s="45"/>
      <c r="DVB534" s="45"/>
      <c r="DVC534" s="45"/>
      <c r="DVD534" s="45"/>
      <c r="DVE534" s="45"/>
      <c r="DVF534" s="45"/>
      <c r="DVG534" s="45"/>
      <c r="DVH534" s="45"/>
      <c r="DVI534" s="45"/>
      <c r="DVJ534" s="45"/>
      <c r="DVK534" s="45"/>
      <c r="DVL534" s="45"/>
      <c r="DVM534" s="45"/>
      <c r="DVN534" s="45"/>
      <c r="DVO534" s="45"/>
      <c r="DVP534" s="45"/>
      <c r="DVQ534" s="45"/>
      <c r="DVR534" s="45"/>
      <c r="DVS534" s="45"/>
      <c r="DVT534" s="45"/>
      <c r="DVU534" s="45"/>
      <c r="DVV534" s="45"/>
      <c r="DVW534" s="45"/>
      <c r="DVX534" s="45"/>
      <c r="DVY534" s="45"/>
      <c r="DVZ534" s="45"/>
      <c r="DWA534" s="45"/>
      <c r="DWB534" s="45"/>
      <c r="DWC534" s="45"/>
      <c r="DWD534" s="45"/>
      <c r="DWE534" s="45"/>
      <c r="DWF534" s="45"/>
      <c r="DWG534" s="45"/>
      <c r="DWH534" s="45"/>
      <c r="DWI534" s="45"/>
      <c r="DWJ534" s="45"/>
      <c r="DWK534" s="45"/>
      <c r="DWL534" s="45"/>
      <c r="DWM534" s="45"/>
      <c r="DWN534" s="45"/>
      <c r="DWO534" s="45"/>
      <c r="DWP534" s="45"/>
      <c r="DWQ534" s="45"/>
      <c r="DWR534" s="45"/>
      <c r="DWS534" s="45"/>
      <c r="DWT534" s="45"/>
      <c r="DWU534" s="45"/>
      <c r="DWV534" s="45"/>
      <c r="DWW534" s="45"/>
      <c r="DWX534" s="45"/>
      <c r="DWY534" s="45"/>
      <c r="DWZ534" s="45"/>
      <c r="DXA534" s="45"/>
      <c r="DXB534" s="45"/>
      <c r="DXC534" s="45"/>
      <c r="DXD534" s="45"/>
      <c r="DXE534" s="45"/>
      <c r="DXF534" s="45"/>
      <c r="DXG534" s="45"/>
      <c r="DXH534" s="45"/>
      <c r="DXI534" s="45"/>
      <c r="DXJ534" s="45"/>
      <c r="DXK534" s="45"/>
      <c r="DXL534" s="45"/>
      <c r="DXM534" s="45"/>
      <c r="DXN534" s="45"/>
      <c r="DXO534" s="45"/>
      <c r="DXP534" s="45"/>
      <c r="DXQ534" s="45"/>
      <c r="DXR534" s="45"/>
      <c r="DXS534" s="45"/>
      <c r="DXT534" s="45"/>
      <c r="DXU534" s="45"/>
      <c r="DXV534" s="45"/>
      <c r="DXW534" s="45"/>
      <c r="DXX534" s="45"/>
      <c r="DXY534" s="45"/>
      <c r="DXZ534" s="45"/>
      <c r="DYA534" s="45"/>
      <c r="DYB534" s="45"/>
      <c r="DYC534" s="45"/>
      <c r="DYD534" s="45"/>
      <c r="DYE534" s="45"/>
      <c r="DYF534" s="45"/>
      <c r="DYG534" s="45"/>
      <c r="DYH534" s="45"/>
      <c r="DYI534" s="45"/>
      <c r="DYJ534" s="45"/>
      <c r="DYK534" s="45"/>
      <c r="DYL534" s="45"/>
      <c r="DYM534" s="45"/>
      <c r="DYN534" s="45"/>
      <c r="DYO534" s="45"/>
      <c r="DYP534" s="45"/>
      <c r="DYQ534" s="45"/>
      <c r="DYR534" s="45"/>
      <c r="DYS534" s="45"/>
      <c r="DYT534" s="45"/>
      <c r="DYU534" s="45"/>
      <c r="DYV534" s="45"/>
      <c r="DYW534" s="45"/>
      <c r="DYX534" s="45"/>
      <c r="DYY534" s="45"/>
      <c r="DYZ534" s="45"/>
      <c r="DZA534" s="45"/>
      <c r="DZB534" s="45"/>
      <c r="DZC534" s="45"/>
      <c r="DZD534" s="45"/>
      <c r="DZE534" s="45"/>
      <c r="DZF534" s="45"/>
      <c r="DZG534" s="45"/>
      <c r="DZH534" s="45"/>
      <c r="DZI534" s="45"/>
      <c r="DZJ534" s="45"/>
      <c r="DZK534" s="45"/>
      <c r="DZL534" s="45"/>
      <c r="DZM534" s="45"/>
      <c r="DZN534" s="45"/>
      <c r="DZO534" s="45"/>
      <c r="DZP534" s="45"/>
      <c r="DZQ534" s="45"/>
      <c r="DZR534" s="45"/>
      <c r="DZS534" s="45"/>
      <c r="DZT534" s="45"/>
      <c r="DZU534" s="45"/>
      <c r="DZV534" s="45"/>
      <c r="DZW534" s="45"/>
      <c r="DZX534" s="45"/>
      <c r="DZY534" s="45"/>
      <c r="DZZ534" s="45"/>
      <c r="EAA534" s="45"/>
      <c r="EAB534" s="45"/>
      <c r="EAC534" s="45"/>
      <c r="EAD534" s="45"/>
      <c r="EAE534" s="45"/>
      <c r="EAF534" s="45"/>
      <c r="EAG534" s="45"/>
      <c r="EAH534" s="45"/>
      <c r="EAI534" s="45"/>
      <c r="EAJ534" s="45"/>
      <c r="EAK534" s="45"/>
      <c r="EAL534" s="45"/>
      <c r="EAM534" s="45"/>
      <c r="EAN534" s="45"/>
      <c r="EAO534" s="45"/>
      <c r="EAP534" s="45"/>
      <c r="EAQ534" s="45"/>
      <c r="EAR534" s="45"/>
      <c r="EAS534" s="45"/>
      <c r="EAT534" s="45"/>
      <c r="EAU534" s="45"/>
      <c r="EAV534" s="45"/>
      <c r="EAW534" s="45"/>
      <c r="EAX534" s="45"/>
      <c r="EAY534" s="45"/>
      <c r="EAZ534" s="45"/>
      <c r="EBA534" s="45"/>
      <c r="EBB534" s="45"/>
      <c r="EBC534" s="45"/>
      <c r="EBD534" s="45"/>
      <c r="EBE534" s="45"/>
      <c r="EBF534" s="45"/>
      <c r="EBG534" s="45"/>
      <c r="EBH534" s="45"/>
      <c r="EBI534" s="45"/>
      <c r="EBJ534" s="45"/>
      <c r="EBK534" s="45"/>
      <c r="EBL534" s="45"/>
      <c r="EBM534" s="45"/>
      <c r="EBN534" s="45"/>
      <c r="EBO534" s="45"/>
      <c r="EBP534" s="45"/>
      <c r="EBQ534" s="45"/>
      <c r="EBR534" s="45"/>
      <c r="EBS534" s="45"/>
      <c r="EBT534" s="45"/>
      <c r="EBU534" s="45"/>
      <c r="EBV534" s="45"/>
      <c r="EBW534" s="45"/>
      <c r="EBX534" s="45"/>
      <c r="EBY534" s="45"/>
      <c r="EBZ534" s="45"/>
      <c r="ECA534" s="45"/>
      <c r="ECB534" s="45"/>
      <c r="ECC534" s="45"/>
      <c r="ECD534" s="45"/>
      <c r="ECE534" s="45"/>
      <c r="ECF534" s="45"/>
      <c r="ECG534" s="45"/>
      <c r="ECH534" s="45"/>
      <c r="ECI534" s="45"/>
      <c r="ECJ534" s="45"/>
      <c r="ECK534" s="45"/>
      <c r="ECL534" s="45"/>
      <c r="ECM534" s="45"/>
      <c r="ECN534" s="45"/>
      <c r="ECO534" s="45"/>
      <c r="ECP534" s="45"/>
      <c r="ECQ534" s="45"/>
      <c r="ECR534" s="45"/>
      <c r="ECS534" s="45"/>
      <c r="ECT534" s="45"/>
      <c r="ECU534" s="45"/>
      <c r="ECV534" s="45"/>
      <c r="ECW534" s="45"/>
      <c r="ECX534" s="45"/>
      <c r="ECY534" s="45"/>
      <c r="ECZ534" s="45"/>
      <c r="EDA534" s="45"/>
      <c r="EDB534" s="45"/>
      <c r="EDC534" s="45"/>
      <c r="EDD534" s="45"/>
      <c r="EDE534" s="45"/>
      <c r="EDF534" s="45"/>
      <c r="EDG534" s="45"/>
      <c r="EDH534" s="45"/>
      <c r="EDI534" s="45"/>
      <c r="EDJ534" s="45"/>
      <c r="EDK534" s="45"/>
      <c r="EDL534" s="45"/>
      <c r="EDM534" s="45"/>
      <c r="EDN534" s="45"/>
      <c r="EDO534" s="45"/>
      <c r="EDP534" s="45"/>
      <c r="EDQ534" s="45"/>
      <c r="EDR534" s="45"/>
      <c r="EDS534" s="45"/>
      <c r="EDT534" s="45"/>
      <c r="EDU534" s="45"/>
      <c r="EDV534" s="45"/>
      <c r="EDW534" s="45"/>
      <c r="EDX534" s="45"/>
      <c r="EDY534" s="45"/>
      <c r="EDZ534" s="45"/>
      <c r="EEA534" s="45"/>
      <c r="EEB534" s="45"/>
      <c r="EEC534" s="45"/>
      <c r="EED534" s="45"/>
      <c r="EEE534" s="45"/>
      <c r="EEF534" s="45"/>
      <c r="EEG534" s="45"/>
      <c r="EEH534" s="45"/>
      <c r="EEI534" s="45"/>
      <c r="EEJ534" s="45"/>
      <c r="EEK534" s="45"/>
      <c r="EEL534" s="45"/>
      <c r="EEM534" s="45"/>
      <c r="EEN534" s="45"/>
      <c r="EEO534" s="45"/>
      <c r="EEP534" s="45"/>
      <c r="EEQ534" s="45"/>
      <c r="EER534" s="45"/>
      <c r="EES534" s="45"/>
      <c r="EET534" s="45"/>
      <c r="EEU534" s="45"/>
      <c r="EEV534" s="45"/>
      <c r="EEW534" s="45"/>
      <c r="EEX534" s="45"/>
      <c r="EEY534" s="45"/>
      <c r="EEZ534" s="45"/>
      <c r="EFA534" s="45"/>
      <c r="EFB534" s="45"/>
      <c r="EFC534" s="45"/>
      <c r="EFD534" s="45"/>
      <c r="EFE534" s="45"/>
      <c r="EFF534" s="45"/>
      <c r="EFG534" s="45"/>
      <c r="EFH534" s="45"/>
      <c r="EFI534" s="45"/>
      <c r="EFJ534" s="45"/>
      <c r="EFK534" s="45"/>
      <c r="EFL534" s="45"/>
      <c r="EFM534" s="45"/>
      <c r="EFN534" s="45"/>
      <c r="EFO534" s="45"/>
      <c r="EFP534" s="45"/>
      <c r="EFQ534" s="45"/>
      <c r="EFR534" s="45"/>
      <c r="EFS534" s="45"/>
      <c r="EFT534" s="45"/>
      <c r="EFU534" s="45"/>
      <c r="EFV534" s="45"/>
      <c r="EFW534" s="45"/>
      <c r="EFX534" s="45"/>
      <c r="EFY534" s="45"/>
      <c r="EFZ534" s="45"/>
      <c r="EGA534" s="45"/>
      <c r="EGB534" s="45"/>
      <c r="EGC534" s="45"/>
      <c r="EGD534" s="45"/>
      <c r="EGE534" s="45"/>
      <c r="EGF534" s="45"/>
      <c r="EGG534" s="45"/>
      <c r="EGH534" s="45"/>
      <c r="EGI534" s="45"/>
      <c r="EGJ534" s="45"/>
      <c r="EGK534" s="45"/>
      <c r="EGL534" s="45"/>
      <c r="EGM534" s="45"/>
      <c r="EGN534" s="45"/>
      <c r="EGO534" s="45"/>
      <c r="EGP534" s="45"/>
      <c r="EGQ534" s="45"/>
      <c r="EGR534" s="45"/>
      <c r="EGS534" s="45"/>
      <c r="EGT534" s="45"/>
      <c r="EGU534" s="45"/>
      <c r="EGV534" s="45"/>
      <c r="EGW534" s="45"/>
      <c r="EGX534" s="45"/>
      <c r="EGY534" s="45"/>
      <c r="EGZ534" s="45"/>
      <c r="EHA534" s="45"/>
      <c r="EHB534" s="45"/>
      <c r="EHC534" s="45"/>
      <c r="EHD534" s="45"/>
      <c r="EHE534" s="45"/>
      <c r="EHF534" s="45"/>
      <c r="EHG534" s="45"/>
      <c r="EHH534" s="45"/>
      <c r="EHI534" s="45"/>
      <c r="EHJ534" s="45"/>
      <c r="EHK534" s="45"/>
      <c r="EHL534" s="45"/>
      <c r="EHM534" s="45"/>
      <c r="EHN534" s="45"/>
      <c r="EHO534" s="45"/>
      <c r="EHP534" s="45"/>
      <c r="EHQ534" s="45"/>
      <c r="EHR534" s="45"/>
      <c r="EHS534" s="45"/>
      <c r="EHT534" s="45"/>
      <c r="EHU534" s="45"/>
      <c r="EHV534" s="45"/>
      <c r="EHW534" s="45"/>
      <c r="EHX534" s="45"/>
      <c r="EHY534" s="45"/>
      <c r="EHZ534" s="45"/>
      <c r="EIA534" s="45"/>
      <c r="EIB534" s="45"/>
      <c r="EIC534" s="45"/>
      <c r="EID534" s="45"/>
      <c r="EIE534" s="45"/>
      <c r="EIF534" s="45"/>
      <c r="EIG534" s="45"/>
      <c r="EIH534" s="45"/>
      <c r="EII534" s="45"/>
      <c r="EIJ534" s="45"/>
      <c r="EIK534" s="45"/>
      <c r="EIL534" s="45"/>
      <c r="EIM534" s="45"/>
      <c r="EIN534" s="45"/>
      <c r="EIO534" s="45"/>
      <c r="EIP534" s="45"/>
      <c r="EIQ534" s="45"/>
      <c r="EIR534" s="45"/>
      <c r="EIS534" s="45"/>
      <c r="EIT534" s="45"/>
      <c r="EIU534" s="45"/>
      <c r="EIV534" s="45"/>
      <c r="EIW534" s="45"/>
      <c r="EIX534" s="45"/>
      <c r="EIY534" s="45"/>
      <c r="EIZ534" s="45"/>
      <c r="EJA534" s="45"/>
      <c r="EJB534" s="45"/>
      <c r="EJC534" s="45"/>
      <c r="EJD534" s="45"/>
      <c r="EJE534" s="45"/>
      <c r="EJF534" s="45"/>
      <c r="EJG534" s="45"/>
      <c r="EJH534" s="45"/>
      <c r="EJI534" s="45"/>
      <c r="EJJ534" s="45"/>
      <c r="EJK534" s="45"/>
      <c r="EJL534" s="45"/>
      <c r="EJM534" s="45"/>
      <c r="EJN534" s="45"/>
      <c r="EJO534" s="45"/>
      <c r="EJP534" s="45"/>
      <c r="EJQ534" s="45"/>
      <c r="EJR534" s="45"/>
      <c r="EJS534" s="45"/>
      <c r="EJT534" s="45"/>
      <c r="EJU534" s="45"/>
      <c r="EJV534" s="45"/>
      <c r="EJW534" s="45"/>
      <c r="EJX534" s="45"/>
      <c r="EJY534" s="45"/>
      <c r="EJZ534" s="45"/>
      <c r="EKA534" s="45"/>
      <c r="EKB534" s="45"/>
      <c r="EKC534" s="45"/>
      <c r="EKD534" s="45"/>
      <c r="EKE534" s="45"/>
      <c r="EKF534" s="45"/>
      <c r="EKG534" s="45"/>
      <c r="EKH534" s="45"/>
      <c r="EKI534" s="45"/>
      <c r="EKJ534" s="45"/>
      <c r="EKK534" s="45"/>
      <c r="EKL534" s="45"/>
      <c r="EKM534" s="45"/>
      <c r="EKN534" s="45"/>
      <c r="EKO534" s="45"/>
      <c r="EKP534" s="45"/>
      <c r="EKQ534" s="45"/>
      <c r="EKR534" s="45"/>
      <c r="EKS534" s="45"/>
      <c r="EKT534" s="45"/>
      <c r="EKU534" s="45"/>
      <c r="EKV534" s="45"/>
      <c r="EKW534" s="45"/>
      <c r="EKX534" s="45"/>
      <c r="EKY534" s="45"/>
      <c r="EKZ534" s="45"/>
      <c r="ELA534" s="45"/>
      <c r="ELB534" s="45"/>
      <c r="ELC534" s="45"/>
      <c r="ELD534" s="45"/>
      <c r="ELE534" s="45"/>
      <c r="ELF534" s="45"/>
      <c r="ELG534" s="45"/>
      <c r="ELH534" s="45"/>
      <c r="ELI534" s="45"/>
      <c r="ELJ534" s="45"/>
      <c r="ELK534" s="45"/>
      <c r="ELL534" s="45"/>
      <c r="ELM534" s="45"/>
      <c r="ELN534" s="45"/>
      <c r="ELO534" s="45"/>
      <c r="ELP534" s="45"/>
      <c r="ELQ534" s="45"/>
      <c r="ELR534" s="45"/>
      <c r="ELS534" s="45"/>
      <c r="ELT534" s="45"/>
      <c r="ELU534" s="45"/>
      <c r="ELV534" s="45"/>
      <c r="ELW534" s="45"/>
      <c r="ELX534" s="45"/>
      <c r="ELY534" s="45"/>
      <c r="ELZ534" s="45"/>
      <c r="EMA534" s="45"/>
      <c r="EMB534" s="45"/>
      <c r="EMC534" s="45"/>
      <c r="EMD534" s="45"/>
      <c r="EME534" s="45"/>
      <c r="EMF534" s="45"/>
      <c r="EMG534" s="45"/>
      <c r="EMH534" s="45"/>
      <c r="EMI534" s="45"/>
      <c r="EMJ534" s="45"/>
      <c r="EMK534" s="45"/>
      <c r="EML534" s="45"/>
      <c r="EMM534" s="45"/>
      <c r="EMN534" s="45"/>
      <c r="EMO534" s="45"/>
      <c r="EMP534" s="45"/>
      <c r="EMQ534" s="45"/>
      <c r="EMR534" s="45"/>
      <c r="EMS534" s="45"/>
      <c r="EMT534" s="45"/>
      <c r="EMU534" s="45"/>
      <c r="EMV534" s="45"/>
      <c r="EMW534" s="45"/>
      <c r="EMX534" s="45"/>
      <c r="EMY534" s="45"/>
      <c r="EMZ534" s="45"/>
      <c r="ENA534" s="45"/>
      <c r="ENB534" s="45"/>
      <c r="ENC534" s="45"/>
      <c r="END534" s="45"/>
      <c r="ENE534" s="45"/>
      <c r="ENF534" s="45"/>
      <c r="ENG534" s="45"/>
      <c r="ENH534" s="45"/>
      <c r="ENI534" s="45"/>
      <c r="ENJ534" s="45"/>
      <c r="ENK534" s="45"/>
      <c r="ENL534" s="45"/>
      <c r="ENM534" s="45"/>
      <c r="ENN534" s="45"/>
      <c r="ENO534" s="45"/>
      <c r="ENP534" s="45"/>
      <c r="ENQ534" s="45"/>
      <c r="ENR534" s="45"/>
      <c r="ENS534" s="45"/>
      <c r="ENT534" s="45"/>
      <c r="ENU534" s="45"/>
      <c r="ENV534" s="45"/>
      <c r="ENW534" s="45"/>
      <c r="ENX534" s="45"/>
      <c r="ENY534" s="45"/>
      <c r="ENZ534" s="45"/>
      <c r="EOA534" s="45"/>
      <c r="EOB534" s="45"/>
      <c r="EOC534" s="45"/>
      <c r="EOD534" s="45"/>
      <c r="EOE534" s="45"/>
      <c r="EOF534" s="45"/>
      <c r="EOG534" s="45"/>
      <c r="EOH534" s="45"/>
      <c r="EOI534" s="45"/>
      <c r="EOJ534" s="45"/>
      <c r="EOK534" s="45"/>
      <c r="EOL534" s="45"/>
      <c r="EOM534" s="45"/>
      <c r="EON534" s="45"/>
      <c r="EOO534" s="45"/>
      <c r="EOP534" s="45"/>
      <c r="EOQ534" s="45"/>
      <c r="EOR534" s="45"/>
      <c r="EOS534" s="45"/>
      <c r="EOT534" s="45"/>
      <c r="EOU534" s="45"/>
      <c r="EOV534" s="45"/>
      <c r="EOW534" s="45"/>
      <c r="EOX534" s="45"/>
      <c r="EOY534" s="45"/>
      <c r="EOZ534" s="45"/>
      <c r="EPA534" s="45"/>
      <c r="EPB534" s="45"/>
      <c r="EPC534" s="45"/>
      <c r="EPD534" s="45"/>
      <c r="EPE534" s="45"/>
      <c r="EPF534" s="45"/>
      <c r="EPG534" s="45"/>
      <c r="EPH534" s="45"/>
      <c r="EPI534" s="45"/>
      <c r="EPJ534" s="45"/>
      <c r="EPK534" s="45"/>
      <c r="EPL534" s="45"/>
      <c r="EPM534" s="45"/>
      <c r="EPN534" s="45"/>
      <c r="EPO534" s="45"/>
      <c r="EPP534" s="45"/>
      <c r="EPQ534" s="45"/>
      <c r="EPR534" s="45"/>
      <c r="EPS534" s="45"/>
      <c r="EPT534" s="45"/>
      <c r="EPU534" s="45"/>
      <c r="EPV534" s="45"/>
      <c r="EPW534" s="45"/>
      <c r="EPX534" s="45"/>
      <c r="EPY534" s="45"/>
      <c r="EPZ534" s="45"/>
      <c r="EQA534" s="45"/>
      <c r="EQB534" s="45"/>
      <c r="EQC534" s="45"/>
      <c r="EQD534" s="45"/>
      <c r="EQE534" s="45"/>
      <c r="EQF534" s="45"/>
      <c r="EQG534" s="45"/>
      <c r="EQH534" s="45"/>
      <c r="EQI534" s="45"/>
      <c r="EQJ534" s="45"/>
      <c r="EQK534" s="45"/>
      <c r="EQL534" s="45"/>
      <c r="EQM534" s="45"/>
      <c r="EQN534" s="45"/>
      <c r="EQO534" s="45"/>
      <c r="EQP534" s="45"/>
      <c r="EQQ534" s="45"/>
      <c r="EQR534" s="45"/>
      <c r="EQS534" s="45"/>
      <c r="EQT534" s="45"/>
      <c r="EQU534" s="45"/>
      <c r="EQV534" s="45"/>
      <c r="EQW534" s="45"/>
      <c r="EQX534" s="45"/>
      <c r="EQY534" s="45"/>
      <c r="EQZ534" s="45"/>
      <c r="ERA534" s="45"/>
      <c r="ERB534" s="45"/>
      <c r="ERC534" s="45"/>
      <c r="ERD534" s="45"/>
      <c r="ERE534" s="45"/>
      <c r="ERF534" s="45"/>
      <c r="ERG534" s="45"/>
      <c r="ERH534" s="45"/>
      <c r="ERI534" s="45"/>
      <c r="ERJ534" s="45"/>
      <c r="ERK534" s="45"/>
      <c r="ERL534" s="45"/>
      <c r="ERM534" s="45"/>
      <c r="ERN534" s="45"/>
      <c r="ERO534" s="45"/>
      <c r="ERP534" s="45"/>
      <c r="ERQ534" s="45"/>
      <c r="ERR534" s="45"/>
      <c r="ERS534" s="45"/>
      <c r="ERT534" s="45"/>
      <c r="ERU534" s="45"/>
      <c r="ERV534" s="45"/>
      <c r="ERW534" s="45"/>
      <c r="ERX534" s="45"/>
      <c r="ERY534" s="45"/>
      <c r="ERZ534" s="45"/>
      <c r="ESA534" s="45"/>
      <c r="ESB534" s="45"/>
      <c r="ESC534" s="45"/>
      <c r="ESD534" s="45"/>
      <c r="ESE534" s="45"/>
      <c r="ESF534" s="45"/>
      <c r="ESG534" s="45"/>
      <c r="ESH534" s="45"/>
      <c r="ESI534" s="45"/>
      <c r="ESJ534" s="45"/>
      <c r="ESK534" s="45"/>
      <c r="ESL534" s="45"/>
      <c r="ESM534" s="45"/>
      <c r="ESN534" s="45"/>
      <c r="ESO534" s="45"/>
      <c r="ESP534" s="45"/>
      <c r="ESQ534" s="45"/>
      <c r="ESR534" s="45"/>
      <c r="ESS534" s="45"/>
      <c r="EST534" s="45"/>
      <c r="ESU534" s="45"/>
      <c r="ESV534" s="45"/>
      <c r="ESW534" s="45"/>
      <c r="ESX534" s="45"/>
      <c r="ESY534" s="45"/>
      <c r="ESZ534" s="45"/>
      <c r="ETA534" s="45"/>
      <c r="ETB534" s="45"/>
      <c r="ETC534" s="45"/>
      <c r="ETD534" s="45"/>
      <c r="ETE534" s="45"/>
      <c r="ETF534" s="45"/>
      <c r="ETG534" s="45"/>
      <c r="ETH534" s="45"/>
      <c r="ETI534" s="45"/>
      <c r="ETJ534" s="45"/>
      <c r="ETK534" s="45"/>
      <c r="ETL534" s="45"/>
      <c r="ETM534" s="45"/>
      <c r="ETN534" s="45"/>
      <c r="ETO534" s="45"/>
      <c r="ETP534" s="45"/>
      <c r="ETQ534" s="45"/>
      <c r="ETR534" s="45"/>
      <c r="ETS534" s="45"/>
      <c r="ETT534" s="45"/>
      <c r="ETU534" s="45"/>
      <c r="ETV534" s="45"/>
      <c r="ETW534" s="45"/>
      <c r="ETX534" s="45"/>
      <c r="ETY534" s="45"/>
      <c r="ETZ534" s="45"/>
      <c r="EUA534" s="45"/>
      <c r="EUB534" s="45"/>
      <c r="EUC534" s="45"/>
      <c r="EUD534" s="45"/>
      <c r="EUE534" s="45"/>
      <c r="EUF534" s="45"/>
      <c r="EUG534" s="45"/>
      <c r="EUH534" s="45"/>
      <c r="EUI534" s="45"/>
      <c r="EUJ534" s="45"/>
      <c r="EUK534" s="45"/>
      <c r="EUL534" s="45"/>
      <c r="EUM534" s="45"/>
      <c r="EUN534" s="45"/>
      <c r="EUO534" s="45"/>
      <c r="EUP534" s="45"/>
      <c r="EUQ534" s="45"/>
      <c r="EUR534" s="45"/>
      <c r="EUS534" s="45"/>
      <c r="EUT534" s="45"/>
      <c r="EUU534" s="45"/>
      <c r="EUV534" s="45"/>
      <c r="EUW534" s="45"/>
      <c r="EUX534" s="45"/>
      <c r="EUY534" s="45"/>
      <c r="EUZ534" s="45"/>
      <c r="EVA534" s="45"/>
      <c r="EVB534" s="45"/>
      <c r="EVC534" s="45"/>
      <c r="EVD534" s="45"/>
      <c r="EVE534" s="45"/>
      <c r="EVF534" s="45"/>
      <c r="EVG534" s="45"/>
      <c r="EVH534" s="45"/>
      <c r="EVI534" s="45"/>
      <c r="EVJ534" s="45"/>
      <c r="EVK534" s="45"/>
      <c r="EVL534" s="45"/>
      <c r="EVM534" s="45"/>
      <c r="EVN534" s="45"/>
      <c r="EVO534" s="45"/>
      <c r="EVP534" s="45"/>
      <c r="EVQ534" s="45"/>
      <c r="EVR534" s="45"/>
      <c r="EVS534" s="45"/>
      <c r="EVT534" s="45"/>
      <c r="EVU534" s="45"/>
      <c r="EVV534" s="45"/>
      <c r="EVW534" s="45"/>
      <c r="EVX534" s="45"/>
      <c r="EVY534" s="45"/>
      <c r="EVZ534" s="45"/>
      <c r="EWA534" s="45"/>
      <c r="EWB534" s="45"/>
      <c r="EWC534" s="45"/>
      <c r="EWD534" s="45"/>
      <c r="EWE534" s="45"/>
      <c r="EWF534" s="45"/>
      <c r="EWG534" s="45"/>
      <c r="EWH534" s="45"/>
      <c r="EWI534" s="45"/>
      <c r="EWJ534" s="45"/>
      <c r="EWK534" s="45"/>
      <c r="EWL534" s="45"/>
      <c r="EWM534" s="45"/>
      <c r="EWN534" s="45"/>
      <c r="EWO534" s="45"/>
      <c r="EWP534" s="45"/>
      <c r="EWQ534" s="45"/>
      <c r="EWR534" s="45"/>
      <c r="EWS534" s="45"/>
      <c r="EWT534" s="45"/>
      <c r="EWU534" s="45"/>
      <c r="EWV534" s="45"/>
      <c r="EWW534" s="45"/>
      <c r="EWX534" s="45"/>
      <c r="EWY534" s="45"/>
      <c r="EWZ534" s="45"/>
      <c r="EXA534" s="45"/>
      <c r="EXB534" s="45"/>
      <c r="EXC534" s="45"/>
      <c r="EXD534" s="45"/>
      <c r="EXE534" s="45"/>
      <c r="EXF534" s="45"/>
      <c r="EXG534" s="45"/>
      <c r="EXH534" s="45"/>
      <c r="EXI534" s="45"/>
      <c r="EXJ534" s="45"/>
      <c r="EXK534" s="45"/>
      <c r="EXL534" s="45"/>
      <c r="EXM534" s="45"/>
      <c r="EXN534" s="45"/>
      <c r="EXO534" s="45"/>
      <c r="EXP534" s="45"/>
      <c r="EXQ534" s="45"/>
      <c r="EXR534" s="45"/>
      <c r="EXS534" s="45"/>
      <c r="EXT534" s="45"/>
      <c r="EXU534" s="45"/>
      <c r="EXV534" s="45"/>
      <c r="EXW534" s="45"/>
      <c r="EXX534" s="45"/>
      <c r="EXY534" s="45"/>
      <c r="EXZ534" s="45"/>
      <c r="EYA534" s="45"/>
      <c r="EYB534" s="45"/>
      <c r="EYC534" s="45"/>
      <c r="EYD534" s="45"/>
      <c r="EYE534" s="45"/>
      <c r="EYF534" s="45"/>
      <c r="EYG534" s="45"/>
      <c r="EYH534" s="45"/>
      <c r="EYI534" s="45"/>
      <c r="EYJ534" s="45"/>
      <c r="EYK534" s="45"/>
      <c r="EYL534" s="45"/>
      <c r="EYM534" s="45"/>
      <c r="EYN534" s="45"/>
      <c r="EYO534" s="45"/>
      <c r="EYP534" s="45"/>
      <c r="EYQ534" s="45"/>
      <c r="EYR534" s="45"/>
      <c r="EYS534" s="45"/>
      <c r="EYT534" s="45"/>
      <c r="EYU534" s="45"/>
      <c r="EYV534" s="45"/>
      <c r="EYW534" s="45"/>
      <c r="EYX534" s="45"/>
      <c r="EYY534" s="45"/>
      <c r="EYZ534" s="45"/>
      <c r="EZA534" s="45"/>
      <c r="EZB534" s="45"/>
      <c r="EZC534" s="45"/>
      <c r="EZD534" s="45"/>
      <c r="EZE534" s="45"/>
      <c r="EZF534" s="45"/>
      <c r="EZG534" s="45"/>
      <c r="EZH534" s="45"/>
      <c r="EZI534" s="45"/>
      <c r="EZJ534" s="45"/>
      <c r="EZK534" s="45"/>
      <c r="EZL534" s="45"/>
      <c r="EZM534" s="45"/>
      <c r="EZN534" s="45"/>
      <c r="EZO534" s="45"/>
      <c r="EZP534" s="45"/>
      <c r="EZQ534" s="45"/>
      <c r="EZR534" s="45"/>
      <c r="EZS534" s="45"/>
      <c r="EZT534" s="45"/>
      <c r="EZU534" s="45"/>
      <c r="EZV534" s="45"/>
      <c r="EZW534" s="45"/>
      <c r="EZX534" s="45"/>
      <c r="EZY534" s="45"/>
      <c r="EZZ534" s="45"/>
      <c r="FAA534" s="45"/>
      <c r="FAB534" s="45"/>
      <c r="FAC534" s="45"/>
      <c r="FAD534" s="45"/>
      <c r="FAE534" s="45"/>
      <c r="FAF534" s="45"/>
      <c r="FAG534" s="45"/>
      <c r="FAH534" s="45"/>
      <c r="FAI534" s="45"/>
      <c r="FAJ534" s="45"/>
      <c r="FAK534" s="45"/>
      <c r="FAL534" s="45"/>
      <c r="FAM534" s="45"/>
      <c r="FAN534" s="45"/>
      <c r="FAO534" s="45"/>
      <c r="FAP534" s="45"/>
      <c r="FAQ534" s="45"/>
      <c r="FAR534" s="45"/>
      <c r="FAS534" s="45"/>
      <c r="FAT534" s="45"/>
      <c r="FAU534" s="45"/>
      <c r="FAV534" s="45"/>
      <c r="FAW534" s="45"/>
      <c r="FAX534" s="45"/>
      <c r="FAY534" s="45"/>
      <c r="FAZ534" s="45"/>
      <c r="FBA534" s="45"/>
      <c r="FBB534" s="45"/>
      <c r="FBC534" s="45"/>
      <c r="FBD534" s="45"/>
      <c r="FBE534" s="45"/>
      <c r="FBF534" s="45"/>
      <c r="FBG534" s="45"/>
      <c r="FBH534" s="45"/>
      <c r="FBI534" s="45"/>
      <c r="FBJ534" s="45"/>
      <c r="FBK534" s="45"/>
      <c r="FBL534" s="45"/>
      <c r="FBM534" s="45"/>
      <c r="FBN534" s="45"/>
      <c r="FBO534" s="45"/>
      <c r="FBP534" s="45"/>
      <c r="FBQ534" s="45"/>
      <c r="FBR534" s="45"/>
      <c r="FBS534" s="45"/>
      <c r="FBT534" s="45"/>
      <c r="FBU534" s="45"/>
      <c r="FBV534" s="45"/>
      <c r="FBW534" s="45"/>
      <c r="FBX534" s="45"/>
      <c r="FBY534" s="45"/>
      <c r="FBZ534" s="45"/>
      <c r="FCA534" s="45"/>
      <c r="FCB534" s="45"/>
      <c r="FCC534" s="45"/>
      <c r="FCD534" s="45"/>
      <c r="FCE534" s="45"/>
      <c r="FCF534" s="45"/>
      <c r="FCG534" s="45"/>
      <c r="FCH534" s="45"/>
      <c r="FCI534" s="45"/>
      <c r="FCJ534" s="45"/>
      <c r="FCK534" s="45"/>
      <c r="FCL534" s="45"/>
      <c r="FCM534" s="45"/>
      <c r="FCN534" s="45"/>
      <c r="FCO534" s="45"/>
      <c r="FCP534" s="45"/>
      <c r="FCQ534" s="45"/>
      <c r="FCR534" s="45"/>
      <c r="FCS534" s="45"/>
      <c r="FCT534" s="45"/>
      <c r="FCU534" s="45"/>
      <c r="FCV534" s="45"/>
      <c r="FCW534" s="45"/>
      <c r="FCX534" s="45"/>
      <c r="FCY534" s="45"/>
      <c r="FCZ534" s="45"/>
      <c r="FDA534" s="45"/>
      <c r="FDB534" s="45"/>
      <c r="FDC534" s="45"/>
      <c r="FDD534" s="45"/>
      <c r="FDE534" s="45"/>
      <c r="FDF534" s="45"/>
      <c r="FDG534" s="45"/>
      <c r="FDH534" s="45"/>
      <c r="FDI534" s="45"/>
      <c r="FDJ534" s="45"/>
      <c r="FDK534" s="45"/>
      <c r="FDL534" s="45"/>
      <c r="FDM534" s="45"/>
      <c r="FDN534" s="45"/>
      <c r="FDO534" s="45"/>
      <c r="FDP534" s="45"/>
      <c r="FDQ534" s="45"/>
      <c r="FDR534" s="45"/>
      <c r="FDS534" s="45"/>
      <c r="FDT534" s="45"/>
      <c r="FDU534" s="45"/>
      <c r="FDV534" s="45"/>
      <c r="FDW534" s="45"/>
      <c r="FDX534" s="45"/>
      <c r="FDY534" s="45"/>
      <c r="FDZ534" s="45"/>
      <c r="FEA534" s="45"/>
      <c r="FEB534" s="45"/>
      <c r="FEC534" s="45"/>
      <c r="FED534" s="45"/>
      <c r="FEE534" s="45"/>
      <c r="FEF534" s="45"/>
      <c r="FEG534" s="45"/>
      <c r="FEH534" s="45"/>
      <c r="FEI534" s="45"/>
      <c r="FEJ534" s="45"/>
      <c r="FEK534" s="45"/>
      <c r="FEL534" s="45"/>
      <c r="FEM534" s="45"/>
      <c r="FEN534" s="45"/>
      <c r="FEO534" s="45"/>
      <c r="FEP534" s="45"/>
      <c r="FEQ534" s="45"/>
      <c r="FER534" s="45"/>
      <c r="FES534" s="45"/>
      <c r="FET534" s="45"/>
      <c r="FEU534" s="45"/>
      <c r="FEV534" s="45"/>
      <c r="FEW534" s="45"/>
      <c r="FEX534" s="45"/>
      <c r="FEY534" s="45"/>
      <c r="FEZ534" s="45"/>
      <c r="FFA534" s="45"/>
      <c r="FFB534" s="45"/>
      <c r="FFC534" s="45"/>
      <c r="FFD534" s="45"/>
      <c r="FFE534" s="45"/>
      <c r="FFF534" s="45"/>
      <c r="FFG534" s="45"/>
      <c r="FFH534" s="45"/>
      <c r="FFI534" s="45"/>
      <c r="FFJ534" s="45"/>
      <c r="FFK534" s="45"/>
      <c r="FFL534" s="45"/>
      <c r="FFM534" s="45"/>
      <c r="FFN534" s="45"/>
      <c r="FFO534" s="45"/>
      <c r="FFP534" s="45"/>
      <c r="FFQ534" s="45"/>
      <c r="FFR534" s="45"/>
      <c r="FFS534" s="45"/>
      <c r="FFT534" s="45"/>
      <c r="FFU534" s="45"/>
      <c r="FFV534" s="45"/>
      <c r="FFW534" s="45"/>
      <c r="FFX534" s="45"/>
      <c r="FFY534" s="45"/>
      <c r="FFZ534" s="45"/>
      <c r="FGA534" s="45"/>
      <c r="FGB534" s="45"/>
      <c r="FGC534" s="45"/>
      <c r="FGD534" s="45"/>
      <c r="FGE534" s="45"/>
      <c r="FGF534" s="45"/>
      <c r="FGG534" s="45"/>
      <c r="FGH534" s="45"/>
      <c r="FGI534" s="45"/>
      <c r="FGJ534" s="45"/>
      <c r="FGK534" s="45"/>
      <c r="FGL534" s="45"/>
      <c r="FGM534" s="45"/>
      <c r="FGN534" s="45"/>
      <c r="FGO534" s="45"/>
      <c r="FGP534" s="45"/>
      <c r="FGQ534" s="45"/>
      <c r="FGR534" s="45"/>
      <c r="FGS534" s="45"/>
      <c r="FGT534" s="45"/>
      <c r="FGU534" s="45"/>
      <c r="FGV534" s="45"/>
      <c r="FGW534" s="45"/>
      <c r="FGX534" s="45"/>
      <c r="FGY534" s="45"/>
      <c r="FGZ534" s="45"/>
      <c r="FHA534" s="45"/>
      <c r="FHB534" s="45"/>
      <c r="FHC534" s="45"/>
      <c r="FHD534" s="45"/>
      <c r="FHE534" s="45"/>
      <c r="FHF534" s="45"/>
      <c r="FHG534" s="45"/>
      <c r="FHH534" s="45"/>
      <c r="FHI534" s="45"/>
      <c r="FHJ534" s="45"/>
      <c r="FHK534" s="45"/>
      <c r="FHL534" s="45"/>
      <c r="FHM534" s="45"/>
      <c r="FHN534" s="45"/>
      <c r="FHO534" s="45"/>
      <c r="FHP534" s="45"/>
      <c r="FHQ534" s="45"/>
      <c r="FHR534" s="45"/>
      <c r="FHS534" s="45"/>
      <c r="FHT534" s="45"/>
      <c r="FHU534" s="45"/>
      <c r="FHV534" s="45"/>
      <c r="FHW534" s="45"/>
      <c r="FHX534" s="45"/>
      <c r="FHY534" s="45"/>
      <c r="FHZ534" s="45"/>
      <c r="FIA534" s="45"/>
      <c r="FIB534" s="45"/>
      <c r="FIC534" s="45"/>
      <c r="FID534" s="45"/>
      <c r="FIE534" s="45"/>
      <c r="FIF534" s="45"/>
      <c r="FIG534" s="45"/>
      <c r="FIH534" s="45"/>
      <c r="FII534" s="45"/>
      <c r="FIJ534" s="45"/>
      <c r="FIK534" s="45"/>
      <c r="FIL534" s="45"/>
      <c r="FIM534" s="45"/>
      <c r="FIN534" s="45"/>
      <c r="FIO534" s="45"/>
      <c r="FIP534" s="45"/>
      <c r="FIQ534" s="45"/>
      <c r="FIR534" s="45"/>
      <c r="FIS534" s="45"/>
      <c r="FIT534" s="45"/>
      <c r="FIU534" s="45"/>
      <c r="FIV534" s="45"/>
      <c r="FIW534" s="45"/>
      <c r="FIX534" s="45"/>
      <c r="FIY534" s="45"/>
      <c r="FIZ534" s="45"/>
      <c r="FJA534" s="45"/>
      <c r="FJB534" s="45"/>
      <c r="FJC534" s="45"/>
      <c r="FJD534" s="45"/>
      <c r="FJE534" s="45"/>
      <c r="FJF534" s="45"/>
      <c r="FJG534" s="45"/>
      <c r="FJH534" s="45"/>
      <c r="FJI534" s="45"/>
      <c r="FJJ534" s="45"/>
      <c r="FJK534" s="45"/>
      <c r="FJL534" s="45"/>
      <c r="FJM534" s="45"/>
      <c r="FJN534" s="45"/>
      <c r="FJO534" s="45"/>
      <c r="FJP534" s="45"/>
      <c r="FJQ534" s="45"/>
      <c r="FJR534" s="45"/>
      <c r="FJS534" s="45"/>
      <c r="FJT534" s="45"/>
      <c r="FJU534" s="45"/>
      <c r="FJV534" s="45"/>
      <c r="FJW534" s="45"/>
      <c r="FJX534" s="45"/>
      <c r="FJY534" s="45"/>
      <c r="FJZ534" s="45"/>
      <c r="FKA534" s="45"/>
      <c r="FKB534" s="45"/>
      <c r="FKC534" s="45"/>
      <c r="FKD534" s="45"/>
      <c r="FKE534" s="45"/>
      <c r="FKF534" s="45"/>
      <c r="FKG534" s="45"/>
      <c r="FKH534" s="45"/>
      <c r="FKI534" s="45"/>
      <c r="FKJ534" s="45"/>
      <c r="FKK534" s="45"/>
      <c r="FKL534" s="45"/>
      <c r="FKM534" s="45"/>
      <c r="FKN534" s="45"/>
      <c r="FKO534" s="45"/>
      <c r="FKP534" s="45"/>
      <c r="FKQ534" s="45"/>
      <c r="FKR534" s="45"/>
      <c r="FKS534" s="45"/>
      <c r="FKT534" s="45"/>
      <c r="FKU534" s="45"/>
      <c r="FKV534" s="45"/>
      <c r="FKW534" s="45"/>
      <c r="FKX534" s="45"/>
      <c r="FKY534" s="45"/>
      <c r="FKZ534" s="45"/>
      <c r="FLA534" s="45"/>
      <c r="FLB534" s="45"/>
      <c r="FLC534" s="45"/>
      <c r="FLD534" s="45"/>
      <c r="FLE534" s="45"/>
      <c r="FLF534" s="45"/>
      <c r="FLG534" s="45"/>
      <c r="FLH534" s="45"/>
      <c r="FLI534" s="45"/>
      <c r="FLJ534" s="45"/>
      <c r="FLK534" s="45"/>
      <c r="FLL534" s="45"/>
      <c r="FLM534" s="45"/>
      <c r="FLN534" s="45"/>
      <c r="FLO534" s="45"/>
      <c r="FLP534" s="45"/>
      <c r="FLQ534" s="45"/>
      <c r="FLR534" s="45"/>
      <c r="FLS534" s="45"/>
      <c r="FLT534" s="45"/>
      <c r="FLU534" s="45"/>
      <c r="FLV534" s="45"/>
      <c r="FLW534" s="45"/>
      <c r="FLX534" s="45"/>
    </row>
    <row r="535" spans="1:4392" s="9" customFormat="1">
      <c r="A535" s="80"/>
      <c r="B535" s="15" t="s">
        <v>12</v>
      </c>
      <c r="C535" s="15"/>
      <c r="D535" s="22"/>
      <c r="E535" s="42" t="s">
        <v>13</v>
      </c>
      <c r="F535" s="23">
        <v>8194.7649999999994</v>
      </c>
      <c r="G535" s="23">
        <v>8213.5540000000001</v>
      </c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5"/>
      <c r="CT535" s="45"/>
      <c r="CU535" s="45"/>
      <c r="CV535" s="45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  <c r="DH535" s="45"/>
      <c r="DI535" s="45"/>
      <c r="DJ535" s="45"/>
      <c r="DK535" s="45"/>
      <c r="DL535" s="45"/>
      <c r="DM535" s="45"/>
      <c r="DN535" s="45"/>
      <c r="DO535" s="45"/>
      <c r="DP535" s="45"/>
      <c r="DQ535" s="45"/>
      <c r="DR535" s="45"/>
      <c r="DS535" s="45"/>
      <c r="DT535" s="45"/>
      <c r="DU535" s="45"/>
      <c r="DV535" s="45"/>
      <c r="DW535" s="45"/>
      <c r="DX535" s="45"/>
      <c r="DY535" s="45"/>
      <c r="DZ535" s="45"/>
      <c r="EA535" s="45"/>
      <c r="EB535" s="45"/>
      <c r="EC535" s="45"/>
      <c r="ED535" s="45"/>
      <c r="EE535" s="45"/>
      <c r="EF535" s="45"/>
      <c r="EG535" s="45"/>
      <c r="EH535" s="45"/>
      <c r="EI535" s="45"/>
      <c r="EJ535" s="45"/>
      <c r="EK535" s="45"/>
      <c r="EL535" s="45"/>
      <c r="EM535" s="45"/>
      <c r="EN535" s="45"/>
      <c r="EO535" s="45"/>
      <c r="EP535" s="45"/>
      <c r="EQ535" s="45"/>
      <c r="ER535" s="45"/>
      <c r="ES535" s="45"/>
      <c r="ET535" s="45"/>
      <c r="EU535" s="45"/>
      <c r="EV535" s="45"/>
      <c r="EW535" s="45"/>
      <c r="EX535" s="45"/>
      <c r="EY535" s="45"/>
      <c r="EZ535" s="45"/>
      <c r="FA535" s="45"/>
      <c r="FB535" s="45"/>
      <c r="FC535" s="45"/>
      <c r="FD535" s="45"/>
      <c r="FE535" s="45"/>
      <c r="FF535" s="45"/>
      <c r="FG535" s="45"/>
      <c r="FH535" s="45"/>
      <c r="FI535" s="45"/>
      <c r="FJ535" s="45"/>
      <c r="FK535" s="45"/>
      <c r="FL535" s="45"/>
      <c r="FM535" s="45"/>
      <c r="FN535" s="45"/>
      <c r="FO535" s="45"/>
      <c r="FP535" s="45"/>
      <c r="FQ535" s="45"/>
      <c r="FR535" s="45"/>
      <c r="FS535" s="45"/>
      <c r="FT535" s="45"/>
      <c r="FU535" s="45"/>
      <c r="FV535" s="45"/>
      <c r="FW535" s="45"/>
      <c r="FX535" s="45"/>
      <c r="FY535" s="45"/>
      <c r="FZ535" s="45"/>
      <c r="GA535" s="45"/>
      <c r="GB535" s="45"/>
      <c r="GC535" s="45"/>
      <c r="GD535" s="45"/>
      <c r="GE535" s="45"/>
      <c r="GF535" s="45"/>
      <c r="GG535" s="45"/>
      <c r="GH535" s="45"/>
      <c r="GI535" s="45"/>
      <c r="GJ535" s="45"/>
      <c r="GK535" s="45"/>
      <c r="GL535" s="45"/>
      <c r="GM535" s="45"/>
      <c r="GN535" s="45"/>
      <c r="GO535" s="45"/>
      <c r="GP535" s="45"/>
      <c r="GQ535" s="45"/>
      <c r="GR535" s="45"/>
      <c r="GS535" s="45"/>
      <c r="GT535" s="45"/>
      <c r="GU535" s="45"/>
      <c r="GV535" s="45"/>
      <c r="GW535" s="45"/>
      <c r="GX535" s="45"/>
      <c r="GY535" s="45"/>
      <c r="GZ535" s="45"/>
      <c r="HA535" s="45"/>
      <c r="HB535" s="45"/>
      <c r="HC535" s="45"/>
      <c r="HD535" s="45"/>
      <c r="HE535" s="45"/>
      <c r="HF535" s="45"/>
      <c r="HG535" s="45"/>
      <c r="HH535" s="45"/>
      <c r="HI535" s="45"/>
      <c r="HJ535" s="45"/>
      <c r="HK535" s="45"/>
      <c r="HL535" s="45"/>
      <c r="HM535" s="45"/>
      <c r="HN535" s="45"/>
      <c r="HO535" s="45"/>
      <c r="HP535" s="45"/>
      <c r="HQ535" s="45"/>
      <c r="HR535" s="45"/>
      <c r="HS535" s="45"/>
      <c r="HT535" s="45"/>
      <c r="HU535" s="45"/>
      <c r="HV535" s="45"/>
      <c r="HW535" s="45"/>
      <c r="HX535" s="45"/>
      <c r="HY535" s="45"/>
      <c r="HZ535" s="45"/>
      <c r="IA535" s="45"/>
      <c r="IB535" s="45"/>
      <c r="IC535" s="45"/>
      <c r="ID535" s="45"/>
      <c r="IE535" s="45"/>
      <c r="IF535" s="45"/>
      <c r="IG535" s="45"/>
      <c r="IH535" s="45"/>
      <c r="II535" s="45"/>
      <c r="IJ535" s="45"/>
      <c r="IK535" s="45"/>
      <c r="IL535" s="45"/>
      <c r="IM535" s="45"/>
      <c r="IN535" s="45"/>
      <c r="IO535" s="45"/>
      <c r="IP535" s="45"/>
      <c r="IQ535" s="45"/>
      <c r="IR535" s="45"/>
      <c r="IS535" s="45"/>
      <c r="IT535" s="45"/>
      <c r="IU535" s="45"/>
      <c r="IV535" s="45"/>
      <c r="IW535" s="45"/>
      <c r="IX535" s="45"/>
      <c r="IY535" s="45"/>
      <c r="IZ535" s="45"/>
      <c r="JA535" s="45"/>
      <c r="JB535" s="45"/>
      <c r="JC535" s="45"/>
      <c r="JD535" s="45"/>
      <c r="JE535" s="45"/>
      <c r="JF535" s="45"/>
      <c r="JG535" s="45"/>
      <c r="JH535" s="45"/>
      <c r="JI535" s="45"/>
      <c r="JJ535" s="45"/>
      <c r="JK535" s="45"/>
      <c r="JL535" s="45"/>
      <c r="JM535" s="45"/>
      <c r="JN535" s="45"/>
      <c r="JO535" s="45"/>
      <c r="JP535" s="45"/>
      <c r="JQ535" s="45"/>
      <c r="JR535" s="45"/>
      <c r="JS535" s="45"/>
      <c r="JT535" s="45"/>
      <c r="JU535" s="45"/>
      <c r="JV535" s="45"/>
      <c r="JW535" s="45"/>
      <c r="JX535" s="45"/>
      <c r="JY535" s="45"/>
      <c r="JZ535" s="45"/>
      <c r="KA535" s="45"/>
      <c r="KB535" s="45"/>
      <c r="KC535" s="45"/>
      <c r="KD535" s="45"/>
      <c r="KE535" s="45"/>
      <c r="KF535" s="45"/>
      <c r="KG535" s="45"/>
      <c r="KH535" s="45"/>
      <c r="KI535" s="45"/>
      <c r="KJ535" s="45"/>
      <c r="KK535" s="45"/>
      <c r="KL535" s="45"/>
      <c r="KM535" s="45"/>
      <c r="KN535" s="45"/>
      <c r="KO535" s="45"/>
      <c r="KP535" s="45"/>
      <c r="KQ535" s="45"/>
      <c r="KR535" s="45"/>
      <c r="KS535" s="45"/>
      <c r="KT535" s="45"/>
      <c r="KU535" s="45"/>
      <c r="KV535" s="45"/>
      <c r="KW535" s="45"/>
      <c r="KX535" s="45"/>
      <c r="KY535" s="45"/>
      <c r="KZ535" s="45"/>
      <c r="LA535" s="45"/>
      <c r="LB535" s="45"/>
      <c r="LC535" s="45"/>
      <c r="LD535" s="45"/>
      <c r="LE535" s="45"/>
      <c r="LF535" s="45"/>
      <c r="LG535" s="45"/>
      <c r="LH535" s="45"/>
      <c r="LI535" s="45"/>
      <c r="LJ535" s="45"/>
      <c r="LK535" s="45"/>
      <c r="LL535" s="45"/>
      <c r="LM535" s="45"/>
      <c r="LN535" s="45"/>
      <c r="LO535" s="45"/>
      <c r="LP535" s="45"/>
      <c r="LQ535" s="45"/>
      <c r="LR535" s="45"/>
      <c r="LS535" s="45"/>
      <c r="LT535" s="45"/>
      <c r="LU535" s="45"/>
      <c r="LV535" s="45"/>
      <c r="LW535" s="45"/>
      <c r="LX535" s="45"/>
      <c r="LY535" s="45"/>
      <c r="LZ535" s="45"/>
      <c r="MA535" s="45"/>
      <c r="MB535" s="45"/>
      <c r="MC535" s="45"/>
      <c r="MD535" s="45"/>
      <c r="ME535" s="45"/>
      <c r="MF535" s="45"/>
      <c r="MG535" s="45"/>
      <c r="MH535" s="45"/>
      <c r="MI535" s="45"/>
      <c r="MJ535" s="45"/>
      <c r="MK535" s="45"/>
      <c r="ML535" s="45"/>
      <c r="MM535" s="45"/>
      <c r="MN535" s="45"/>
      <c r="MO535" s="45"/>
      <c r="MP535" s="45"/>
      <c r="MQ535" s="45"/>
      <c r="MR535" s="45"/>
      <c r="MS535" s="45"/>
      <c r="MT535" s="45"/>
      <c r="MU535" s="45"/>
      <c r="MV535" s="45"/>
      <c r="MW535" s="45"/>
      <c r="MX535" s="45"/>
      <c r="MY535" s="45"/>
      <c r="MZ535" s="45"/>
      <c r="NA535" s="45"/>
      <c r="NB535" s="45"/>
      <c r="NC535" s="45"/>
      <c r="ND535" s="45"/>
      <c r="NE535" s="45"/>
      <c r="NF535" s="45"/>
      <c r="NG535" s="45"/>
      <c r="NH535" s="45"/>
      <c r="NI535" s="45"/>
      <c r="NJ535" s="45"/>
      <c r="NK535" s="45"/>
      <c r="NL535" s="45"/>
      <c r="NM535" s="45"/>
      <c r="NN535" s="45"/>
      <c r="NO535" s="45"/>
      <c r="NP535" s="45"/>
      <c r="NQ535" s="45"/>
      <c r="NR535" s="45"/>
      <c r="NS535" s="45"/>
      <c r="NT535" s="45"/>
      <c r="NU535" s="45"/>
      <c r="NV535" s="45"/>
      <c r="NW535" s="45"/>
      <c r="NX535" s="45"/>
      <c r="NY535" s="45"/>
      <c r="NZ535" s="45"/>
      <c r="OA535" s="45"/>
      <c r="OB535" s="45"/>
      <c r="OC535" s="45"/>
      <c r="OD535" s="45"/>
      <c r="OE535" s="45"/>
      <c r="OF535" s="45"/>
      <c r="OG535" s="45"/>
      <c r="OH535" s="45"/>
      <c r="OI535" s="45"/>
      <c r="OJ535" s="45"/>
      <c r="OK535" s="45"/>
      <c r="OL535" s="45"/>
      <c r="OM535" s="45"/>
      <c r="ON535" s="45"/>
      <c r="OO535" s="45"/>
      <c r="OP535" s="45"/>
      <c r="OQ535" s="45"/>
      <c r="OR535" s="45"/>
      <c r="OS535" s="45"/>
      <c r="OT535" s="45"/>
      <c r="OU535" s="45"/>
      <c r="OV535" s="45"/>
      <c r="OW535" s="45"/>
      <c r="OX535" s="45"/>
      <c r="OY535" s="45"/>
      <c r="OZ535" s="45"/>
      <c r="PA535" s="45"/>
      <c r="PB535" s="45"/>
      <c r="PC535" s="45"/>
      <c r="PD535" s="45"/>
      <c r="PE535" s="45"/>
      <c r="PF535" s="45"/>
      <c r="PG535" s="45"/>
      <c r="PH535" s="45"/>
      <c r="PI535" s="45"/>
      <c r="PJ535" s="45"/>
      <c r="PK535" s="45"/>
      <c r="PL535" s="45"/>
      <c r="PM535" s="45"/>
      <c r="PN535" s="45"/>
      <c r="PO535" s="45"/>
      <c r="PP535" s="45"/>
      <c r="PQ535" s="45"/>
      <c r="PR535" s="45"/>
      <c r="PS535" s="45"/>
      <c r="PT535" s="45"/>
      <c r="PU535" s="45"/>
      <c r="PV535" s="45"/>
      <c r="PW535" s="45"/>
      <c r="PX535" s="45"/>
      <c r="PY535" s="45"/>
      <c r="PZ535" s="45"/>
      <c r="QA535" s="45"/>
      <c r="QB535" s="45"/>
      <c r="QC535" s="45"/>
      <c r="QD535" s="45"/>
      <c r="QE535" s="45"/>
      <c r="QF535" s="45"/>
      <c r="QG535" s="45"/>
      <c r="QH535" s="45"/>
      <c r="QI535" s="45"/>
      <c r="QJ535" s="45"/>
      <c r="QK535" s="45"/>
      <c r="QL535" s="45"/>
      <c r="QM535" s="45"/>
      <c r="QN535" s="45"/>
      <c r="QO535" s="45"/>
      <c r="QP535" s="45"/>
      <c r="QQ535" s="45"/>
      <c r="QR535" s="45"/>
      <c r="QS535" s="45"/>
      <c r="QT535" s="45"/>
      <c r="QU535" s="45"/>
      <c r="QV535" s="45"/>
      <c r="QW535" s="45"/>
      <c r="QX535" s="45"/>
      <c r="QY535" s="45"/>
      <c r="QZ535" s="45"/>
      <c r="RA535" s="45"/>
      <c r="RB535" s="45"/>
      <c r="RC535" s="45"/>
      <c r="RD535" s="45"/>
      <c r="RE535" s="45"/>
      <c r="RF535" s="45"/>
      <c r="RG535" s="45"/>
      <c r="RH535" s="45"/>
      <c r="RI535" s="45"/>
      <c r="RJ535" s="45"/>
      <c r="RK535" s="45"/>
      <c r="RL535" s="45"/>
      <c r="RM535" s="45"/>
      <c r="RN535" s="45"/>
      <c r="RO535" s="45"/>
      <c r="RP535" s="45"/>
      <c r="RQ535" s="45"/>
      <c r="RR535" s="45"/>
      <c r="RS535" s="45"/>
      <c r="RT535" s="45"/>
      <c r="RU535" s="45"/>
      <c r="RV535" s="45"/>
      <c r="RW535" s="45"/>
      <c r="RX535" s="45"/>
      <c r="RY535" s="45"/>
      <c r="RZ535" s="45"/>
      <c r="SA535" s="45"/>
      <c r="SB535" s="45"/>
      <c r="SC535" s="45"/>
      <c r="SD535" s="45"/>
      <c r="SE535" s="45"/>
      <c r="SF535" s="45"/>
      <c r="SG535" s="45"/>
      <c r="SH535" s="45"/>
      <c r="SI535" s="45"/>
      <c r="SJ535" s="45"/>
      <c r="SK535" s="45"/>
      <c r="SL535" s="45"/>
      <c r="SM535" s="45"/>
      <c r="SN535" s="45"/>
      <c r="SO535" s="45"/>
      <c r="SP535" s="45"/>
      <c r="SQ535" s="45"/>
      <c r="SR535" s="45"/>
      <c r="SS535" s="45"/>
      <c r="ST535" s="45"/>
      <c r="SU535" s="45"/>
      <c r="SV535" s="45"/>
      <c r="SW535" s="45"/>
      <c r="SX535" s="45"/>
      <c r="SY535" s="45"/>
      <c r="SZ535" s="45"/>
      <c r="TA535" s="45"/>
      <c r="TB535" s="45"/>
      <c r="TC535" s="45"/>
      <c r="TD535" s="45"/>
      <c r="TE535" s="45"/>
      <c r="TF535" s="45"/>
      <c r="TG535" s="45"/>
      <c r="TH535" s="45"/>
      <c r="TI535" s="45"/>
      <c r="TJ535" s="45"/>
      <c r="TK535" s="45"/>
      <c r="TL535" s="45"/>
      <c r="TM535" s="45"/>
      <c r="TN535" s="45"/>
      <c r="TO535" s="45"/>
      <c r="TP535" s="45"/>
      <c r="TQ535" s="45"/>
      <c r="TR535" s="45"/>
      <c r="TS535" s="45"/>
      <c r="TT535" s="45"/>
      <c r="TU535" s="45"/>
      <c r="TV535" s="45"/>
      <c r="TW535" s="45"/>
      <c r="TX535" s="45"/>
      <c r="TY535" s="45"/>
      <c r="TZ535" s="45"/>
      <c r="UA535" s="45"/>
      <c r="UB535" s="45"/>
      <c r="UC535" s="45"/>
      <c r="UD535" s="45"/>
      <c r="UE535" s="45"/>
      <c r="UF535" s="45"/>
      <c r="UG535" s="45"/>
      <c r="UH535" s="45"/>
      <c r="UI535" s="45"/>
      <c r="UJ535" s="45"/>
      <c r="UK535" s="45"/>
      <c r="UL535" s="45"/>
      <c r="UM535" s="45"/>
      <c r="UN535" s="45"/>
      <c r="UO535" s="45"/>
      <c r="UP535" s="45"/>
      <c r="UQ535" s="45"/>
      <c r="UR535" s="45"/>
      <c r="US535" s="45"/>
      <c r="UT535" s="45"/>
      <c r="UU535" s="45"/>
      <c r="UV535" s="45"/>
      <c r="UW535" s="45"/>
      <c r="UX535" s="45"/>
      <c r="UY535" s="45"/>
      <c r="UZ535" s="45"/>
      <c r="VA535" s="45"/>
      <c r="VB535" s="45"/>
      <c r="VC535" s="45"/>
      <c r="VD535" s="45"/>
      <c r="VE535" s="45"/>
      <c r="VF535" s="45"/>
      <c r="VG535" s="45"/>
      <c r="VH535" s="45"/>
      <c r="VI535" s="45"/>
      <c r="VJ535" s="45"/>
      <c r="VK535" s="45"/>
      <c r="VL535" s="45"/>
      <c r="VM535" s="45"/>
      <c r="VN535" s="45"/>
      <c r="VO535" s="45"/>
      <c r="VP535" s="45"/>
      <c r="VQ535" s="45"/>
      <c r="VR535" s="45"/>
      <c r="VS535" s="45"/>
      <c r="VT535" s="45"/>
      <c r="VU535" s="45"/>
      <c r="VV535" s="45"/>
      <c r="VW535" s="45"/>
      <c r="VX535" s="45"/>
      <c r="VY535" s="45"/>
      <c r="VZ535" s="45"/>
      <c r="WA535" s="45"/>
      <c r="WB535" s="45"/>
      <c r="WC535" s="45"/>
      <c r="WD535" s="45"/>
      <c r="WE535" s="45"/>
      <c r="WF535" s="45"/>
      <c r="WG535" s="45"/>
      <c r="WH535" s="45"/>
      <c r="WI535" s="45"/>
      <c r="WJ535" s="45"/>
      <c r="WK535" s="45"/>
      <c r="WL535" s="45"/>
      <c r="WM535" s="45"/>
      <c r="WN535" s="45"/>
      <c r="WO535" s="45"/>
      <c r="WP535" s="45"/>
      <c r="WQ535" s="45"/>
      <c r="WR535" s="45"/>
      <c r="WS535" s="45"/>
      <c r="WT535" s="45"/>
      <c r="WU535" s="45"/>
      <c r="WV535" s="45"/>
      <c r="WW535" s="45"/>
      <c r="WX535" s="45"/>
      <c r="WY535" s="45"/>
      <c r="WZ535" s="45"/>
      <c r="XA535" s="45"/>
      <c r="XB535" s="45"/>
      <c r="XC535" s="45"/>
      <c r="XD535" s="45"/>
      <c r="XE535" s="45"/>
      <c r="XF535" s="45"/>
      <c r="XG535" s="45"/>
      <c r="XH535" s="45"/>
      <c r="XI535" s="45"/>
      <c r="XJ535" s="45"/>
      <c r="XK535" s="45"/>
      <c r="XL535" s="45"/>
      <c r="XM535" s="45"/>
      <c r="XN535" s="45"/>
      <c r="XO535" s="45"/>
      <c r="XP535" s="45"/>
      <c r="XQ535" s="45"/>
      <c r="XR535" s="45"/>
      <c r="XS535" s="45"/>
      <c r="XT535" s="45"/>
      <c r="XU535" s="45"/>
      <c r="XV535" s="45"/>
      <c r="XW535" s="45"/>
      <c r="XX535" s="45"/>
      <c r="XY535" s="45"/>
      <c r="XZ535" s="45"/>
      <c r="YA535" s="45"/>
      <c r="YB535" s="45"/>
      <c r="YC535" s="45"/>
      <c r="YD535" s="45"/>
      <c r="YE535" s="45"/>
      <c r="YF535" s="45"/>
      <c r="YG535" s="45"/>
      <c r="YH535" s="45"/>
      <c r="YI535" s="45"/>
      <c r="YJ535" s="45"/>
      <c r="YK535" s="45"/>
      <c r="YL535" s="45"/>
      <c r="YM535" s="45"/>
      <c r="YN535" s="45"/>
      <c r="YO535" s="45"/>
      <c r="YP535" s="45"/>
      <c r="YQ535" s="45"/>
      <c r="YR535" s="45"/>
      <c r="YS535" s="45"/>
      <c r="YT535" s="45"/>
      <c r="YU535" s="45"/>
      <c r="YV535" s="45"/>
      <c r="YW535" s="45"/>
      <c r="YX535" s="45"/>
      <c r="YY535" s="45"/>
      <c r="YZ535" s="45"/>
      <c r="ZA535" s="45"/>
      <c r="ZB535" s="45"/>
      <c r="ZC535" s="45"/>
      <c r="ZD535" s="45"/>
      <c r="ZE535" s="45"/>
      <c r="ZF535" s="45"/>
      <c r="ZG535" s="45"/>
      <c r="ZH535" s="45"/>
      <c r="ZI535" s="45"/>
      <c r="ZJ535" s="45"/>
      <c r="ZK535" s="45"/>
      <c r="ZL535" s="45"/>
      <c r="ZM535" s="45"/>
      <c r="ZN535" s="45"/>
      <c r="ZO535" s="45"/>
      <c r="ZP535" s="45"/>
      <c r="ZQ535" s="45"/>
      <c r="ZR535" s="45"/>
      <c r="ZS535" s="45"/>
      <c r="ZT535" s="45"/>
      <c r="ZU535" s="45"/>
      <c r="ZV535" s="45"/>
      <c r="ZW535" s="45"/>
      <c r="ZX535" s="45"/>
      <c r="ZY535" s="45"/>
      <c r="ZZ535" s="45"/>
      <c r="AAA535" s="45"/>
      <c r="AAB535" s="45"/>
      <c r="AAC535" s="45"/>
      <c r="AAD535" s="45"/>
      <c r="AAE535" s="45"/>
      <c r="AAF535" s="45"/>
      <c r="AAG535" s="45"/>
      <c r="AAH535" s="45"/>
      <c r="AAI535" s="45"/>
      <c r="AAJ535" s="45"/>
      <c r="AAK535" s="45"/>
      <c r="AAL535" s="45"/>
      <c r="AAM535" s="45"/>
      <c r="AAN535" s="45"/>
      <c r="AAO535" s="45"/>
      <c r="AAP535" s="45"/>
      <c r="AAQ535" s="45"/>
      <c r="AAR535" s="45"/>
      <c r="AAS535" s="45"/>
      <c r="AAT535" s="45"/>
      <c r="AAU535" s="45"/>
      <c r="AAV535" s="45"/>
      <c r="AAW535" s="45"/>
      <c r="AAX535" s="45"/>
      <c r="AAY535" s="45"/>
      <c r="AAZ535" s="45"/>
      <c r="ABA535" s="45"/>
      <c r="ABB535" s="45"/>
      <c r="ABC535" s="45"/>
      <c r="ABD535" s="45"/>
      <c r="ABE535" s="45"/>
      <c r="ABF535" s="45"/>
      <c r="ABG535" s="45"/>
      <c r="ABH535" s="45"/>
      <c r="ABI535" s="45"/>
      <c r="ABJ535" s="45"/>
      <c r="ABK535" s="45"/>
      <c r="ABL535" s="45"/>
      <c r="ABM535" s="45"/>
      <c r="ABN535" s="45"/>
      <c r="ABO535" s="45"/>
      <c r="ABP535" s="45"/>
      <c r="ABQ535" s="45"/>
      <c r="ABR535" s="45"/>
      <c r="ABS535" s="45"/>
      <c r="ABT535" s="45"/>
      <c r="ABU535" s="45"/>
      <c r="ABV535" s="45"/>
      <c r="ABW535" s="45"/>
      <c r="ABX535" s="45"/>
      <c r="ABY535" s="45"/>
      <c r="ABZ535" s="45"/>
      <c r="ACA535" s="45"/>
      <c r="ACB535" s="45"/>
      <c r="ACC535" s="45"/>
      <c r="ACD535" s="45"/>
      <c r="ACE535" s="45"/>
      <c r="ACF535" s="45"/>
      <c r="ACG535" s="45"/>
      <c r="ACH535" s="45"/>
      <c r="ACI535" s="45"/>
      <c r="ACJ535" s="45"/>
      <c r="ACK535" s="45"/>
      <c r="ACL535" s="45"/>
      <c r="ACM535" s="45"/>
      <c r="ACN535" s="45"/>
      <c r="ACO535" s="45"/>
      <c r="ACP535" s="45"/>
      <c r="ACQ535" s="45"/>
      <c r="ACR535" s="45"/>
      <c r="ACS535" s="45"/>
      <c r="ACT535" s="45"/>
      <c r="ACU535" s="45"/>
      <c r="ACV535" s="45"/>
      <c r="ACW535" s="45"/>
      <c r="ACX535" s="45"/>
      <c r="ACY535" s="45"/>
      <c r="ACZ535" s="45"/>
      <c r="ADA535" s="45"/>
      <c r="ADB535" s="45"/>
      <c r="ADC535" s="45"/>
      <c r="ADD535" s="45"/>
      <c r="ADE535" s="45"/>
      <c r="ADF535" s="45"/>
      <c r="ADG535" s="45"/>
      <c r="ADH535" s="45"/>
      <c r="ADI535" s="45"/>
      <c r="ADJ535" s="45"/>
      <c r="ADK535" s="45"/>
      <c r="ADL535" s="45"/>
      <c r="ADM535" s="45"/>
      <c r="ADN535" s="45"/>
      <c r="ADO535" s="45"/>
      <c r="ADP535" s="45"/>
      <c r="ADQ535" s="45"/>
      <c r="ADR535" s="45"/>
      <c r="ADS535" s="45"/>
      <c r="ADT535" s="45"/>
      <c r="ADU535" s="45"/>
      <c r="ADV535" s="45"/>
      <c r="ADW535" s="45"/>
      <c r="ADX535" s="45"/>
      <c r="ADY535" s="45"/>
      <c r="ADZ535" s="45"/>
      <c r="AEA535" s="45"/>
      <c r="AEB535" s="45"/>
      <c r="AEC535" s="45"/>
      <c r="AED535" s="45"/>
      <c r="AEE535" s="45"/>
      <c r="AEF535" s="45"/>
      <c r="AEG535" s="45"/>
      <c r="AEH535" s="45"/>
      <c r="AEI535" s="45"/>
      <c r="AEJ535" s="45"/>
      <c r="AEK535" s="45"/>
      <c r="AEL535" s="45"/>
      <c r="AEM535" s="45"/>
      <c r="AEN535" s="45"/>
      <c r="AEO535" s="45"/>
      <c r="AEP535" s="45"/>
      <c r="AEQ535" s="45"/>
      <c r="AER535" s="45"/>
      <c r="AES535" s="45"/>
      <c r="AET535" s="45"/>
      <c r="AEU535" s="45"/>
      <c r="AEV535" s="45"/>
      <c r="AEW535" s="45"/>
      <c r="AEX535" s="45"/>
      <c r="AEY535" s="45"/>
      <c r="AEZ535" s="45"/>
      <c r="AFA535" s="45"/>
      <c r="AFB535" s="45"/>
      <c r="AFC535" s="45"/>
      <c r="AFD535" s="45"/>
      <c r="AFE535" s="45"/>
      <c r="AFF535" s="45"/>
      <c r="AFG535" s="45"/>
      <c r="AFH535" s="45"/>
      <c r="AFI535" s="45"/>
      <c r="AFJ535" s="45"/>
      <c r="AFK535" s="45"/>
      <c r="AFL535" s="45"/>
      <c r="AFM535" s="45"/>
      <c r="AFN535" s="45"/>
      <c r="AFO535" s="45"/>
      <c r="AFP535" s="45"/>
      <c r="AFQ535" s="45"/>
      <c r="AFR535" s="45"/>
      <c r="AFS535" s="45"/>
      <c r="AFT535" s="45"/>
      <c r="AFU535" s="45"/>
      <c r="AFV535" s="45"/>
      <c r="AFW535" s="45"/>
      <c r="AFX535" s="45"/>
      <c r="AFY535" s="45"/>
      <c r="AFZ535" s="45"/>
      <c r="AGA535" s="45"/>
      <c r="AGB535" s="45"/>
      <c r="AGC535" s="45"/>
      <c r="AGD535" s="45"/>
      <c r="AGE535" s="45"/>
      <c r="AGF535" s="45"/>
      <c r="AGG535" s="45"/>
      <c r="AGH535" s="45"/>
      <c r="AGI535" s="45"/>
      <c r="AGJ535" s="45"/>
      <c r="AGK535" s="45"/>
      <c r="AGL535" s="45"/>
      <c r="AGM535" s="45"/>
      <c r="AGN535" s="45"/>
      <c r="AGO535" s="45"/>
      <c r="AGP535" s="45"/>
      <c r="AGQ535" s="45"/>
      <c r="AGR535" s="45"/>
      <c r="AGS535" s="45"/>
      <c r="AGT535" s="45"/>
      <c r="AGU535" s="45"/>
      <c r="AGV535" s="45"/>
      <c r="AGW535" s="45"/>
      <c r="AGX535" s="45"/>
      <c r="AGY535" s="45"/>
      <c r="AGZ535" s="45"/>
      <c r="AHA535" s="45"/>
      <c r="AHB535" s="45"/>
      <c r="AHC535" s="45"/>
      <c r="AHD535" s="45"/>
      <c r="AHE535" s="45"/>
      <c r="AHF535" s="45"/>
      <c r="AHG535" s="45"/>
      <c r="AHH535" s="45"/>
      <c r="AHI535" s="45"/>
      <c r="AHJ535" s="45"/>
      <c r="AHK535" s="45"/>
      <c r="AHL535" s="45"/>
      <c r="AHM535" s="45"/>
      <c r="AHN535" s="45"/>
      <c r="AHO535" s="45"/>
      <c r="AHP535" s="45"/>
      <c r="AHQ535" s="45"/>
      <c r="AHR535" s="45"/>
      <c r="AHS535" s="45"/>
      <c r="AHT535" s="45"/>
      <c r="AHU535" s="45"/>
      <c r="AHV535" s="45"/>
      <c r="AHW535" s="45"/>
      <c r="AHX535" s="45"/>
      <c r="AHY535" s="45"/>
      <c r="AHZ535" s="45"/>
      <c r="AIA535" s="45"/>
      <c r="AIB535" s="45"/>
      <c r="AIC535" s="45"/>
      <c r="AID535" s="45"/>
      <c r="AIE535" s="45"/>
      <c r="AIF535" s="45"/>
      <c r="AIG535" s="45"/>
      <c r="AIH535" s="45"/>
      <c r="AII535" s="45"/>
      <c r="AIJ535" s="45"/>
      <c r="AIK535" s="45"/>
      <c r="AIL535" s="45"/>
      <c r="AIM535" s="45"/>
      <c r="AIN535" s="45"/>
      <c r="AIO535" s="45"/>
      <c r="AIP535" s="45"/>
      <c r="AIQ535" s="45"/>
      <c r="AIR535" s="45"/>
      <c r="AIS535" s="45"/>
      <c r="AIT535" s="45"/>
      <c r="AIU535" s="45"/>
      <c r="AIV535" s="45"/>
      <c r="AIW535" s="45"/>
      <c r="AIX535" s="45"/>
      <c r="AIY535" s="45"/>
      <c r="AIZ535" s="45"/>
      <c r="AJA535" s="45"/>
      <c r="AJB535" s="45"/>
      <c r="AJC535" s="45"/>
      <c r="AJD535" s="45"/>
      <c r="AJE535" s="45"/>
      <c r="AJF535" s="45"/>
      <c r="AJG535" s="45"/>
      <c r="AJH535" s="45"/>
      <c r="AJI535" s="45"/>
      <c r="AJJ535" s="45"/>
      <c r="AJK535" s="45"/>
      <c r="AJL535" s="45"/>
      <c r="AJM535" s="45"/>
      <c r="AJN535" s="45"/>
      <c r="AJO535" s="45"/>
      <c r="AJP535" s="45"/>
      <c r="AJQ535" s="45"/>
      <c r="AJR535" s="45"/>
      <c r="AJS535" s="45"/>
      <c r="AJT535" s="45"/>
      <c r="AJU535" s="45"/>
      <c r="AJV535" s="45"/>
      <c r="AJW535" s="45"/>
      <c r="AJX535" s="45"/>
      <c r="AJY535" s="45"/>
      <c r="AJZ535" s="45"/>
      <c r="AKA535" s="45"/>
      <c r="AKB535" s="45"/>
      <c r="AKC535" s="45"/>
      <c r="AKD535" s="45"/>
      <c r="AKE535" s="45"/>
      <c r="AKF535" s="45"/>
      <c r="AKG535" s="45"/>
      <c r="AKH535" s="45"/>
      <c r="AKI535" s="45"/>
      <c r="AKJ535" s="45"/>
      <c r="AKK535" s="45"/>
      <c r="AKL535" s="45"/>
      <c r="AKM535" s="45"/>
      <c r="AKN535" s="45"/>
      <c r="AKO535" s="45"/>
      <c r="AKP535" s="45"/>
      <c r="AKQ535" s="45"/>
      <c r="AKR535" s="45"/>
      <c r="AKS535" s="45"/>
      <c r="AKT535" s="45"/>
      <c r="AKU535" s="45"/>
      <c r="AKV535" s="45"/>
      <c r="AKW535" s="45"/>
      <c r="AKX535" s="45"/>
      <c r="AKY535" s="45"/>
      <c r="AKZ535" s="45"/>
      <c r="ALA535" s="45"/>
      <c r="ALB535" s="45"/>
      <c r="ALC535" s="45"/>
      <c r="ALD535" s="45"/>
      <c r="ALE535" s="45"/>
      <c r="ALF535" s="45"/>
      <c r="ALG535" s="45"/>
      <c r="ALH535" s="45"/>
      <c r="ALI535" s="45"/>
      <c r="ALJ535" s="45"/>
      <c r="ALK535" s="45"/>
      <c r="ALL535" s="45"/>
      <c r="ALM535" s="45"/>
      <c r="ALN535" s="45"/>
      <c r="ALO535" s="45"/>
      <c r="ALP535" s="45"/>
      <c r="ALQ535" s="45"/>
      <c r="ALR535" s="45"/>
      <c r="ALS535" s="45"/>
      <c r="ALT535" s="45"/>
      <c r="ALU535" s="45"/>
      <c r="ALV535" s="45"/>
      <c r="ALW535" s="45"/>
      <c r="ALX535" s="45"/>
      <c r="ALY535" s="45"/>
      <c r="ALZ535" s="45"/>
      <c r="AMA535" s="45"/>
      <c r="AMB535" s="45"/>
      <c r="AMC535" s="45"/>
      <c r="AMD535" s="45"/>
      <c r="AME535" s="45"/>
      <c r="AMF535" s="45"/>
      <c r="AMG535" s="45"/>
      <c r="AMH535" s="45"/>
      <c r="AMI535" s="45"/>
      <c r="AMJ535" s="45"/>
      <c r="AMK535" s="45"/>
      <c r="AML535" s="45"/>
      <c r="AMM535" s="45"/>
      <c r="AMN535" s="45"/>
      <c r="AMO535" s="45"/>
      <c r="AMP535" s="45"/>
      <c r="AMQ535" s="45"/>
      <c r="AMR535" s="45"/>
      <c r="AMS535" s="45"/>
      <c r="AMT535" s="45"/>
      <c r="AMU535" s="45"/>
      <c r="AMV535" s="45"/>
      <c r="AMW535" s="45"/>
      <c r="AMX535" s="45"/>
      <c r="AMY535" s="45"/>
      <c r="AMZ535" s="45"/>
      <c r="ANA535" s="45"/>
      <c r="ANB535" s="45"/>
      <c r="ANC535" s="45"/>
      <c r="AND535" s="45"/>
      <c r="ANE535" s="45"/>
      <c r="ANF535" s="45"/>
      <c r="ANG535" s="45"/>
      <c r="ANH535" s="45"/>
      <c r="ANI535" s="45"/>
      <c r="ANJ535" s="45"/>
      <c r="ANK535" s="45"/>
      <c r="ANL535" s="45"/>
      <c r="ANM535" s="45"/>
      <c r="ANN535" s="45"/>
      <c r="ANO535" s="45"/>
      <c r="ANP535" s="45"/>
      <c r="ANQ535" s="45"/>
      <c r="ANR535" s="45"/>
      <c r="ANS535" s="45"/>
      <c r="ANT535" s="45"/>
      <c r="ANU535" s="45"/>
      <c r="ANV535" s="45"/>
      <c r="ANW535" s="45"/>
      <c r="ANX535" s="45"/>
      <c r="ANY535" s="45"/>
      <c r="ANZ535" s="45"/>
      <c r="AOA535" s="45"/>
      <c r="AOB535" s="45"/>
      <c r="AOC535" s="45"/>
      <c r="AOD535" s="45"/>
      <c r="AOE535" s="45"/>
      <c r="AOF535" s="45"/>
      <c r="AOG535" s="45"/>
      <c r="AOH535" s="45"/>
      <c r="AOI535" s="45"/>
      <c r="AOJ535" s="45"/>
      <c r="AOK535" s="45"/>
      <c r="AOL535" s="45"/>
      <c r="AOM535" s="45"/>
      <c r="AON535" s="45"/>
      <c r="AOO535" s="45"/>
      <c r="AOP535" s="45"/>
      <c r="AOQ535" s="45"/>
      <c r="AOR535" s="45"/>
      <c r="AOS535" s="45"/>
      <c r="AOT535" s="45"/>
      <c r="AOU535" s="45"/>
      <c r="AOV535" s="45"/>
      <c r="AOW535" s="45"/>
      <c r="AOX535" s="45"/>
      <c r="AOY535" s="45"/>
      <c r="AOZ535" s="45"/>
      <c r="APA535" s="45"/>
      <c r="APB535" s="45"/>
      <c r="APC535" s="45"/>
      <c r="APD535" s="45"/>
      <c r="APE535" s="45"/>
      <c r="APF535" s="45"/>
      <c r="APG535" s="45"/>
      <c r="APH535" s="45"/>
      <c r="API535" s="45"/>
      <c r="APJ535" s="45"/>
      <c r="APK535" s="45"/>
      <c r="APL535" s="45"/>
      <c r="APM535" s="45"/>
      <c r="APN535" s="45"/>
      <c r="APO535" s="45"/>
      <c r="APP535" s="45"/>
      <c r="APQ535" s="45"/>
      <c r="APR535" s="45"/>
      <c r="APS535" s="45"/>
      <c r="APT535" s="45"/>
      <c r="APU535" s="45"/>
      <c r="APV535" s="45"/>
      <c r="APW535" s="45"/>
      <c r="APX535" s="45"/>
      <c r="APY535" s="45"/>
      <c r="APZ535" s="45"/>
      <c r="AQA535" s="45"/>
      <c r="AQB535" s="45"/>
      <c r="AQC535" s="45"/>
      <c r="AQD535" s="45"/>
      <c r="AQE535" s="45"/>
      <c r="AQF535" s="45"/>
      <c r="AQG535" s="45"/>
      <c r="AQH535" s="45"/>
      <c r="AQI535" s="45"/>
      <c r="AQJ535" s="45"/>
      <c r="AQK535" s="45"/>
      <c r="AQL535" s="45"/>
      <c r="AQM535" s="45"/>
      <c r="AQN535" s="45"/>
      <c r="AQO535" s="45"/>
      <c r="AQP535" s="45"/>
      <c r="AQQ535" s="45"/>
      <c r="AQR535" s="45"/>
      <c r="AQS535" s="45"/>
      <c r="AQT535" s="45"/>
      <c r="AQU535" s="45"/>
      <c r="AQV535" s="45"/>
      <c r="AQW535" s="45"/>
      <c r="AQX535" s="45"/>
      <c r="AQY535" s="45"/>
      <c r="AQZ535" s="45"/>
      <c r="ARA535" s="45"/>
      <c r="ARB535" s="45"/>
      <c r="ARC535" s="45"/>
      <c r="ARD535" s="45"/>
      <c r="ARE535" s="45"/>
      <c r="ARF535" s="45"/>
      <c r="ARG535" s="45"/>
      <c r="ARH535" s="45"/>
      <c r="ARI535" s="45"/>
      <c r="ARJ535" s="45"/>
      <c r="ARK535" s="45"/>
      <c r="ARL535" s="45"/>
      <c r="ARM535" s="45"/>
      <c r="ARN535" s="45"/>
      <c r="ARO535" s="45"/>
      <c r="ARP535" s="45"/>
      <c r="ARQ535" s="45"/>
      <c r="ARR535" s="45"/>
      <c r="ARS535" s="45"/>
      <c r="ART535" s="45"/>
      <c r="ARU535" s="45"/>
      <c r="ARV535" s="45"/>
      <c r="ARW535" s="45"/>
      <c r="ARX535" s="45"/>
      <c r="ARY535" s="45"/>
      <c r="ARZ535" s="45"/>
      <c r="ASA535" s="45"/>
      <c r="ASB535" s="45"/>
      <c r="ASC535" s="45"/>
      <c r="ASD535" s="45"/>
      <c r="ASE535" s="45"/>
      <c r="ASF535" s="45"/>
      <c r="ASG535" s="45"/>
      <c r="ASH535" s="45"/>
      <c r="ASI535" s="45"/>
      <c r="ASJ535" s="45"/>
      <c r="ASK535" s="45"/>
      <c r="ASL535" s="45"/>
      <c r="ASM535" s="45"/>
      <c r="ASN535" s="45"/>
      <c r="ASO535" s="45"/>
      <c r="ASP535" s="45"/>
      <c r="ASQ535" s="45"/>
      <c r="ASR535" s="45"/>
      <c r="ASS535" s="45"/>
      <c r="AST535" s="45"/>
      <c r="ASU535" s="45"/>
      <c r="ASV535" s="45"/>
      <c r="ASW535" s="45"/>
      <c r="ASX535" s="45"/>
      <c r="ASY535" s="45"/>
      <c r="ASZ535" s="45"/>
      <c r="ATA535" s="45"/>
      <c r="ATB535" s="45"/>
      <c r="ATC535" s="45"/>
      <c r="ATD535" s="45"/>
      <c r="ATE535" s="45"/>
      <c r="ATF535" s="45"/>
      <c r="ATG535" s="45"/>
      <c r="ATH535" s="45"/>
      <c r="ATI535" s="45"/>
      <c r="ATJ535" s="45"/>
      <c r="ATK535" s="45"/>
      <c r="ATL535" s="45"/>
      <c r="ATM535" s="45"/>
      <c r="ATN535" s="45"/>
      <c r="ATO535" s="45"/>
      <c r="ATP535" s="45"/>
      <c r="ATQ535" s="45"/>
      <c r="ATR535" s="45"/>
      <c r="ATS535" s="45"/>
      <c r="ATT535" s="45"/>
      <c r="ATU535" s="45"/>
      <c r="ATV535" s="45"/>
      <c r="ATW535" s="45"/>
      <c r="ATX535" s="45"/>
      <c r="ATY535" s="45"/>
      <c r="ATZ535" s="45"/>
      <c r="AUA535" s="45"/>
      <c r="AUB535" s="45"/>
      <c r="AUC535" s="45"/>
      <c r="AUD535" s="45"/>
      <c r="AUE535" s="45"/>
      <c r="AUF535" s="45"/>
      <c r="AUG535" s="45"/>
      <c r="AUH535" s="45"/>
      <c r="AUI535" s="45"/>
      <c r="AUJ535" s="45"/>
      <c r="AUK535" s="45"/>
      <c r="AUL535" s="45"/>
      <c r="AUM535" s="45"/>
      <c r="AUN535" s="45"/>
      <c r="AUO535" s="45"/>
      <c r="AUP535" s="45"/>
      <c r="AUQ535" s="45"/>
      <c r="AUR535" s="45"/>
      <c r="AUS535" s="45"/>
      <c r="AUT535" s="45"/>
      <c r="AUU535" s="45"/>
      <c r="AUV535" s="45"/>
      <c r="AUW535" s="45"/>
      <c r="AUX535" s="45"/>
      <c r="AUY535" s="45"/>
      <c r="AUZ535" s="45"/>
      <c r="AVA535" s="45"/>
      <c r="AVB535" s="45"/>
      <c r="AVC535" s="45"/>
      <c r="AVD535" s="45"/>
      <c r="AVE535" s="45"/>
      <c r="AVF535" s="45"/>
      <c r="AVG535" s="45"/>
      <c r="AVH535" s="45"/>
      <c r="AVI535" s="45"/>
      <c r="AVJ535" s="45"/>
      <c r="AVK535" s="45"/>
      <c r="AVL535" s="45"/>
      <c r="AVM535" s="45"/>
      <c r="AVN535" s="45"/>
      <c r="AVO535" s="45"/>
      <c r="AVP535" s="45"/>
      <c r="AVQ535" s="45"/>
      <c r="AVR535" s="45"/>
      <c r="AVS535" s="45"/>
      <c r="AVT535" s="45"/>
      <c r="AVU535" s="45"/>
      <c r="AVV535" s="45"/>
      <c r="AVW535" s="45"/>
      <c r="AVX535" s="45"/>
      <c r="AVY535" s="45"/>
      <c r="AVZ535" s="45"/>
      <c r="AWA535" s="45"/>
      <c r="AWB535" s="45"/>
      <c r="AWC535" s="45"/>
      <c r="AWD535" s="45"/>
      <c r="AWE535" s="45"/>
      <c r="AWF535" s="45"/>
      <c r="AWG535" s="45"/>
      <c r="AWH535" s="45"/>
      <c r="AWI535" s="45"/>
      <c r="AWJ535" s="45"/>
      <c r="AWK535" s="45"/>
      <c r="AWL535" s="45"/>
      <c r="AWM535" s="45"/>
      <c r="AWN535" s="45"/>
      <c r="AWO535" s="45"/>
      <c r="AWP535" s="45"/>
      <c r="AWQ535" s="45"/>
      <c r="AWR535" s="45"/>
      <c r="AWS535" s="45"/>
      <c r="AWT535" s="45"/>
      <c r="AWU535" s="45"/>
      <c r="AWV535" s="45"/>
      <c r="AWW535" s="45"/>
      <c r="AWX535" s="45"/>
      <c r="AWY535" s="45"/>
      <c r="AWZ535" s="45"/>
      <c r="AXA535" s="45"/>
      <c r="AXB535" s="45"/>
      <c r="AXC535" s="45"/>
      <c r="AXD535" s="45"/>
      <c r="AXE535" s="45"/>
      <c r="AXF535" s="45"/>
      <c r="AXG535" s="45"/>
      <c r="AXH535" s="45"/>
      <c r="AXI535" s="45"/>
      <c r="AXJ535" s="45"/>
      <c r="AXK535" s="45"/>
      <c r="AXL535" s="45"/>
      <c r="AXM535" s="45"/>
      <c r="AXN535" s="45"/>
      <c r="AXO535" s="45"/>
      <c r="AXP535" s="45"/>
      <c r="AXQ535" s="45"/>
      <c r="AXR535" s="45"/>
      <c r="AXS535" s="45"/>
      <c r="AXT535" s="45"/>
      <c r="AXU535" s="45"/>
      <c r="AXV535" s="45"/>
      <c r="AXW535" s="45"/>
      <c r="AXX535" s="45"/>
      <c r="AXY535" s="45"/>
      <c r="AXZ535" s="45"/>
      <c r="AYA535" s="45"/>
      <c r="AYB535" s="45"/>
      <c r="AYC535" s="45"/>
      <c r="AYD535" s="45"/>
      <c r="AYE535" s="45"/>
      <c r="AYF535" s="45"/>
      <c r="AYG535" s="45"/>
      <c r="AYH535" s="45"/>
      <c r="AYI535" s="45"/>
      <c r="AYJ535" s="45"/>
      <c r="AYK535" s="45"/>
      <c r="AYL535" s="45"/>
      <c r="AYM535" s="45"/>
      <c r="AYN535" s="45"/>
      <c r="AYO535" s="45"/>
      <c r="AYP535" s="45"/>
      <c r="AYQ535" s="45"/>
      <c r="AYR535" s="45"/>
      <c r="AYS535" s="45"/>
      <c r="AYT535" s="45"/>
      <c r="AYU535" s="45"/>
      <c r="AYV535" s="45"/>
      <c r="AYW535" s="45"/>
      <c r="AYX535" s="45"/>
      <c r="AYY535" s="45"/>
      <c r="AYZ535" s="45"/>
      <c r="AZA535" s="45"/>
      <c r="AZB535" s="45"/>
      <c r="AZC535" s="45"/>
      <c r="AZD535" s="45"/>
      <c r="AZE535" s="45"/>
      <c r="AZF535" s="45"/>
      <c r="AZG535" s="45"/>
      <c r="AZH535" s="45"/>
      <c r="AZI535" s="45"/>
      <c r="AZJ535" s="45"/>
      <c r="AZK535" s="45"/>
      <c r="AZL535" s="45"/>
      <c r="AZM535" s="45"/>
      <c r="AZN535" s="45"/>
      <c r="AZO535" s="45"/>
      <c r="AZP535" s="45"/>
      <c r="AZQ535" s="45"/>
      <c r="AZR535" s="45"/>
      <c r="AZS535" s="45"/>
      <c r="AZT535" s="45"/>
      <c r="AZU535" s="45"/>
      <c r="AZV535" s="45"/>
      <c r="AZW535" s="45"/>
      <c r="AZX535" s="45"/>
      <c r="AZY535" s="45"/>
      <c r="AZZ535" s="45"/>
      <c r="BAA535" s="45"/>
      <c r="BAB535" s="45"/>
      <c r="BAC535" s="45"/>
      <c r="BAD535" s="45"/>
      <c r="BAE535" s="45"/>
      <c r="BAF535" s="45"/>
      <c r="BAG535" s="45"/>
      <c r="BAH535" s="45"/>
      <c r="BAI535" s="45"/>
      <c r="BAJ535" s="45"/>
      <c r="BAK535" s="45"/>
      <c r="BAL535" s="45"/>
      <c r="BAM535" s="45"/>
      <c r="BAN535" s="45"/>
      <c r="BAO535" s="45"/>
      <c r="BAP535" s="45"/>
      <c r="BAQ535" s="45"/>
      <c r="BAR535" s="45"/>
      <c r="BAS535" s="45"/>
      <c r="BAT535" s="45"/>
      <c r="BAU535" s="45"/>
      <c r="BAV535" s="45"/>
      <c r="BAW535" s="45"/>
      <c r="BAX535" s="45"/>
      <c r="BAY535" s="45"/>
      <c r="BAZ535" s="45"/>
      <c r="BBA535" s="45"/>
      <c r="BBB535" s="45"/>
      <c r="BBC535" s="45"/>
      <c r="BBD535" s="45"/>
      <c r="BBE535" s="45"/>
      <c r="BBF535" s="45"/>
      <c r="BBG535" s="45"/>
      <c r="BBH535" s="45"/>
      <c r="BBI535" s="45"/>
      <c r="BBJ535" s="45"/>
      <c r="BBK535" s="45"/>
      <c r="BBL535" s="45"/>
      <c r="BBM535" s="45"/>
      <c r="BBN535" s="45"/>
      <c r="BBO535" s="45"/>
      <c r="BBP535" s="45"/>
      <c r="BBQ535" s="45"/>
      <c r="BBR535" s="45"/>
      <c r="BBS535" s="45"/>
      <c r="BBT535" s="45"/>
      <c r="BBU535" s="45"/>
      <c r="BBV535" s="45"/>
      <c r="BBW535" s="45"/>
      <c r="BBX535" s="45"/>
      <c r="BBY535" s="45"/>
      <c r="BBZ535" s="45"/>
      <c r="BCA535" s="45"/>
      <c r="BCB535" s="45"/>
      <c r="BCC535" s="45"/>
      <c r="BCD535" s="45"/>
      <c r="BCE535" s="45"/>
      <c r="BCF535" s="45"/>
      <c r="BCG535" s="45"/>
      <c r="BCH535" s="45"/>
      <c r="BCI535" s="45"/>
      <c r="BCJ535" s="45"/>
      <c r="BCK535" s="45"/>
      <c r="BCL535" s="45"/>
      <c r="BCM535" s="45"/>
      <c r="BCN535" s="45"/>
      <c r="BCO535" s="45"/>
      <c r="BCP535" s="45"/>
      <c r="BCQ535" s="45"/>
      <c r="BCR535" s="45"/>
      <c r="BCS535" s="45"/>
      <c r="BCT535" s="45"/>
      <c r="BCU535" s="45"/>
      <c r="BCV535" s="45"/>
      <c r="BCW535" s="45"/>
      <c r="BCX535" s="45"/>
      <c r="BCY535" s="45"/>
      <c r="BCZ535" s="45"/>
      <c r="BDA535" s="45"/>
      <c r="BDB535" s="45"/>
      <c r="BDC535" s="45"/>
      <c r="BDD535" s="45"/>
      <c r="BDE535" s="45"/>
      <c r="BDF535" s="45"/>
      <c r="BDG535" s="45"/>
      <c r="BDH535" s="45"/>
      <c r="BDI535" s="45"/>
      <c r="BDJ535" s="45"/>
      <c r="BDK535" s="45"/>
      <c r="BDL535" s="45"/>
      <c r="BDM535" s="45"/>
      <c r="BDN535" s="45"/>
      <c r="BDO535" s="45"/>
      <c r="BDP535" s="45"/>
      <c r="BDQ535" s="45"/>
      <c r="BDR535" s="45"/>
      <c r="BDS535" s="45"/>
      <c r="BDT535" s="45"/>
      <c r="BDU535" s="45"/>
      <c r="BDV535" s="45"/>
      <c r="BDW535" s="45"/>
      <c r="BDX535" s="45"/>
      <c r="BDY535" s="45"/>
      <c r="BDZ535" s="45"/>
      <c r="BEA535" s="45"/>
      <c r="BEB535" s="45"/>
      <c r="BEC535" s="45"/>
      <c r="BED535" s="45"/>
      <c r="BEE535" s="45"/>
      <c r="BEF535" s="45"/>
      <c r="BEG535" s="45"/>
      <c r="BEH535" s="45"/>
      <c r="BEI535" s="45"/>
      <c r="BEJ535" s="45"/>
      <c r="BEK535" s="45"/>
      <c r="BEL535" s="45"/>
      <c r="BEM535" s="45"/>
      <c r="BEN535" s="45"/>
      <c r="BEO535" s="45"/>
      <c r="BEP535" s="45"/>
      <c r="BEQ535" s="45"/>
      <c r="BER535" s="45"/>
      <c r="BES535" s="45"/>
      <c r="BET535" s="45"/>
      <c r="BEU535" s="45"/>
      <c r="BEV535" s="45"/>
      <c r="BEW535" s="45"/>
      <c r="BEX535" s="45"/>
      <c r="BEY535" s="45"/>
      <c r="BEZ535" s="45"/>
      <c r="BFA535" s="45"/>
      <c r="BFB535" s="45"/>
      <c r="BFC535" s="45"/>
      <c r="BFD535" s="45"/>
      <c r="BFE535" s="45"/>
      <c r="BFF535" s="45"/>
      <c r="BFG535" s="45"/>
      <c r="BFH535" s="45"/>
      <c r="BFI535" s="45"/>
      <c r="BFJ535" s="45"/>
      <c r="BFK535" s="45"/>
      <c r="BFL535" s="45"/>
      <c r="BFM535" s="45"/>
      <c r="BFN535" s="45"/>
      <c r="BFO535" s="45"/>
      <c r="BFP535" s="45"/>
      <c r="BFQ535" s="45"/>
      <c r="BFR535" s="45"/>
      <c r="BFS535" s="45"/>
      <c r="BFT535" s="45"/>
      <c r="BFU535" s="45"/>
      <c r="BFV535" s="45"/>
      <c r="BFW535" s="45"/>
      <c r="BFX535" s="45"/>
      <c r="BFY535" s="45"/>
      <c r="BFZ535" s="45"/>
      <c r="BGA535" s="45"/>
      <c r="BGB535" s="45"/>
      <c r="BGC535" s="45"/>
      <c r="BGD535" s="45"/>
      <c r="BGE535" s="45"/>
      <c r="BGF535" s="45"/>
      <c r="BGG535" s="45"/>
      <c r="BGH535" s="45"/>
      <c r="BGI535" s="45"/>
      <c r="BGJ535" s="45"/>
      <c r="BGK535" s="45"/>
      <c r="BGL535" s="45"/>
      <c r="BGM535" s="45"/>
      <c r="BGN535" s="45"/>
      <c r="BGO535" s="45"/>
      <c r="BGP535" s="45"/>
      <c r="BGQ535" s="45"/>
      <c r="BGR535" s="45"/>
      <c r="BGS535" s="45"/>
      <c r="BGT535" s="45"/>
      <c r="BGU535" s="45"/>
      <c r="BGV535" s="45"/>
      <c r="BGW535" s="45"/>
      <c r="BGX535" s="45"/>
      <c r="BGY535" s="45"/>
      <c r="BGZ535" s="45"/>
      <c r="BHA535" s="45"/>
      <c r="BHB535" s="45"/>
      <c r="BHC535" s="45"/>
      <c r="BHD535" s="45"/>
      <c r="BHE535" s="45"/>
      <c r="BHF535" s="45"/>
      <c r="BHG535" s="45"/>
      <c r="BHH535" s="45"/>
      <c r="BHI535" s="45"/>
      <c r="BHJ535" s="45"/>
      <c r="BHK535" s="45"/>
      <c r="BHL535" s="45"/>
      <c r="BHM535" s="45"/>
      <c r="BHN535" s="45"/>
      <c r="BHO535" s="45"/>
      <c r="BHP535" s="45"/>
      <c r="BHQ535" s="45"/>
      <c r="BHR535" s="45"/>
      <c r="BHS535" s="45"/>
      <c r="BHT535" s="45"/>
      <c r="BHU535" s="45"/>
      <c r="BHV535" s="45"/>
      <c r="BHW535" s="45"/>
      <c r="BHX535" s="45"/>
      <c r="BHY535" s="45"/>
      <c r="BHZ535" s="45"/>
      <c r="BIA535" s="45"/>
      <c r="BIB535" s="45"/>
      <c r="BIC535" s="45"/>
      <c r="BID535" s="45"/>
      <c r="BIE535" s="45"/>
      <c r="BIF535" s="45"/>
      <c r="BIG535" s="45"/>
      <c r="BIH535" s="45"/>
      <c r="BII535" s="45"/>
      <c r="BIJ535" s="45"/>
      <c r="BIK535" s="45"/>
      <c r="BIL535" s="45"/>
      <c r="BIM535" s="45"/>
      <c r="BIN535" s="45"/>
      <c r="BIO535" s="45"/>
      <c r="BIP535" s="45"/>
      <c r="BIQ535" s="45"/>
      <c r="BIR535" s="45"/>
      <c r="BIS535" s="45"/>
      <c r="BIT535" s="45"/>
      <c r="BIU535" s="45"/>
      <c r="BIV535" s="45"/>
      <c r="BIW535" s="45"/>
      <c r="BIX535" s="45"/>
      <c r="BIY535" s="45"/>
      <c r="BIZ535" s="45"/>
      <c r="BJA535" s="45"/>
      <c r="BJB535" s="45"/>
      <c r="BJC535" s="45"/>
      <c r="BJD535" s="45"/>
      <c r="BJE535" s="45"/>
      <c r="BJF535" s="45"/>
      <c r="BJG535" s="45"/>
      <c r="BJH535" s="45"/>
      <c r="BJI535" s="45"/>
      <c r="BJJ535" s="45"/>
      <c r="BJK535" s="45"/>
      <c r="BJL535" s="45"/>
      <c r="BJM535" s="45"/>
      <c r="BJN535" s="45"/>
      <c r="BJO535" s="45"/>
      <c r="BJP535" s="45"/>
      <c r="BJQ535" s="45"/>
      <c r="BJR535" s="45"/>
      <c r="BJS535" s="45"/>
      <c r="BJT535" s="45"/>
      <c r="BJU535" s="45"/>
      <c r="BJV535" s="45"/>
      <c r="BJW535" s="45"/>
      <c r="BJX535" s="45"/>
      <c r="BJY535" s="45"/>
      <c r="BJZ535" s="45"/>
      <c r="BKA535" s="45"/>
      <c r="BKB535" s="45"/>
      <c r="BKC535" s="45"/>
      <c r="BKD535" s="45"/>
      <c r="BKE535" s="45"/>
      <c r="BKF535" s="45"/>
      <c r="BKG535" s="45"/>
      <c r="BKH535" s="45"/>
      <c r="BKI535" s="45"/>
      <c r="BKJ535" s="45"/>
      <c r="BKK535" s="45"/>
      <c r="BKL535" s="45"/>
      <c r="BKM535" s="45"/>
      <c r="BKN535" s="45"/>
      <c r="BKO535" s="45"/>
      <c r="BKP535" s="45"/>
      <c r="BKQ535" s="45"/>
      <c r="BKR535" s="45"/>
      <c r="BKS535" s="45"/>
      <c r="BKT535" s="45"/>
      <c r="BKU535" s="45"/>
      <c r="BKV535" s="45"/>
      <c r="BKW535" s="45"/>
      <c r="BKX535" s="45"/>
      <c r="BKY535" s="45"/>
      <c r="BKZ535" s="45"/>
      <c r="BLA535" s="45"/>
      <c r="BLB535" s="45"/>
      <c r="BLC535" s="45"/>
      <c r="BLD535" s="45"/>
      <c r="BLE535" s="45"/>
      <c r="BLF535" s="45"/>
      <c r="BLG535" s="45"/>
      <c r="BLH535" s="45"/>
      <c r="BLI535" s="45"/>
      <c r="BLJ535" s="45"/>
      <c r="BLK535" s="45"/>
      <c r="BLL535" s="45"/>
      <c r="BLM535" s="45"/>
      <c r="BLN535" s="45"/>
      <c r="BLO535" s="45"/>
      <c r="BLP535" s="45"/>
      <c r="BLQ535" s="45"/>
      <c r="BLR535" s="45"/>
      <c r="BLS535" s="45"/>
      <c r="BLT535" s="45"/>
      <c r="BLU535" s="45"/>
      <c r="BLV535" s="45"/>
      <c r="BLW535" s="45"/>
      <c r="BLX535" s="45"/>
      <c r="BLY535" s="45"/>
      <c r="BLZ535" s="45"/>
      <c r="BMA535" s="45"/>
      <c r="BMB535" s="45"/>
      <c r="BMC535" s="45"/>
      <c r="BMD535" s="45"/>
      <c r="BME535" s="45"/>
      <c r="BMF535" s="45"/>
      <c r="BMG535" s="45"/>
      <c r="BMH535" s="45"/>
      <c r="BMI535" s="45"/>
      <c r="BMJ535" s="45"/>
      <c r="BMK535" s="45"/>
      <c r="BML535" s="45"/>
      <c r="BMM535" s="45"/>
      <c r="BMN535" s="45"/>
      <c r="BMO535" s="45"/>
      <c r="BMP535" s="45"/>
      <c r="BMQ535" s="45"/>
      <c r="BMR535" s="45"/>
      <c r="BMS535" s="45"/>
      <c r="BMT535" s="45"/>
      <c r="BMU535" s="45"/>
      <c r="BMV535" s="45"/>
      <c r="BMW535" s="45"/>
      <c r="BMX535" s="45"/>
      <c r="BMY535" s="45"/>
      <c r="BMZ535" s="45"/>
      <c r="BNA535" s="45"/>
      <c r="BNB535" s="45"/>
      <c r="BNC535" s="45"/>
      <c r="BND535" s="45"/>
      <c r="BNE535" s="45"/>
      <c r="BNF535" s="45"/>
      <c r="BNG535" s="45"/>
      <c r="BNH535" s="45"/>
      <c r="BNI535" s="45"/>
      <c r="BNJ535" s="45"/>
      <c r="BNK535" s="45"/>
      <c r="BNL535" s="45"/>
      <c r="BNM535" s="45"/>
      <c r="BNN535" s="45"/>
      <c r="BNO535" s="45"/>
      <c r="BNP535" s="45"/>
      <c r="BNQ535" s="45"/>
      <c r="BNR535" s="45"/>
      <c r="BNS535" s="45"/>
      <c r="BNT535" s="45"/>
      <c r="BNU535" s="45"/>
      <c r="BNV535" s="45"/>
      <c r="BNW535" s="45"/>
      <c r="BNX535" s="45"/>
      <c r="BNY535" s="45"/>
      <c r="BNZ535" s="45"/>
      <c r="BOA535" s="45"/>
      <c r="BOB535" s="45"/>
      <c r="BOC535" s="45"/>
      <c r="BOD535" s="45"/>
      <c r="BOE535" s="45"/>
      <c r="BOF535" s="45"/>
      <c r="BOG535" s="45"/>
      <c r="BOH535" s="45"/>
      <c r="BOI535" s="45"/>
      <c r="BOJ535" s="45"/>
      <c r="BOK535" s="45"/>
      <c r="BOL535" s="45"/>
      <c r="BOM535" s="45"/>
      <c r="BON535" s="45"/>
      <c r="BOO535" s="45"/>
      <c r="BOP535" s="45"/>
      <c r="BOQ535" s="45"/>
      <c r="BOR535" s="45"/>
      <c r="BOS535" s="45"/>
      <c r="BOT535" s="45"/>
      <c r="BOU535" s="45"/>
      <c r="BOV535" s="45"/>
      <c r="BOW535" s="45"/>
      <c r="BOX535" s="45"/>
      <c r="BOY535" s="45"/>
      <c r="BOZ535" s="45"/>
      <c r="BPA535" s="45"/>
      <c r="BPB535" s="45"/>
      <c r="BPC535" s="45"/>
      <c r="BPD535" s="45"/>
      <c r="BPE535" s="45"/>
      <c r="BPF535" s="45"/>
      <c r="BPG535" s="45"/>
      <c r="BPH535" s="45"/>
      <c r="BPI535" s="45"/>
      <c r="BPJ535" s="45"/>
      <c r="BPK535" s="45"/>
      <c r="BPL535" s="45"/>
      <c r="BPM535" s="45"/>
      <c r="BPN535" s="45"/>
      <c r="BPO535" s="45"/>
      <c r="BPP535" s="45"/>
      <c r="BPQ535" s="45"/>
      <c r="BPR535" s="45"/>
      <c r="BPS535" s="45"/>
      <c r="BPT535" s="45"/>
      <c r="BPU535" s="45"/>
      <c r="BPV535" s="45"/>
      <c r="BPW535" s="45"/>
      <c r="BPX535" s="45"/>
      <c r="BPY535" s="45"/>
      <c r="BPZ535" s="45"/>
      <c r="BQA535" s="45"/>
      <c r="BQB535" s="45"/>
      <c r="BQC535" s="45"/>
      <c r="BQD535" s="45"/>
      <c r="BQE535" s="45"/>
      <c r="BQF535" s="45"/>
      <c r="BQG535" s="45"/>
      <c r="BQH535" s="45"/>
      <c r="BQI535" s="45"/>
      <c r="BQJ535" s="45"/>
      <c r="BQK535" s="45"/>
      <c r="BQL535" s="45"/>
      <c r="BQM535" s="45"/>
      <c r="BQN535" s="45"/>
      <c r="BQO535" s="45"/>
      <c r="BQP535" s="45"/>
      <c r="BQQ535" s="45"/>
      <c r="BQR535" s="45"/>
      <c r="BQS535" s="45"/>
      <c r="BQT535" s="45"/>
      <c r="BQU535" s="45"/>
      <c r="BQV535" s="45"/>
      <c r="BQW535" s="45"/>
      <c r="BQX535" s="45"/>
      <c r="BQY535" s="45"/>
      <c r="BQZ535" s="45"/>
      <c r="BRA535" s="45"/>
      <c r="BRB535" s="45"/>
      <c r="BRC535" s="45"/>
      <c r="BRD535" s="45"/>
      <c r="BRE535" s="45"/>
      <c r="BRF535" s="45"/>
      <c r="BRG535" s="45"/>
      <c r="BRH535" s="45"/>
      <c r="BRI535" s="45"/>
      <c r="BRJ535" s="45"/>
      <c r="BRK535" s="45"/>
      <c r="BRL535" s="45"/>
      <c r="BRM535" s="45"/>
      <c r="BRN535" s="45"/>
      <c r="BRO535" s="45"/>
      <c r="BRP535" s="45"/>
      <c r="BRQ535" s="45"/>
      <c r="BRR535" s="45"/>
      <c r="BRS535" s="45"/>
      <c r="BRT535" s="45"/>
      <c r="BRU535" s="45"/>
      <c r="BRV535" s="45"/>
      <c r="BRW535" s="45"/>
      <c r="BRX535" s="45"/>
      <c r="BRY535" s="45"/>
      <c r="BRZ535" s="45"/>
      <c r="BSA535" s="45"/>
      <c r="BSB535" s="45"/>
      <c r="BSC535" s="45"/>
      <c r="BSD535" s="45"/>
      <c r="BSE535" s="45"/>
      <c r="BSF535" s="45"/>
      <c r="BSG535" s="45"/>
      <c r="BSH535" s="45"/>
      <c r="BSI535" s="45"/>
      <c r="BSJ535" s="45"/>
      <c r="BSK535" s="45"/>
      <c r="BSL535" s="45"/>
      <c r="BSM535" s="45"/>
      <c r="BSN535" s="45"/>
      <c r="BSO535" s="45"/>
      <c r="BSP535" s="45"/>
      <c r="BSQ535" s="45"/>
      <c r="BSR535" s="45"/>
      <c r="BSS535" s="45"/>
      <c r="BST535" s="45"/>
      <c r="BSU535" s="45"/>
      <c r="BSV535" s="45"/>
      <c r="BSW535" s="45"/>
      <c r="BSX535" s="45"/>
      <c r="BSY535" s="45"/>
      <c r="BSZ535" s="45"/>
      <c r="BTA535" s="45"/>
      <c r="BTB535" s="45"/>
      <c r="BTC535" s="45"/>
      <c r="BTD535" s="45"/>
      <c r="BTE535" s="45"/>
      <c r="BTF535" s="45"/>
      <c r="BTG535" s="45"/>
      <c r="BTH535" s="45"/>
      <c r="BTI535" s="45"/>
      <c r="BTJ535" s="45"/>
      <c r="BTK535" s="45"/>
      <c r="BTL535" s="45"/>
      <c r="BTM535" s="45"/>
      <c r="BTN535" s="45"/>
      <c r="BTO535" s="45"/>
      <c r="BTP535" s="45"/>
      <c r="BTQ535" s="45"/>
      <c r="BTR535" s="45"/>
      <c r="BTS535" s="45"/>
      <c r="BTT535" s="45"/>
      <c r="BTU535" s="45"/>
      <c r="BTV535" s="45"/>
      <c r="BTW535" s="45"/>
      <c r="BTX535" s="45"/>
      <c r="BTY535" s="45"/>
      <c r="BTZ535" s="45"/>
      <c r="BUA535" s="45"/>
      <c r="BUB535" s="45"/>
      <c r="BUC535" s="45"/>
      <c r="BUD535" s="45"/>
      <c r="BUE535" s="45"/>
      <c r="BUF535" s="45"/>
      <c r="BUG535" s="45"/>
      <c r="BUH535" s="45"/>
      <c r="BUI535" s="45"/>
      <c r="BUJ535" s="45"/>
      <c r="BUK535" s="45"/>
      <c r="BUL535" s="45"/>
      <c r="BUM535" s="45"/>
      <c r="BUN535" s="45"/>
      <c r="BUO535" s="45"/>
      <c r="BUP535" s="45"/>
      <c r="BUQ535" s="45"/>
      <c r="BUR535" s="45"/>
      <c r="BUS535" s="45"/>
      <c r="BUT535" s="45"/>
      <c r="BUU535" s="45"/>
      <c r="BUV535" s="45"/>
      <c r="BUW535" s="45"/>
      <c r="BUX535" s="45"/>
      <c r="BUY535" s="45"/>
      <c r="BUZ535" s="45"/>
      <c r="BVA535" s="45"/>
      <c r="BVB535" s="45"/>
      <c r="BVC535" s="45"/>
      <c r="BVD535" s="45"/>
      <c r="BVE535" s="45"/>
      <c r="BVF535" s="45"/>
      <c r="BVG535" s="45"/>
      <c r="BVH535" s="45"/>
      <c r="BVI535" s="45"/>
      <c r="BVJ535" s="45"/>
      <c r="BVK535" s="45"/>
      <c r="BVL535" s="45"/>
      <c r="BVM535" s="45"/>
      <c r="BVN535" s="45"/>
      <c r="BVO535" s="45"/>
      <c r="BVP535" s="45"/>
      <c r="BVQ535" s="45"/>
      <c r="BVR535" s="45"/>
      <c r="BVS535" s="45"/>
      <c r="BVT535" s="45"/>
      <c r="BVU535" s="45"/>
      <c r="BVV535" s="45"/>
      <c r="BVW535" s="45"/>
      <c r="BVX535" s="45"/>
      <c r="BVY535" s="45"/>
      <c r="BVZ535" s="45"/>
      <c r="BWA535" s="45"/>
      <c r="BWB535" s="45"/>
      <c r="BWC535" s="45"/>
      <c r="BWD535" s="45"/>
      <c r="BWE535" s="45"/>
      <c r="BWF535" s="45"/>
      <c r="BWG535" s="45"/>
      <c r="BWH535" s="45"/>
      <c r="BWI535" s="45"/>
      <c r="BWJ535" s="45"/>
      <c r="BWK535" s="45"/>
      <c r="BWL535" s="45"/>
      <c r="BWM535" s="45"/>
      <c r="BWN535" s="45"/>
      <c r="BWO535" s="45"/>
      <c r="BWP535" s="45"/>
      <c r="BWQ535" s="45"/>
      <c r="BWR535" s="45"/>
      <c r="BWS535" s="45"/>
      <c r="BWT535" s="45"/>
      <c r="BWU535" s="45"/>
      <c r="BWV535" s="45"/>
      <c r="BWW535" s="45"/>
      <c r="BWX535" s="45"/>
      <c r="BWY535" s="45"/>
      <c r="BWZ535" s="45"/>
      <c r="BXA535" s="45"/>
      <c r="BXB535" s="45"/>
      <c r="BXC535" s="45"/>
      <c r="BXD535" s="45"/>
      <c r="BXE535" s="45"/>
      <c r="BXF535" s="45"/>
      <c r="BXG535" s="45"/>
      <c r="BXH535" s="45"/>
      <c r="BXI535" s="45"/>
      <c r="BXJ535" s="45"/>
      <c r="BXK535" s="45"/>
      <c r="BXL535" s="45"/>
      <c r="BXM535" s="45"/>
      <c r="BXN535" s="45"/>
      <c r="BXO535" s="45"/>
      <c r="BXP535" s="45"/>
      <c r="BXQ535" s="45"/>
      <c r="BXR535" s="45"/>
      <c r="BXS535" s="45"/>
      <c r="BXT535" s="45"/>
      <c r="BXU535" s="45"/>
      <c r="BXV535" s="45"/>
      <c r="BXW535" s="45"/>
      <c r="BXX535" s="45"/>
      <c r="BXY535" s="45"/>
      <c r="BXZ535" s="45"/>
      <c r="BYA535" s="45"/>
      <c r="BYB535" s="45"/>
      <c r="BYC535" s="45"/>
      <c r="BYD535" s="45"/>
      <c r="BYE535" s="45"/>
      <c r="BYF535" s="45"/>
      <c r="BYG535" s="45"/>
      <c r="BYH535" s="45"/>
      <c r="BYI535" s="45"/>
      <c r="BYJ535" s="45"/>
      <c r="BYK535" s="45"/>
      <c r="BYL535" s="45"/>
      <c r="BYM535" s="45"/>
      <c r="BYN535" s="45"/>
      <c r="BYO535" s="45"/>
      <c r="BYP535" s="45"/>
      <c r="BYQ535" s="45"/>
      <c r="BYR535" s="45"/>
      <c r="BYS535" s="45"/>
      <c r="BYT535" s="45"/>
      <c r="BYU535" s="45"/>
      <c r="BYV535" s="45"/>
      <c r="BYW535" s="45"/>
      <c r="BYX535" s="45"/>
      <c r="BYY535" s="45"/>
      <c r="BYZ535" s="45"/>
      <c r="BZA535" s="45"/>
      <c r="BZB535" s="45"/>
      <c r="BZC535" s="45"/>
      <c r="BZD535" s="45"/>
      <c r="BZE535" s="45"/>
      <c r="BZF535" s="45"/>
      <c r="BZG535" s="45"/>
      <c r="BZH535" s="45"/>
      <c r="BZI535" s="45"/>
      <c r="BZJ535" s="45"/>
      <c r="BZK535" s="45"/>
      <c r="BZL535" s="45"/>
      <c r="BZM535" s="45"/>
      <c r="BZN535" s="45"/>
      <c r="BZO535" s="45"/>
      <c r="BZP535" s="45"/>
      <c r="BZQ535" s="45"/>
      <c r="BZR535" s="45"/>
      <c r="BZS535" s="45"/>
      <c r="BZT535" s="45"/>
      <c r="BZU535" s="45"/>
      <c r="BZV535" s="45"/>
      <c r="BZW535" s="45"/>
      <c r="BZX535" s="45"/>
      <c r="BZY535" s="45"/>
      <c r="BZZ535" s="45"/>
      <c r="CAA535" s="45"/>
      <c r="CAB535" s="45"/>
      <c r="CAC535" s="45"/>
      <c r="CAD535" s="45"/>
      <c r="CAE535" s="45"/>
      <c r="CAF535" s="45"/>
      <c r="CAG535" s="45"/>
      <c r="CAH535" s="45"/>
      <c r="CAI535" s="45"/>
      <c r="CAJ535" s="45"/>
      <c r="CAK535" s="45"/>
      <c r="CAL535" s="45"/>
      <c r="CAM535" s="45"/>
      <c r="CAN535" s="45"/>
      <c r="CAO535" s="45"/>
      <c r="CAP535" s="45"/>
      <c r="CAQ535" s="45"/>
      <c r="CAR535" s="45"/>
      <c r="CAS535" s="45"/>
      <c r="CAT535" s="45"/>
      <c r="CAU535" s="45"/>
      <c r="CAV535" s="45"/>
      <c r="CAW535" s="45"/>
      <c r="CAX535" s="45"/>
      <c r="CAY535" s="45"/>
      <c r="CAZ535" s="45"/>
      <c r="CBA535" s="45"/>
      <c r="CBB535" s="45"/>
      <c r="CBC535" s="45"/>
      <c r="CBD535" s="45"/>
      <c r="CBE535" s="45"/>
      <c r="CBF535" s="45"/>
      <c r="CBG535" s="45"/>
      <c r="CBH535" s="45"/>
      <c r="CBI535" s="45"/>
      <c r="CBJ535" s="45"/>
      <c r="CBK535" s="45"/>
      <c r="CBL535" s="45"/>
      <c r="CBM535" s="45"/>
      <c r="CBN535" s="45"/>
      <c r="CBO535" s="45"/>
      <c r="CBP535" s="45"/>
      <c r="CBQ535" s="45"/>
      <c r="CBR535" s="45"/>
      <c r="CBS535" s="45"/>
      <c r="CBT535" s="45"/>
      <c r="CBU535" s="45"/>
      <c r="CBV535" s="45"/>
      <c r="CBW535" s="45"/>
      <c r="CBX535" s="45"/>
      <c r="CBY535" s="45"/>
      <c r="CBZ535" s="45"/>
      <c r="CCA535" s="45"/>
      <c r="CCB535" s="45"/>
      <c r="CCC535" s="45"/>
      <c r="CCD535" s="45"/>
      <c r="CCE535" s="45"/>
      <c r="CCF535" s="45"/>
      <c r="CCG535" s="45"/>
      <c r="CCH535" s="45"/>
      <c r="CCI535" s="45"/>
      <c r="CCJ535" s="45"/>
      <c r="CCK535" s="45"/>
      <c r="CCL535" s="45"/>
      <c r="CCM535" s="45"/>
      <c r="CCN535" s="45"/>
      <c r="CCO535" s="45"/>
      <c r="CCP535" s="45"/>
      <c r="CCQ535" s="45"/>
      <c r="CCR535" s="45"/>
      <c r="CCS535" s="45"/>
      <c r="CCT535" s="45"/>
      <c r="CCU535" s="45"/>
      <c r="CCV535" s="45"/>
      <c r="CCW535" s="45"/>
      <c r="CCX535" s="45"/>
      <c r="CCY535" s="45"/>
      <c r="CCZ535" s="45"/>
      <c r="CDA535" s="45"/>
      <c r="CDB535" s="45"/>
      <c r="CDC535" s="45"/>
      <c r="CDD535" s="45"/>
      <c r="CDE535" s="45"/>
      <c r="CDF535" s="45"/>
      <c r="CDG535" s="45"/>
      <c r="CDH535" s="45"/>
      <c r="CDI535" s="45"/>
      <c r="CDJ535" s="45"/>
      <c r="CDK535" s="45"/>
      <c r="CDL535" s="45"/>
      <c r="CDM535" s="45"/>
      <c r="CDN535" s="45"/>
      <c r="CDO535" s="45"/>
      <c r="CDP535" s="45"/>
      <c r="CDQ535" s="45"/>
      <c r="CDR535" s="45"/>
      <c r="CDS535" s="45"/>
      <c r="CDT535" s="45"/>
      <c r="CDU535" s="45"/>
      <c r="CDV535" s="45"/>
      <c r="CDW535" s="45"/>
      <c r="CDX535" s="45"/>
      <c r="CDY535" s="45"/>
      <c r="CDZ535" s="45"/>
      <c r="CEA535" s="45"/>
      <c r="CEB535" s="45"/>
      <c r="CEC535" s="45"/>
      <c r="CED535" s="45"/>
      <c r="CEE535" s="45"/>
      <c r="CEF535" s="45"/>
      <c r="CEG535" s="45"/>
      <c r="CEH535" s="45"/>
      <c r="CEI535" s="45"/>
      <c r="CEJ535" s="45"/>
      <c r="CEK535" s="45"/>
      <c r="CEL535" s="45"/>
      <c r="CEM535" s="45"/>
      <c r="CEN535" s="45"/>
      <c r="CEO535" s="45"/>
      <c r="CEP535" s="45"/>
      <c r="CEQ535" s="45"/>
      <c r="CER535" s="45"/>
      <c r="CES535" s="45"/>
      <c r="CET535" s="45"/>
      <c r="CEU535" s="45"/>
      <c r="CEV535" s="45"/>
      <c r="CEW535" s="45"/>
      <c r="CEX535" s="45"/>
      <c r="CEY535" s="45"/>
      <c r="CEZ535" s="45"/>
      <c r="CFA535" s="45"/>
      <c r="CFB535" s="45"/>
      <c r="CFC535" s="45"/>
      <c r="CFD535" s="45"/>
      <c r="CFE535" s="45"/>
      <c r="CFF535" s="45"/>
      <c r="CFG535" s="45"/>
      <c r="CFH535" s="45"/>
      <c r="CFI535" s="45"/>
      <c r="CFJ535" s="45"/>
      <c r="CFK535" s="45"/>
      <c r="CFL535" s="45"/>
      <c r="CFM535" s="45"/>
      <c r="CFN535" s="45"/>
      <c r="CFO535" s="45"/>
      <c r="CFP535" s="45"/>
      <c r="CFQ535" s="45"/>
      <c r="CFR535" s="45"/>
      <c r="CFS535" s="45"/>
      <c r="CFT535" s="45"/>
      <c r="CFU535" s="45"/>
      <c r="CFV535" s="45"/>
      <c r="CFW535" s="45"/>
      <c r="CFX535" s="45"/>
      <c r="CFY535" s="45"/>
      <c r="CFZ535" s="45"/>
      <c r="CGA535" s="45"/>
      <c r="CGB535" s="45"/>
      <c r="CGC535" s="45"/>
      <c r="CGD535" s="45"/>
      <c r="CGE535" s="45"/>
      <c r="CGF535" s="45"/>
      <c r="CGG535" s="45"/>
      <c r="CGH535" s="45"/>
      <c r="CGI535" s="45"/>
      <c r="CGJ535" s="45"/>
      <c r="CGK535" s="45"/>
      <c r="CGL535" s="45"/>
      <c r="CGM535" s="45"/>
      <c r="CGN535" s="45"/>
      <c r="CGO535" s="45"/>
      <c r="CGP535" s="45"/>
      <c r="CGQ535" s="45"/>
      <c r="CGR535" s="45"/>
      <c r="CGS535" s="45"/>
      <c r="CGT535" s="45"/>
      <c r="CGU535" s="45"/>
      <c r="CGV535" s="45"/>
      <c r="CGW535" s="45"/>
      <c r="CGX535" s="45"/>
      <c r="CGY535" s="45"/>
      <c r="CGZ535" s="45"/>
      <c r="CHA535" s="45"/>
      <c r="CHB535" s="45"/>
      <c r="CHC535" s="45"/>
      <c r="CHD535" s="45"/>
      <c r="CHE535" s="45"/>
      <c r="CHF535" s="45"/>
      <c r="CHG535" s="45"/>
      <c r="CHH535" s="45"/>
      <c r="CHI535" s="45"/>
      <c r="CHJ535" s="45"/>
      <c r="CHK535" s="45"/>
      <c r="CHL535" s="45"/>
      <c r="CHM535" s="45"/>
      <c r="CHN535" s="45"/>
      <c r="CHO535" s="45"/>
      <c r="CHP535" s="45"/>
      <c r="CHQ535" s="45"/>
      <c r="CHR535" s="45"/>
      <c r="CHS535" s="45"/>
      <c r="CHT535" s="45"/>
      <c r="CHU535" s="45"/>
      <c r="CHV535" s="45"/>
      <c r="CHW535" s="45"/>
      <c r="CHX535" s="45"/>
      <c r="CHY535" s="45"/>
      <c r="CHZ535" s="45"/>
      <c r="CIA535" s="45"/>
      <c r="CIB535" s="45"/>
      <c r="CIC535" s="45"/>
      <c r="CID535" s="45"/>
      <c r="CIE535" s="45"/>
      <c r="CIF535" s="45"/>
      <c r="CIG535" s="45"/>
      <c r="CIH535" s="45"/>
      <c r="CII535" s="45"/>
      <c r="CIJ535" s="45"/>
      <c r="CIK535" s="45"/>
      <c r="CIL535" s="45"/>
      <c r="CIM535" s="45"/>
      <c r="CIN535" s="45"/>
      <c r="CIO535" s="45"/>
      <c r="CIP535" s="45"/>
      <c r="CIQ535" s="45"/>
      <c r="CIR535" s="45"/>
      <c r="CIS535" s="45"/>
      <c r="CIT535" s="45"/>
      <c r="CIU535" s="45"/>
      <c r="CIV535" s="45"/>
      <c r="CIW535" s="45"/>
      <c r="CIX535" s="45"/>
      <c r="CIY535" s="45"/>
      <c r="CIZ535" s="45"/>
      <c r="CJA535" s="45"/>
      <c r="CJB535" s="45"/>
      <c r="CJC535" s="45"/>
      <c r="CJD535" s="45"/>
      <c r="CJE535" s="45"/>
      <c r="CJF535" s="45"/>
      <c r="CJG535" s="45"/>
      <c r="CJH535" s="45"/>
      <c r="CJI535" s="45"/>
      <c r="CJJ535" s="45"/>
      <c r="CJK535" s="45"/>
      <c r="CJL535" s="45"/>
      <c r="CJM535" s="45"/>
      <c r="CJN535" s="45"/>
      <c r="CJO535" s="45"/>
      <c r="CJP535" s="45"/>
      <c r="CJQ535" s="45"/>
      <c r="CJR535" s="45"/>
      <c r="CJS535" s="45"/>
      <c r="CJT535" s="45"/>
      <c r="CJU535" s="45"/>
      <c r="CJV535" s="45"/>
      <c r="CJW535" s="45"/>
      <c r="CJX535" s="45"/>
      <c r="CJY535" s="45"/>
      <c r="CJZ535" s="45"/>
      <c r="CKA535" s="45"/>
      <c r="CKB535" s="45"/>
      <c r="CKC535" s="45"/>
      <c r="CKD535" s="45"/>
      <c r="CKE535" s="45"/>
      <c r="CKF535" s="45"/>
      <c r="CKG535" s="45"/>
      <c r="CKH535" s="45"/>
      <c r="CKI535" s="45"/>
      <c r="CKJ535" s="45"/>
      <c r="CKK535" s="45"/>
      <c r="CKL535" s="45"/>
      <c r="CKM535" s="45"/>
      <c r="CKN535" s="45"/>
      <c r="CKO535" s="45"/>
      <c r="CKP535" s="45"/>
      <c r="CKQ535" s="45"/>
      <c r="CKR535" s="45"/>
      <c r="CKS535" s="45"/>
      <c r="CKT535" s="45"/>
      <c r="CKU535" s="45"/>
      <c r="CKV535" s="45"/>
      <c r="CKW535" s="45"/>
      <c r="CKX535" s="45"/>
      <c r="CKY535" s="45"/>
      <c r="CKZ535" s="45"/>
      <c r="CLA535" s="45"/>
      <c r="CLB535" s="45"/>
      <c r="CLC535" s="45"/>
      <c r="CLD535" s="45"/>
      <c r="CLE535" s="45"/>
      <c r="CLF535" s="45"/>
      <c r="CLG535" s="45"/>
      <c r="CLH535" s="45"/>
      <c r="CLI535" s="45"/>
      <c r="CLJ535" s="45"/>
      <c r="CLK535" s="45"/>
      <c r="CLL535" s="45"/>
      <c r="CLM535" s="45"/>
      <c r="CLN535" s="45"/>
      <c r="CLO535" s="45"/>
      <c r="CLP535" s="45"/>
      <c r="CLQ535" s="45"/>
      <c r="CLR535" s="45"/>
      <c r="CLS535" s="45"/>
      <c r="CLT535" s="45"/>
      <c r="CLU535" s="45"/>
      <c r="CLV535" s="45"/>
      <c r="CLW535" s="45"/>
      <c r="CLX535" s="45"/>
      <c r="CLY535" s="45"/>
      <c r="CLZ535" s="45"/>
      <c r="CMA535" s="45"/>
      <c r="CMB535" s="45"/>
      <c r="CMC535" s="45"/>
      <c r="CMD535" s="45"/>
      <c r="CME535" s="45"/>
      <c r="CMF535" s="45"/>
      <c r="CMG535" s="45"/>
      <c r="CMH535" s="45"/>
      <c r="CMI535" s="45"/>
      <c r="CMJ535" s="45"/>
      <c r="CMK535" s="45"/>
      <c r="CML535" s="45"/>
      <c r="CMM535" s="45"/>
      <c r="CMN535" s="45"/>
      <c r="CMO535" s="45"/>
      <c r="CMP535" s="45"/>
      <c r="CMQ535" s="45"/>
      <c r="CMR535" s="45"/>
      <c r="CMS535" s="45"/>
      <c r="CMT535" s="45"/>
      <c r="CMU535" s="45"/>
      <c r="CMV535" s="45"/>
      <c r="CMW535" s="45"/>
      <c r="CMX535" s="45"/>
      <c r="CMY535" s="45"/>
      <c r="CMZ535" s="45"/>
      <c r="CNA535" s="45"/>
      <c r="CNB535" s="45"/>
      <c r="CNC535" s="45"/>
      <c r="CND535" s="45"/>
      <c r="CNE535" s="45"/>
      <c r="CNF535" s="45"/>
      <c r="CNG535" s="45"/>
      <c r="CNH535" s="45"/>
      <c r="CNI535" s="45"/>
      <c r="CNJ535" s="45"/>
      <c r="CNK535" s="45"/>
      <c r="CNL535" s="45"/>
      <c r="CNM535" s="45"/>
      <c r="CNN535" s="45"/>
      <c r="CNO535" s="45"/>
      <c r="CNP535" s="45"/>
      <c r="CNQ535" s="45"/>
      <c r="CNR535" s="45"/>
      <c r="CNS535" s="45"/>
      <c r="CNT535" s="45"/>
      <c r="CNU535" s="45"/>
      <c r="CNV535" s="45"/>
      <c r="CNW535" s="45"/>
      <c r="CNX535" s="45"/>
      <c r="CNY535" s="45"/>
      <c r="CNZ535" s="45"/>
      <c r="COA535" s="45"/>
      <c r="COB535" s="45"/>
      <c r="COC535" s="45"/>
      <c r="COD535" s="45"/>
      <c r="COE535" s="45"/>
      <c r="COF535" s="45"/>
      <c r="COG535" s="45"/>
      <c r="COH535" s="45"/>
      <c r="COI535" s="45"/>
      <c r="COJ535" s="45"/>
      <c r="COK535" s="45"/>
      <c r="COL535" s="45"/>
      <c r="COM535" s="45"/>
      <c r="CON535" s="45"/>
      <c r="COO535" s="45"/>
      <c r="COP535" s="45"/>
      <c r="COQ535" s="45"/>
      <c r="COR535" s="45"/>
      <c r="COS535" s="45"/>
      <c r="COT535" s="45"/>
      <c r="COU535" s="45"/>
      <c r="COV535" s="45"/>
      <c r="COW535" s="45"/>
      <c r="COX535" s="45"/>
      <c r="COY535" s="45"/>
      <c r="COZ535" s="45"/>
      <c r="CPA535" s="45"/>
      <c r="CPB535" s="45"/>
      <c r="CPC535" s="45"/>
      <c r="CPD535" s="45"/>
      <c r="CPE535" s="45"/>
      <c r="CPF535" s="45"/>
      <c r="CPG535" s="45"/>
      <c r="CPH535" s="45"/>
      <c r="CPI535" s="45"/>
      <c r="CPJ535" s="45"/>
      <c r="CPK535" s="45"/>
      <c r="CPL535" s="45"/>
      <c r="CPM535" s="45"/>
      <c r="CPN535" s="45"/>
      <c r="CPO535" s="45"/>
      <c r="CPP535" s="45"/>
      <c r="CPQ535" s="45"/>
      <c r="CPR535" s="45"/>
      <c r="CPS535" s="45"/>
      <c r="CPT535" s="45"/>
      <c r="CPU535" s="45"/>
      <c r="CPV535" s="45"/>
      <c r="CPW535" s="45"/>
      <c r="CPX535" s="45"/>
      <c r="CPY535" s="45"/>
      <c r="CPZ535" s="45"/>
      <c r="CQA535" s="45"/>
      <c r="CQB535" s="45"/>
      <c r="CQC535" s="45"/>
      <c r="CQD535" s="45"/>
      <c r="CQE535" s="45"/>
      <c r="CQF535" s="45"/>
      <c r="CQG535" s="45"/>
      <c r="CQH535" s="45"/>
      <c r="CQI535" s="45"/>
      <c r="CQJ535" s="45"/>
      <c r="CQK535" s="45"/>
      <c r="CQL535" s="45"/>
      <c r="CQM535" s="45"/>
      <c r="CQN535" s="45"/>
      <c r="CQO535" s="45"/>
      <c r="CQP535" s="45"/>
      <c r="CQQ535" s="45"/>
      <c r="CQR535" s="45"/>
      <c r="CQS535" s="45"/>
      <c r="CQT535" s="45"/>
      <c r="CQU535" s="45"/>
      <c r="CQV535" s="45"/>
      <c r="CQW535" s="45"/>
      <c r="CQX535" s="45"/>
      <c r="CQY535" s="45"/>
      <c r="CQZ535" s="45"/>
      <c r="CRA535" s="45"/>
      <c r="CRB535" s="45"/>
      <c r="CRC535" s="45"/>
      <c r="CRD535" s="45"/>
      <c r="CRE535" s="45"/>
      <c r="CRF535" s="45"/>
      <c r="CRG535" s="45"/>
      <c r="CRH535" s="45"/>
      <c r="CRI535" s="45"/>
      <c r="CRJ535" s="45"/>
      <c r="CRK535" s="45"/>
      <c r="CRL535" s="45"/>
      <c r="CRM535" s="45"/>
      <c r="CRN535" s="45"/>
      <c r="CRO535" s="45"/>
      <c r="CRP535" s="45"/>
      <c r="CRQ535" s="45"/>
      <c r="CRR535" s="45"/>
      <c r="CRS535" s="45"/>
      <c r="CRT535" s="45"/>
      <c r="CRU535" s="45"/>
      <c r="CRV535" s="45"/>
      <c r="CRW535" s="45"/>
      <c r="CRX535" s="45"/>
      <c r="CRY535" s="45"/>
      <c r="CRZ535" s="45"/>
      <c r="CSA535" s="45"/>
      <c r="CSB535" s="45"/>
      <c r="CSC535" s="45"/>
      <c r="CSD535" s="45"/>
      <c r="CSE535" s="45"/>
      <c r="CSF535" s="45"/>
      <c r="CSG535" s="45"/>
      <c r="CSH535" s="45"/>
      <c r="CSI535" s="45"/>
      <c r="CSJ535" s="45"/>
      <c r="CSK535" s="45"/>
      <c r="CSL535" s="45"/>
      <c r="CSM535" s="45"/>
      <c r="CSN535" s="45"/>
      <c r="CSO535" s="45"/>
      <c r="CSP535" s="45"/>
      <c r="CSQ535" s="45"/>
      <c r="CSR535" s="45"/>
      <c r="CSS535" s="45"/>
      <c r="CST535" s="45"/>
      <c r="CSU535" s="45"/>
      <c r="CSV535" s="45"/>
      <c r="CSW535" s="45"/>
      <c r="CSX535" s="45"/>
      <c r="CSY535" s="45"/>
      <c r="CSZ535" s="45"/>
      <c r="CTA535" s="45"/>
      <c r="CTB535" s="45"/>
      <c r="CTC535" s="45"/>
      <c r="CTD535" s="45"/>
      <c r="CTE535" s="45"/>
      <c r="CTF535" s="45"/>
      <c r="CTG535" s="45"/>
      <c r="CTH535" s="45"/>
      <c r="CTI535" s="45"/>
      <c r="CTJ535" s="45"/>
      <c r="CTK535" s="45"/>
      <c r="CTL535" s="45"/>
      <c r="CTM535" s="45"/>
      <c r="CTN535" s="45"/>
      <c r="CTO535" s="45"/>
      <c r="CTP535" s="45"/>
      <c r="CTQ535" s="45"/>
      <c r="CTR535" s="45"/>
      <c r="CTS535" s="45"/>
      <c r="CTT535" s="45"/>
      <c r="CTU535" s="45"/>
      <c r="CTV535" s="45"/>
      <c r="CTW535" s="45"/>
      <c r="CTX535" s="45"/>
      <c r="CTY535" s="45"/>
      <c r="CTZ535" s="45"/>
      <c r="CUA535" s="45"/>
      <c r="CUB535" s="45"/>
      <c r="CUC535" s="45"/>
      <c r="CUD535" s="45"/>
      <c r="CUE535" s="45"/>
      <c r="CUF535" s="45"/>
      <c r="CUG535" s="45"/>
      <c r="CUH535" s="45"/>
      <c r="CUI535" s="45"/>
      <c r="CUJ535" s="45"/>
      <c r="CUK535" s="45"/>
      <c r="CUL535" s="45"/>
      <c r="CUM535" s="45"/>
      <c r="CUN535" s="45"/>
      <c r="CUO535" s="45"/>
      <c r="CUP535" s="45"/>
      <c r="CUQ535" s="45"/>
      <c r="CUR535" s="45"/>
      <c r="CUS535" s="45"/>
      <c r="CUT535" s="45"/>
      <c r="CUU535" s="45"/>
      <c r="CUV535" s="45"/>
      <c r="CUW535" s="45"/>
      <c r="CUX535" s="45"/>
      <c r="CUY535" s="45"/>
      <c r="CUZ535" s="45"/>
      <c r="CVA535" s="45"/>
      <c r="CVB535" s="45"/>
      <c r="CVC535" s="45"/>
      <c r="CVD535" s="45"/>
      <c r="CVE535" s="45"/>
      <c r="CVF535" s="45"/>
      <c r="CVG535" s="45"/>
      <c r="CVH535" s="45"/>
      <c r="CVI535" s="45"/>
      <c r="CVJ535" s="45"/>
      <c r="CVK535" s="45"/>
      <c r="CVL535" s="45"/>
      <c r="CVM535" s="45"/>
      <c r="CVN535" s="45"/>
      <c r="CVO535" s="45"/>
      <c r="CVP535" s="45"/>
      <c r="CVQ535" s="45"/>
      <c r="CVR535" s="45"/>
      <c r="CVS535" s="45"/>
      <c r="CVT535" s="45"/>
      <c r="CVU535" s="45"/>
      <c r="CVV535" s="45"/>
      <c r="CVW535" s="45"/>
      <c r="CVX535" s="45"/>
      <c r="CVY535" s="45"/>
      <c r="CVZ535" s="45"/>
      <c r="CWA535" s="45"/>
      <c r="CWB535" s="45"/>
      <c r="CWC535" s="45"/>
      <c r="CWD535" s="45"/>
      <c r="CWE535" s="45"/>
      <c r="CWF535" s="45"/>
      <c r="CWG535" s="45"/>
      <c r="CWH535" s="45"/>
      <c r="CWI535" s="45"/>
      <c r="CWJ535" s="45"/>
      <c r="CWK535" s="45"/>
      <c r="CWL535" s="45"/>
      <c r="CWM535" s="45"/>
      <c r="CWN535" s="45"/>
      <c r="CWO535" s="45"/>
      <c r="CWP535" s="45"/>
      <c r="CWQ535" s="45"/>
      <c r="CWR535" s="45"/>
      <c r="CWS535" s="45"/>
      <c r="CWT535" s="45"/>
      <c r="CWU535" s="45"/>
      <c r="CWV535" s="45"/>
      <c r="CWW535" s="45"/>
      <c r="CWX535" s="45"/>
      <c r="CWY535" s="45"/>
      <c r="CWZ535" s="45"/>
      <c r="CXA535" s="45"/>
      <c r="CXB535" s="45"/>
      <c r="CXC535" s="45"/>
      <c r="CXD535" s="45"/>
      <c r="CXE535" s="45"/>
      <c r="CXF535" s="45"/>
      <c r="CXG535" s="45"/>
      <c r="CXH535" s="45"/>
      <c r="CXI535" s="45"/>
      <c r="CXJ535" s="45"/>
      <c r="CXK535" s="45"/>
      <c r="CXL535" s="45"/>
      <c r="CXM535" s="45"/>
      <c r="CXN535" s="45"/>
      <c r="CXO535" s="45"/>
      <c r="CXP535" s="45"/>
      <c r="CXQ535" s="45"/>
      <c r="CXR535" s="45"/>
      <c r="CXS535" s="45"/>
      <c r="CXT535" s="45"/>
      <c r="CXU535" s="45"/>
      <c r="CXV535" s="45"/>
      <c r="CXW535" s="45"/>
      <c r="CXX535" s="45"/>
      <c r="CXY535" s="45"/>
      <c r="CXZ535" s="45"/>
      <c r="CYA535" s="45"/>
      <c r="CYB535" s="45"/>
      <c r="CYC535" s="45"/>
      <c r="CYD535" s="45"/>
      <c r="CYE535" s="45"/>
      <c r="CYF535" s="45"/>
      <c r="CYG535" s="45"/>
      <c r="CYH535" s="45"/>
      <c r="CYI535" s="45"/>
      <c r="CYJ535" s="45"/>
      <c r="CYK535" s="45"/>
      <c r="CYL535" s="45"/>
      <c r="CYM535" s="45"/>
      <c r="CYN535" s="45"/>
      <c r="CYO535" s="45"/>
      <c r="CYP535" s="45"/>
      <c r="CYQ535" s="45"/>
      <c r="CYR535" s="45"/>
      <c r="CYS535" s="45"/>
      <c r="CYT535" s="45"/>
      <c r="CYU535" s="45"/>
      <c r="CYV535" s="45"/>
      <c r="CYW535" s="45"/>
      <c r="CYX535" s="45"/>
      <c r="CYY535" s="45"/>
      <c r="CYZ535" s="45"/>
      <c r="CZA535" s="45"/>
      <c r="CZB535" s="45"/>
      <c r="CZC535" s="45"/>
      <c r="CZD535" s="45"/>
      <c r="CZE535" s="45"/>
      <c r="CZF535" s="45"/>
      <c r="CZG535" s="45"/>
      <c r="CZH535" s="45"/>
      <c r="CZI535" s="45"/>
      <c r="CZJ535" s="45"/>
      <c r="CZK535" s="45"/>
      <c r="CZL535" s="45"/>
      <c r="CZM535" s="45"/>
      <c r="CZN535" s="45"/>
      <c r="CZO535" s="45"/>
      <c r="CZP535" s="45"/>
      <c r="CZQ535" s="45"/>
      <c r="CZR535" s="45"/>
      <c r="CZS535" s="45"/>
      <c r="CZT535" s="45"/>
      <c r="CZU535" s="45"/>
      <c r="CZV535" s="45"/>
      <c r="CZW535" s="45"/>
      <c r="CZX535" s="45"/>
      <c r="CZY535" s="45"/>
      <c r="CZZ535" s="45"/>
      <c r="DAA535" s="45"/>
      <c r="DAB535" s="45"/>
      <c r="DAC535" s="45"/>
      <c r="DAD535" s="45"/>
      <c r="DAE535" s="45"/>
      <c r="DAF535" s="45"/>
      <c r="DAG535" s="45"/>
      <c r="DAH535" s="45"/>
      <c r="DAI535" s="45"/>
      <c r="DAJ535" s="45"/>
      <c r="DAK535" s="45"/>
      <c r="DAL535" s="45"/>
      <c r="DAM535" s="45"/>
      <c r="DAN535" s="45"/>
      <c r="DAO535" s="45"/>
      <c r="DAP535" s="45"/>
      <c r="DAQ535" s="45"/>
      <c r="DAR535" s="45"/>
      <c r="DAS535" s="45"/>
      <c r="DAT535" s="45"/>
      <c r="DAU535" s="45"/>
      <c r="DAV535" s="45"/>
      <c r="DAW535" s="45"/>
      <c r="DAX535" s="45"/>
      <c r="DAY535" s="45"/>
      <c r="DAZ535" s="45"/>
      <c r="DBA535" s="45"/>
      <c r="DBB535" s="45"/>
      <c r="DBC535" s="45"/>
      <c r="DBD535" s="45"/>
      <c r="DBE535" s="45"/>
      <c r="DBF535" s="45"/>
      <c r="DBG535" s="45"/>
      <c r="DBH535" s="45"/>
      <c r="DBI535" s="45"/>
      <c r="DBJ535" s="45"/>
      <c r="DBK535" s="45"/>
      <c r="DBL535" s="45"/>
      <c r="DBM535" s="45"/>
      <c r="DBN535" s="45"/>
      <c r="DBO535" s="45"/>
      <c r="DBP535" s="45"/>
      <c r="DBQ535" s="45"/>
      <c r="DBR535" s="45"/>
      <c r="DBS535" s="45"/>
      <c r="DBT535" s="45"/>
      <c r="DBU535" s="45"/>
      <c r="DBV535" s="45"/>
      <c r="DBW535" s="45"/>
      <c r="DBX535" s="45"/>
      <c r="DBY535" s="45"/>
      <c r="DBZ535" s="45"/>
      <c r="DCA535" s="45"/>
      <c r="DCB535" s="45"/>
      <c r="DCC535" s="45"/>
      <c r="DCD535" s="45"/>
      <c r="DCE535" s="45"/>
      <c r="DCF535" s="45"/>
      <c r="DCG535" s="45"/>
      <c r="DCH535" s="45"/>
      <c r="DCI535" s="45"/>
      <c r="DCJ535" s="45"/>
      <c r="DCK535" s="45"/>
      <c r="DCL535" s="45"/>
      <c r="DCM535" s="45"/>
      <c r="DCN535" s="45"/>
      <c r="DCO535" s="45"/>
      <c r="DCP535" s="45"/>
      <c r="DCQ535" s="45"/>
      <c r="DCR535" s="45"/>
      <c r="DCS535" s="45"/>
      <c r="DCT535" s="45"/>
      <c r="DCU535" s="45"/>
      <c r="DCV535" s="45"/>
      <c r="DCW535" s="45"/>
      <c r="DCX535" s="45"/>
      <c r="DCY535" s="45"/>
      <c r="DCZ535" s="45"/>
      <c r="DDA535" s="45"/>
      <c r="DDB535" s="45"/>
      <c r="DDC535" s="45"/>
      <c r="DDD535" s="45"/>
      <c r="DDE535" s="45"/>
      <c r="DDF535" s="45"/>
      <c r="DDG535" s="45"/>
      <c r="DDH535" s="45"/>
      <c r="DDI535" s="45"/>
      <c r="DDJ535" s="45"/>
      <c r="DDK535" s="45"/>
      <c r="DDL535" s="45"/>
      <c r="DDM535" s="45"/>
      <c r="DDN535" s="45"/>
      <c r="DDO535" s="45"/>
      <c r="DDP535" s="45"/>
      <c r="DDQ535" s="45"/>
      <c r="DDR535" s="45"/>
      <c r="DDS535" s="45"/>
      <c r="DDT535" s="45"/>
      <c r="DDU535" s="45"/>
      <c r="DDV535" s="45"/>
      <c r="DDW535" s="45"/>
      <c r="DDX535" s="45"/>
      <c r="DDY535" s="45"/>
      <c r="DDZ535" s="45"/>
      <c r="DEA535" s="45"/>
      <c r="DEB535" s="45"/>
      <c r="DEC535" s="45"/>
      <c r="DED535" s="45"/>
      <c r="DEE535" s="45"/>
      <c r="DEF535" s="45"/>
      <c r="DEG535" s="45"/>
      <c r="DEH535" s="45"/>
      <c r="DEI535" s="45"/>
      <c r="DEJ535" s="45"/>
      <c r="DEK535" s="45"/>
      <c r="DEL535" s="45"/>
      <c r="DEM535" s="45"/>
      <c r="DEN535" s="45"/>
      <c r="DEO535" s="45"/>
      <c r="DEP535" s="45"/>
      <c r="DEQ535" s="45"/>
      <c r="DER535" s="45"/>
      <c r="DES535" s="45"/>
      <c r="DET535" s="45"/>
      <c r="DEU535" s="45"/>
      <c r="DEV535" s="45"/>
      <c r="DEW535" s="45"/>
      <c r="DEX535" s="45"/>
      <c r="DEY535" s="45"/>
      <c r="DEZ535" s="45"/>
      <c r="DFA535" s="45"/>
      <c r="DFB535" s="45"/>
      <c r="DFC535" s="45"/>
      <c r="DFD535" s="45"/>
      <c r="DFE535" s="45"/>
      <c r="DFF535" s="45"/>
      <c r="DFG535" s="45"/>
      <c r="DFH535" s="45"/>
      <c r="DFI535" s="45"/>
      <c r="DFJ535" s="45"/>
      <c r="DFK535" s="45"/>
      <c r="DFL535" s="45"/>
      <c r="DFM535" s="45"/>
      <c r="DFN535" s="45"/>
      <c r="DFO535" s="45"/>
      <c r="DFP535" s="45"/>
      <c r="DFQ535" s="45"/>
      <c r="DFR535" s="45"/>
      <c r="DFS535" s="45"/>
      <c r="DFT535" s="45"/>
      <c r="DFU535" s="45"/>
      <c r="DFV535" s="45"/>
      <c r="DFW535" s="45"/>
      <c r="DFX535" s="45"/>
      <c r="DFY535" s="45"/>
      <c r="DFZ535" s="45"/>
      <c r="DGA535" s="45"/>
      <c r="DGB535" s="45"/>
      <c r="DGC535" s="45"/>
      <c r="DGD535" s="45"/>
      <c r="DGE535" s="45"/>
      <c r="DGF535" s="45"/>
      <c r="DGG535" s="45"/>
      <c r="DGH535" s="45"/>
      <c r="DGI535" s="45"/>
      <c r="DGJ535" s="45"/>
      <c r="DGK535" s="45"/>
      <c r="DGL535" s="45"/>
      <c r="DGM535" s="45"/>
      <c r="DGN535" s="45"/>
      <c r="DGO535" s="45"/>
      <c r="DGP535" s="45"/>
      <c r="DGQ535" s="45"/>
      <c r="DGR535" s="45"/>
      <c r="DGS535" s="45"/>
      <c r="DGT535" s="45"/>
      <c r="DGU535" s="45"/>
      <c r="DGV535" s="45"/>
      <c r="DGW535" s="45"/>
      <c r="DGX535" s="45"/>
      <c r="DGY535" s="45"/>
      <c r="DGZ535" s="45"/>
      <c r="DHA535" s="45"/>
      <c r="DHB535" s="45"/>
      <c r="DHC535" s="45"/>
      <c r="DHD535" s="45"/>
      <c r="DHE535" s="45"/>
      <c r="DHF535" s="45"/>
      <c r="DHG535" s="45"/>
      <c r="DHH535" s="45"/>
      <c r="DHI535" s="45"/>
      <c r="DHJ535" s="45"/>
      <c r="DHK535" s="45"/>
      <c r="DHL535" s="45"/>
      <c r="DHM535" s="45"/>
      <c r="DHN535" s="45"/>
      <c r="DHO535" s="45"/>
      <c r="DHP535" s="45"/>
      <c r="DHQ535" s="45"/>
      <c r="DHR535" s="45"/>
      <c r="DHS535" s="45"/>
      <c r="DHT535" s="45"/>
      <c r="DHU535" s="45"/>
      <c r="DHV535" s="45"/>
      <c r="DHW535" s="45"/>
      <c r="DHX535" s="45"/>
      <c r="DHY535" s="45"/>
      <c r="DHZ535" s="45"/>
      <c r="DIA535" s="45"/>
      <c r="DIB535" s="45"/>
      <c r="DIC535" s="45"/>
      <c r="DID535" s="45"/>
      <c r="DIE535" s="45"/>
      <c r="DIF535" s="45"/>
      <c r="DIG535" s="45"/>
      <c r="DIH535" s="45"/>
      <c r="DII535" s="45"/>
      <c r="DIJ535" s="45"/>
      <c r="DIK535" s="45"/>
      <c r="DIL535" s="45"/>
      <c r="DIM535" s="45"/>
      <c r="DIN535" s="45"/>
      <c r="DIO535" s="45"/>
      <c r="DIP535" s="45"/>
      <c r="DIQ535" s="45"/>
      <c r="DIR535" s="45"/>
      <c r="DIS535" s="45"/>
      <c r="DIT535" s="45"/>
      <c r="DIU535" s="45"/>
      <c r="DIV535" s="45"/>
      <c r="DIW535" s="45"/>
      <c r="DIX535" s="45"/>
      <c r="DIY535" s="45"/>
      <c r="DIZ535" s="45"/>
      <c r="DJA535" s="45"/>
      <c r="DJB535" s="45"/>
      <c r="DJC535" s="45"/>
      <c r="DJD535" s="45"/>
      <c r="DJE535" s="45"/>
      <c r="DJF535" s="45"/>
      <c r="DJG535" s="45"/>
      <c r="DJH535" s="45"/>
      <c r="DJI535" s="45"/>
      <c r="DJJ535" s="45"/>
      <c r="DJK535" s="45"/>
      <c r="DJL535" s="45"/>
      <c r="DJM535" s="45"/>
      <c r="DJN535" s="45"/>
      <c r="DJO535" s="45"/>
      <c r="DJP535" s="45"/>
      <c r="DJQ535" s="45"/>
      <c r="DJR535" s="45"/>
      <c r="DJS535" s="45"/>
      <c r="DJT535" s="45"/>
      <c r="DJU535" s="45"/>
      <c r="DJV535" s="45"/>
      <c r="DJW535" s="45"/>
      <c r="DJX535" s="45"/>
      <c r="DJY535" s="45"/>
      <c r="DJZ535" s="45"/>
      <c r="DKA535" s="45"/>
      <c r="DKB535" s="45"/>
      <c r="DKC535" s="45"/>
      <c r="DKD535" s="45"/>
      <c r="DKE535" s="45"/>
      <c r="DKF535" s="45"/>
      <c r="DKG535" s="45"/>
      <c r="DKH535" s="45"/>
      <c r="DKI535" s="45"/>
      <c r="DKJ535" s="45"/>
      <c r="DKK535" s="45"/>
      <c r="DKL535" s="45"/>
      <c r="DKM535" s="45"/>
      <c r="DKN535" s="45"/>
      <c r="DKO535" s="45"/>
      <c r="DKP535" s="45"/>
      <c r="DKQ535" s="45"/>
      <c r="DKR535" s="45"/>
      <c r="DKS535" s="45"/>
      <c r="DKT535" s="45"/>
      <c r="DKU535" s="45"/>
      <c r="DKV535" s="45"/>
      <c r="DKW535" s="45"/>
      <c r="DKX535" s="45"/>
      <c r="DKY535" s="45"/>
      <c r="DKZ535" s="45"/>
      <c r="DLA535" s="45"/>
      <c r="DLB535" s="45"/>
      <c r="DLC535" s="45"/>
      <c r="DLD535" s="45"/>
      <c r="DLE535" s="45"/>
      <c r="DLF535" s="45"/>
      <c r="DLG535" s="45"/>
      <c r="DLH535" s="45"/>
      <c r="DLI535" s="45"/>
      <c r="DLJ535" s="45"/>
      <c r="DLK535" s="45"/>
      <c r="DLL535" s="45"/>
      <c r="DLM535" s="45"/>
      <c r="DLN535" s="45"/>
      <c r="DLO535" s="45"/>
      <c r="DLP535" s="45"/>
      <c r="DLQ535" s="45"/>
      <c r="DLR535" s="45"/>
      <c r="DLS535" s="45"/>
      <c r="DLT535" s="45"/>
      <c r="DLU535" s="45"/>
      <c r="DLV535" s="45"/>
      <c r="DLW535" s="45"/>
      <c r="DLX535" s="45"/>
      <c r="DLY535" s="45"/>
      <c r="DLZ535" s="45"/>
      <c r="DMA535" s="45"/>
      <c r="DMB535" s="45"/>
      <c r="DMC535" s="45"/>
      <c r="DMD535" s="45"/>
      <c r="DME535" s="45"/>
      <c r="DMF535" s="45"/>
      <c r="DMG535" s="45"/>
      <c r="DMH535" s="45"/>
      <c r="DMI535" s="45"/>
      <c r="DMJ535" s="45"/>
      <c r="DMK535" s="45"/>
      <c r="DML535" s="45"/>
      <c r="DMM535" s="45"/>
      <c r="DMN535" s="45"/>
      <c r="DMO535" s="45"/>
      <c r="DMP535" s="45"/>
      <c r="DMQ535" s="45"/>
      <c r="DMR535" s="45"/>
      <c r="DMS535" s="45"/>
      <c r="DMT535" s="45"/>
      <c r="DMU535" s="45"/>
      <c r="DMV535" s="45"/>
      <c r="DMW535" s="45"/>
      <c r="DMX535" s="45"/>
      <c r="DMY535" s="45"/>
      <c r="DMZ535" s="45"/>
      <c r="DNA535" s="45"/>
      <c r="DNB535" s="45"/>
      <c r="DNC535" s="45"/>
      <c r="DND535" s="45"/>
      <c r="DNE535" s="45"/>
      <c r="DNF535" s="45"/>
      <c r="DNG535" s="45"/>
      <c r="DNH535" s="45"/>
      <c r="DNI535" s="45"/>
      <c r="DNJ535" s="45"/>
      <c r="DNK535" s="45"/>
      <c r="DNL535" s="45"/>
      <c r="DNM535" s="45"/>
      <c r="DNN535" s="45"/>
      <c r="DNO535" s="45"/>
      <c r="DNP535" s="45"/>
      <c r="DNQ535" s="45"/>
      <c r="DNR535" s="45"/>
      <c r="DNS535" s="45"/>
      <c r="DNT535" s="45"/>
      <c r="DNU535" s="45"/>
      <c r="DNV535" s="45"/>
      <c r="DNW535" s="45"/>
      <c r="DNX535" s="45"/>
      <c r="DNY535" s="45"/>
      <c r="DNZ535" s="45"/>
      <c r="DOA535" s="45"/>
      <c r="DOB535" s="45"/>
      <c r="DOC535" s="45"/>
      <c r="DOD535" s="45"/>
      <c r="DOE535" s="45"/>
      <c r="DOF535" s="45"/>
      <c r="DOG535" s="45"/>
      <c r="DOH535" s="45"/>
      <c r="DOI535" s="45"/>
      <c r="DOJ535" s="45"/>
      <c r="DOK535" s="45"/>
      <c r="DOL535" s="45"/>
      <c r="DOM535" s="45"/>
      <c r="DON535" s="45"/>
      <c r="DOO535" s="45"/>
      <c r="DOP535" s="45"/>
      <c r="DOQ535" s="45"/>
      <c r="DOR535" s="45"/>
      <c r="DOS535" s="45"/>
      <c r="DOT535" s="45"/>
      <c r="DOU535" s="45"/>
      <c r="DOV535" s="45"/>
      <c r="DOW535" s="45"/>
      <c r="DOX535" s="45"/>
      <c r="DOY535" s="45"/>
      <c r="DOZ535" s="45"/>
      <c r="DPA535" s="45"/>
      <c r="DPB535" s="45"/>
      <c r="DPC535" s="45"/>
      <c r="DPD535" s="45"/>
      <c r="DPE535" s="45"/>
      <c r="DPF535" s="45"/>
      <c r="DPG535" s="45"/>
      <c r="DPH535" s="45"/>
      <c r="DPI535" s="45"/>
      <c r="DPJ535" s="45"/>
      <c r="DPK535" s="45"/>
      <c r="DPL535" s="45"/>
      <c r="DPM535" s="45"/>
      <c r="DPN535" s="45"/>
      <c r="DPO535" s="45"/>
      <c r="DPP535" s="45"/>
      <c r="DPQ535" s="45"/>
      <c r="DPR535" s="45"/>
      <c r="DPS535" s="45"/>
      <c r="DPT535" s="45"/>
      <c r="DPU535" s="45"/>
      <c r="DPV535" s="45"/>
      <c r="DPW535" s="45"/>
      <c r="DPX535" s="45"/>
      <c r="DPY535" s="45"/>
      <c r="DPZ535" s="45"/>
      <c r="DQA535" s="45"/>
      <c r="DQB535" s="45"/>
      <c r="DQC535" s="45"/>
      <c r="DQD535" s="45"/>
      <c r="DQE535" s="45"/>
      <c r="DQF535" s="45"/>
      <c r="DQG535" s="45"/>
      <c r="DQH535" s="45"/>
      <c r="DQI535" s="45"/>
      <c r="DQJ535" s="45"/>
      <c r="DQK535" s="45"/>
      <c r="DQL535" s="45"/>
      <c r="DQM535" s="45"/>
      <c r="DQN535" s="45"/>
      <c r="DQO535" s="45"/>
      <c r="DQP535" s="45"/>
      <c r="DQQ535" s="45"/>
      <c r="DQR535" s="45"/>
      <c r="DQS535" s="45"/>
      <c r="DQT535" s="45"/>
      <c r="DQU535" s="45"/>
      <c r="DQV535" s="45"/>
      <c r="DQW535" s="45"/>
      <c r="DQX535" s="45"/>
      <c r="DQY535" s="45"/>
      <c r="DQZ535" s="45"/>
      <c r="DRA535" s="45"/>
      <c r="DRB535" s="45"/>
      <c r="DRC535" s="45"/>
      <c r="DRD535" s="45"/>
      <c r="DRE535" s="45"/>
      <c r="DRF535" s="45"/>
      <c r="DRG535" s="45"/>
      <c r="DRH535" s="45"/>
      <c r="DRI535" s="45"/>
      <c r="DRJ535" s="45"/>
      <c r="DRK535" s="45"/>
      <c r="DRL535" s="45"/>
      <c r="DRM535" s="45"/>
      <c r="DRN535" s="45"/>
      <c r="DRO535" s="45"/>
      <c r="DRP535" s="45"/>
      <c r="DRQ535" s="45"/>
      <c r="DRR535" s="45"/>
      <c r="DRS535" s="45"/>
      <c r="DRT535" s="45"/>
      <c r="DRU535" s="45"/>
      <c r="DRV535" s="45"/>
      <c r="DRW535" s="45"/>
      <c r="DRX535" s="45"/>
      <c r="DRY535" s="45"/>
      <c r="DRZ535" s="45"/>
      <c r="DSA535" s="45"/>
      <c r="DSB535" s="45"/>
      <c r="DSC535" s="45"/>
      <c r="DSD535" s="45"/>
      <c r="DSE535" s="45"/>
      <c r="DSF535" s="45"/>
      <c r="DSG535" s="45"/>
      <c r="DSH535" s="45"/>
      <c r="DSI535" s="45"/>
      <c r="DSJ535" s="45"/>
      <c r="DSK535" s="45"/>
      <c r="DSL535" s="45"/>
      <c r="DSM535" s="45"/>
      <c r="DSN535" s="45"/>
      <c r="DSO535" s="45"/>
      <c r="DSP535" s="45"/>
      <c r="DSQ535" s="45"/>
      <c r="DSR535" s="45"/>
      <c r="DSS535" s="45"/>
      <c r="DST535" s="45"/>
      <c r="DSU535" s="45"/>
      <c r="DSV535" s="45"/>
      <c r="DSW535" s="45"/>
      <c r="DSX535" s="45"/>
      <c r="DSY535" s="45"/>
      <c r="DSZ535" s="45"/>
      <c r="DTA535" s="45"/>
      <c r="DTB535" s="45"/>
      <c r="DTC535" s="45"/>
      <c r="DTD535" s="45"/>
      <c r="DTE535" s="45"/>
      <c r="DTF535" s="45"/>
      <c r="DTG535" s="45"/>
      <c r="DTH535" s="45"/>
      <c r="DTI535" s="45"/>
      <c r="DTJ535" s="45"/>
      <c r="DTK535" s="45"/>
      <c r="DTL535" s="45"/>
      <c r="DTM535" s="45"/>
      <c r="DTN535" s="45"/>
      <c r="DTO535" s="45"/>
      <c r="DTP535" s="45"/>
      <c r="DTQ535" s="45"/>
      <c r="DTR535" s="45"/>
      <c r="DTS535" s="45"/>
      <c r="DTT535" s="45"/>
      <c r="DTU535" s="45"/>
      <c r="DTV535" s="45"/>
      <c r="DTW535" s="45"/>
      <c r="DTX535" s="45"/>
      <c r="DTY535" s="45"/>
      <c r="DTZ535" s="45"/>
      <c r="DUA535" s="45"/>
      <c r="DUB535" s="45"/>
      <c r="DUC535" s="45"/>
      <c r="DUD535" s="45"/>
      <c r="DUE535" s="45"/>
      <c r="DUF535" s="45"/>
      <c r="DUG535" s="45"/>
      <c r="DUH535" s="45"/>
      <c r="DUI535" s="45"/>
      <c r="DUJ535" s="45"/>
      <c r="DUK535" s="45"/>
      <c r="DUL535" s="45"/>
      <c r="DUM535" s="45"/>
      <c r="DUN535" s="45"/>
      <c r="DUO535" s="45"/>
      <c r="DUP535" s="45"/>
      <c r="DUQ535" s="45"/>
      <c r="DUR535" s="45"/>
      <c r="DUS535" s="45"/>
      <c r="DUT535" s="45"/>
      <c r="DUU535" s="45"/>
      <c r="DUV535" s="45"/>
      <c r="DUW535" s="45"/>
      <c r="DUX535" s="45"/>
      <c r="DUY535" s="45"/>
      <c r="DUZ535" s="45"/>
      <c r="DVA535" s="45"/>
      <c r="DVB535" s="45"/>
      <c r="DVC535" s="45"/>
      <c r="DVD535" s="45"/>
      <c r="DVE535" s="45"/>
      <c r="DVF535" s="45"/>
      <c r="DVG535" s="45"/>
      <c r="DVH535" s="45"/>
      <c r="DVI535" s="45"/>
      <c r="DVJ535" s="45"/>
      <c r="DVK535" s="45"/>
      <c r="DVL535" s="45"/>
      <c r="DVM535" s="45"/>
      <c r="DVN535" s="45"/>
      <c r="DVO535" s="45"/>
      <c r="DVP535" s="45"/>
      <c r="DVQ535" s="45"/>
      <c r="DVR535" s="45"/>
      <c r="DVS535" s="45"/>
      <c r="DVT535" s="45"/>
      <c r="DVU535" s="45"/>
      <c r="DVV535" s="45"/>
      <c r="DVW535" s="45"/>
      <c r="DVX535" s="45"/>
      <c r="DVY535" s="45"/>
      <c r="DVZ535" s="45"/>
      <c r="DWA535" s="45"/>
      <c r="DWB535" s="45"/>
      <c r="DWC535" s="45"/>
      <c r="DWD535" s="45"/>
      <c r="DWE535" s="45"/>
      <c r="DWF535" s="45"/>
      <c r="DWG535" s="45"/>
      <c r="DWH535" s="45"/>
      <c r="DWI535" s="45"/>
      <c r="DWJ535" s="45"/>
      <c r="DWK535" s="45"/>
      <c r="DWL535" s="45"/>
      <c r="DWM535" s="45"/>
      <c r="DWN535" s="45"/>
      <c r="DWO535" s="45"/>
      <c r="DWP535" s="45"/>
      <c r="DWQ535" s="45"/>
      <c r="DWR535" s="45"/>
      <c r="DWS535" s="45"/>
      <c r="DWT535" s="45"/>
      <c r="DWU535" s="45"/>
      <c r="DWV535" s="45"/>
      <c r="DWW535" s="45"/>
      <c r="DWX535" s="45"/>
      <c r="DWY535" s="45"/>
      <c r="DWZ535" s="45"/>
      <c r="DXA535" s="45"/>
      <c r="DXB535" s="45"/>
      <c r="DXC535" s="45"/>
      <c r="DXD535" s="45"/>
      <c r="DXE535" s="45"/>
      <c r="DXF535" s="45"/>
      <c r="DXG535" s="45"/>
      <c r="DXH535" s="45"/>
      <c r="DXI535" s="45"/>
      <c r="DXJ535" s="45"/>
      <c r="DXK535" s="45"/>
      <c r="DXL535" s="45"/>
      <c r="DXM535" s="45"/>
      <c r="DXN535" s="45"/>
      <c r="DXO535" s="45"/>
      <c r="DXP535" s="45"/>
      <c r="DXQ535" s="45"/>
      <c r="DXR535" s="45"/>
      <c r="DXS535" s="45"/>
      <c r="DXT535" s="45"/>
      <c r="DXU535" s="45"/>
      <c r="DXV535" s="45"/>
      <c r="DXW535" s="45"/>
      <c r="DXX535" s="45"/>
      <c r="DXY535" s="45"/>
      <c r="DXZ535" s="45"/>
      <c r="DYA535" s="45"/>
      <c r="DYB535" s="45"/>
      <c r="DYC535" s="45"/>
      <c r="DYD535" s="45"/>
      <c r="DYE535" s="45"/>
      <c r="DYF535" s="45"/>
      <c r="DYG535" s="45"/>
      <c r="DYH535" s="45"/>
      <c r="DYI535" s="45"/>
      <c r="DYJ535" s="45"/>
      <c r="DYK535" s="45"/>
      <c r="DYL535" s="45"/>
      <c r="DYM535" s="45"/>
      <c r="DYN535" s="45"/>
      <c r="DYO535" s="45"/>
      <c r="DYP535" s="45"/>
      <c r="DYQ535" s="45"/>
      <c r="DYR535" s="45"/>
      <c r="DYS535" s="45"/>
      <c r="DYT535" s="45"/>
      <c r="DYU535" s="45"/>
      <c r="DYV535" s="45"/>
      <c r="DYW535" s="45"/>
      <c r="DYX535" s="45"/>
      <c r="DYY535" s="45"/>
      <c r="DYZ535" s="45"/>
      <c r="DZA535" s="45"/>
      <c r="DZB535" s="45"/>
      <c r="DZC535" s="45"/>
      <c r="DZD535" s="45"/>
      <c r="DZE535" s="45"/>
      <c r="DZF535" s="45"/>
      <c r="DZG535" s="45"/>
      <c r="DZH535" s="45"/>
      <c r="DZI535" s="45"/>
      <c r="DZJ535" s="45"/>
      <c r="DZK535" s="45"/>
      <c r="DZL535" s="45"/>
      <c r="DZM535" s="45"/>
      <c r="DZN535" s="45"/>
      <c r="DZO535" s="45"/>
      <c r="DZP535" s="45"/>
      <c r="DZQ535" s="45"/>
      <c r="DZR535" s="45"/>
      <c r="DZS535" s="45"/>
      <c r="DZT535" s="45"/>
      <c r="DZU535" s="45"/>
      <c r="DZV535" s="45"/>
      <c r="DZW535" s="45"/>
      <c r="DZX535" s="45"/>
      <c r="DZY535" s="45"/>
      <c r="DZZ535" s="45"/>
      <c r="EAA535" s="45"/>
      <c r="EAB535" s="45"/>
      <c r="EAC535" s="45"/>
      <c r="EAD535" s="45"/>
      <c r="EAE535" s="45"/>
      <c r="EAF535" s="45"/>
      <c r="EAG535" s="45"/>
      <c r="EAH535" s="45"/>
      <c r="EAI535" s="45"/>
      <c r="EAJ535" s="45"/>
      <c r="EAK535" s="45"/>
      <c r="EAL535" s="45"/>
      <c r="EAM535" s="45"/>
      <c r="EAN535" s="45"/>
      <c r="EAO535" s="45"/>
      <c r="EAP535" s="45"/>
      <c r="EAQ535" s="45"/>
      <c r="EAR535" s="45"/>
      <c r="EAS535" s="45"/>
      <c r="EAT535" s="45"/>
      <c r="EAU535" s="45"/>
      <c r="EAV535" s="45"/>
      <c r="EAW535" s="45"/>
      <c r="EAX535" s="45"/>
      <c r="EAY535" s="45"/>
      <c r="EAZ535" s="45"/>
      <c r="EBA535" s="45"/>
      <c r="EBB535" s="45"/>
      <c r="EBC535" s="45"/>
      <c r="EBD535" s="45"/>
      <c r="EBE535" s="45"/>
      <c r="EBF535" s="45"/>
      <c r="EBG535" s="45"/>
      <c r="EBH535" s="45"/>
      <c r="EBI535" s="45"/>
      <c r="EBJ535" s="45"/>
      <c r="EBK535" s="45"/>
      <c r="EBL535" s="45"/>
      <c r="EBM535" s="45"/>
      <c r="EBN535" s="45"/>
      <c r="EBO535" s="45"/>
      <c r="EBP535" s="45"/>
      <c r="EBQ535" s="45"/>
      <c r="EBR535" s="45"/>
      <c r="EBS535" s="45"/>
      <c r="EBT535" s="45"/>
      <c r="EBU535" s="45"/>
      <c r="EBV535" s="45"/>
      <c r="EBW535" s="45"/>
      <c r="EBX535" s="45"/>
      <c r="EBY535" s="45"/>
      <c r="EBZ535" s="45"/>
      <c r="ECA535" s="45"/>
      <c r="ECB535" s="45"/>
      <c r="ECC535" s="45"/>
      <c r="ECD535" s="45"/>
      <c r="ECE535" s="45"/>
      <c r="ECF535" s="45"/>
      <c r="ECG535" s="45"/>
      <c r="ECH535" s="45"/>
      <c r="ECI535" s="45"/>
      <c r="ECJ535" s="45"/>
      <c r="ECK535" s="45"/>
      <c r="ECL535" s="45"/>
      <c r="ECM535" s="45"/>
      <c r="ECN535" s="45"/>
      <c r="ECO535" s="45"/>
      <c r="ECP535" s="45"/>
      <c r="ECQ535" s="45"/>
      <c r="ECR535" s="45"/>
      <c r="ECS535" s="45"/>
      <c r="ECT535" s="45"/>
      <c r="ECU535" s="45"/>
      <c r="ECV535" s="45"/>
      <c r="ECW535" s="45"/>
      <c r="ECX535" s="45"/>
      <c r="ECY535" s="45"/>
      <c r="ECZ535" s="45"/>
      <c r="EDA535" s="45"/>
      <c r="EDB535" s="45"/>
      <c r="EDC535" s="45"/>
      <c r="EDD535" s="45"/>
      <c r="EDE535" s="45"/>
      <c r="EDF535" s="45"/>
      <c r="EDG535" s="45"/>
      <c r="EDH535" s="45"/>
      <c r="EDI535" s="45"/>
      <c r="EDJ535" s="45"/>
      <c r="EDK535" s="45"/>
      <c r="EDL535" s="45"/>
      <c r="EDM535" s="45"/>
      <c r="EDN535" s="45"/>
      <c r="EDO535" s="45"/>
      <c r="EDP535" s="45"/>
      <c r="EDQ535" s="45"/>
      <c r="EDR535" s="45"/>
      <c r="EDS535" s="45"/>
      <c r="EDT535" s="45"/>
      <c r="EDU535" s="45"/>
      <c r="EDV535" s="45"/>
      <c r="EDW535" s="45"/>
      <c r="EDX535" s="45"/>
      <c r="EDY535" s="45"/>
      <c r="EDZ535" s="45"/>
      <c r="EEA535" s="45"/>
      <c r="EEB535" s="45"/>
      <c r="EEC535" s="45"/>
      <c r="EED535" s="45"/>
      <c r="EEE535" s="45"/>
      <c r="EEF535" s="45"/>
      <c r="EEG535" s="45"/>
      <c r="EEH535" s="45"/>
      <c r="EEI535" s="45"/>
      <c r="EEJ535" s="45"/>
      <c r="EEK535" s="45"/>
      <c r="EEL535" s="45"/>
      <c r="EEM535" s="45"/>
      <c r="EEN535" s="45"/>
      <c r="EEO535" s="45"/>
      <c r="EEP535" s="45"/>
      <c r="EEQ535" s="45"/>
      <c r="EER535" s="45"/>
      <c r="EES535" s="45"/>
      <c r="EET535" s="45"/>
      <c r="EEU535" s="45"/>
      <c r="EEV535" s="45"/>
      <c r="EEW535" s="45"/>
      <c r="EEX535" s="45"/>
      <c r="EEY535" s="45"/>
      <c r="EEZ535" s="45"/>
      <c r="EFA535" s="45"/>
      <c r="EFB535" s="45"/>
      <c r="EFC535" s="45"/>
      <c r="EFD535" s="45"/>
      <c r="EFE535" s="45"/>
      <c r="EFF535" s="45"/>
      <c r="EFG535" s="45"/>
      <c r="EFH535" s="45"/>
      <c r="EFI535" s="45"/>
      <c r="EFJ535" s="45"/>
      <c r="EFK535" s="45"/>
      <c r="EFL535" s="45"/>
      <c r="EFM535" s="45"/>
      <c r="EFN535" s="45"/>
      <c r="EFO535" s="45"/>
      <c r="EFP535" s="45"/>
      <c r="EFQ535" s="45"/>
      <c r="EFR535" s="45"/>
      <c r="EFS535" s="45"/>
      <c r="EFT535" s="45"/>
      <c r="EFU535" s="45"/>
      <c r="EFV535" s="45"/>
      <c r="EFW535" s="45"/>
      <c r="EFX535" s="45"/>
      <c r="EFY535" s="45"/>
      <c r="EFZ535" s="45"/>
      <c r="EGA535" s="45"/>
      <c r="EGB535" s="45"/>
      <c r="EGC535" s="45"/>
      <c r="EGD535" s="45"/>
      <c r="EGE535" s="45"/>
      <c r="EGF535" s="45"/>
      <c r="EGG535" s="45"/>
      <c r="EGH535" s="45"/>
      <c r="EGI535" s="45"/>
      <c r="EGJ535" s="45"/>
      <c r="EGK535" s="45"/>
      <c r="EGL535" s="45"/>
      <c r="EGM535" s="45"/>
      <c r="EGN535" s="45"/>
      <c r="EGO535" s="45"/>
      <c r="EGP535" s="45"/>
      <c r="EGQ535" s="45"/>
      <c r="EGR535" s="45"/>
      <c r="EGS535" s="45"/>
      <c r="EGT535" s="45"/>
      <c r="EGU535" s="45"/>
      <c r="EGV535" s="45"/>
      <c r="EGW535" s="45"/>
      <c r="EGX535" s="45"/>
      <c r="EGY535" s="45"/>
      <c r="EGZ535" s="45"/>
      <c r="EHA535" s="45"/>
      <c r="EHB535" s="45"/>
      <c r="EHC535" s="45"/>
      <c r="EHD535" s="45"/>
      <c r="EHE535" s="45"/>
      <c r="EHF535" s="45"/>
      <c r="EHG535" s="45"/>
      <c r="EHH535" s="45"/>
      <c r="EHI535" s="45"/>
      <c r="EHJ535" s="45"/>
      <c r="EHK535" s="45"/>
      <c r="EHL535" s="45"/>
      <c r="EHM535" s="45"/>
      <c r="EHN535" s="45"/>
      <c r="EHO535" s="45"/>
      <c r="EHP535" s="45"/>
      <c r="EHQ535" s="45"/>
      <c r="EHR535" s="45"/>
      <c r="EHS535" s="45"/>
      <c r="EHT535" s="45"/>
      <c r="EHU535" s="45"/>
      <c r="EHV535" s="45"/>
      <c r="EHW535" s="45"/>
      <c r="EHX535" s="45"/>
      <c r="EHY535" s="45"/>
      <c r="EHZ535" s="45"/>
      <c r="EIA535" s="45"/>
      <c r="EIB535" s="45"/>
      <c r="EIC535" s="45"/>
      <c r="EID535" s="45"/>
      <c r="EIE535" s="45"/>
      <c r="EIF535" s="45"/>
      <c r="EIG535" s="45"/>
      <c r="EIH535" s="45"/>
      <c r="EII535" s="45"/>
      <c r="EIJ535" s="45"/>
      <c r="EIK535" s="45"/>
      <c r="EIL535" s="45"/>
      <c r="EIM535" s="45"/>
      <c r="EIN535" s="45"/>
      <c r="EIO535" s="45"/>
      <c r="EIP535" s="45"/>
      <c r="EIQ535" s="45"/>
      <c r="EIR535" s="45"/>
      <c r="EIS535" s="45"/>
      <c r="EIT535" s="45"/>
      <c r="EIU535" s="45"/>
      <c r="EIV535" s="45"/>
      <c r="EIW535" s="45"/>
      <c r="EIX535" s="45"/>
      <c r="EIY535" s="45"/>
      <c r="EIZ535" s="45"/>
      <c r="EJA535" s="45"/>
      <c r="EJB535" s="45"/>
      <c r="EJC535" s="45"/>
      <c r="EJD535" s="45"/>
      <c r="EJE535" s="45"/>
      <c r="EJF535" s="45"/>
      <c r="EJG535" s="45"/>
      <c r="EJH535" s="45"/>
      <c r="EJI535" s="45"/>
      <c r="EJJ535" s="45"/>
      <c r="EJK535" s="45"/>
      <c r="EJL535" s="45"/>
      <c r="EJM535" s="45"/>
      <c r="EJN535" s="45"/>
      <c r="EJO535" s="45"/>
      <c r="EJP535" s="45"/>
      <c r="EJQ535" s="45"/>
      <c r="EJR535" s="45"/>
      <c r="EJS535" s="45"/>
      <c r="EJT535" s="45"/>
      <c r="EJU535" s="45"/>
      <c r="EJV535" s="45"/>
      <c r="EJW535" s="45"/>
      <c r="EJX535" s="45"/>
      <c r="EJY535" s="45"/>
      <c r="EJZ535" s="45"/>
      <c r="EKA535" s="45"/>
      <c r="EKB535" s="45"/>
      <c r="EKC535" s="45"/>
      <c r="EKD535" s="45"/>
      <c r="EKE535" s="45"/>
      <c r="EKF535" s="45"/>
      <c r="EKG535" s="45"/>
      <c r="EKH535" s="45"/>
      <c r="EKI535" s="45"/>
      <c r="EKJ535" s="45"/>
      <c r="EKK535" s="45"/>
      <c r="EKL535" s="45"/>
      <c r="EKM535" s="45"/>
      <c r="EKN535" s="45"/>
      <c r="EKO535" s="45"/>
      <c r="EKP535" s="45"/>
      <c r="EKQ535" s="45"/>
      <c r="EKR535" s="45"/>
      <c r="EKS535" s="45"/>
      <c r="EKT535" s="45"/>
      <c r="EKU535" s="45"/>
      <c r="EKV535" s="45"/>
      <c r="EKW535" s="45"/>
      <c r="EKX535" s="45"/>
      <c r="EKY535" s="45"/>
      <c r="EKZ535" s="45"/>
      <c r="ELA535" s="45"/>
      <c r="ELB535" s="45"/>
      <c r="ELC535" s="45"/>
      <c r="ELD535" s="45"/>
      <c r="ELE535" s="45"/>
      <c r="ELF535" s="45"/>
      <c r="ELG535" s="45"/>
      <c r="ELH535" s="45"/>
      <c r="ELI535" s="45"/>
      <c r="ELJ535" s="45"/>
      <c r="ELK535" s="45"/>
      <c r="ELL535" s="45"/>
      <c r="ELM535" s="45"/>
      <c r="ELN535" s="45"/>
      <c r="ELO535" s="45"/>
      <c r="ELP535" s="45"/>
      <c r="ELQ535" s="45"/>
      <c r="ELR535" s="45"/>
      <c r="ELS535" s="45"/>
      <c r="ELT535" s="45"/>
      <c r="ELU535" s="45"/>
      <c r="ELV535" s="45"/>
      <c r="ELW535" s="45"/>
      <c r="ELX535" s="45"/>
      <c r="ELY535" s="45"/>
      <c r="ELZ535" s="45"/>
      <c r="EMA535" s="45"/>
      <c r="EMB535" s="45"/>
      <c r="EMC535" s="45"/>
      <c r="EMD535" s="45"/>
      <c r="EME535" s="45"/>
      <c r="EMF535" s="45"/>
      <c r="EMG535" s="45"/>
      <c r="EMH535" s="45"/>
      <c r="EMI535" s="45"/>
      <c r="EMJ535" s="45"/>
      <c r="EMK535" s="45"/>
      <c r="EML535" s="45"/>
      <c r="EMM535" s="45"/>
      <c r="EMN535" s="45"/>
      <c r="EMO535" s="45"/>
      <c r="EMP535" s="45"/>
      <c r="EMQ535" s="45"/>
      <c r="EMR535" s="45"/>
      <c r="EMS535" s="45"/>
      <c r="EMT535" s="45"/>
      <c r="EMU535" s="45"/>
      <c r="EMV535" s="45"/>
      <c r="EMW535" s="45"/>
      <c r="EMX535" s="45"/>
      <c r="EMY535" s="45"/>
      <c r="EMZ535" s="45"/>
      <c r="ENA535" s="45"/>
      <c r="ENB535" s="45"/>
      <c r="ENC535" s="45"/>
      <c r="END535" s="45"/>
      <c r="ENE535" s="45"/>
      <c r="ENF535" s="45"/>
      <c r="ENG535" s="45"/>
      <c r="ENH535" s="45"/>
      <c r="ENI535" s="45"/>
      <c r="ENJ535" s="45"/>
      <c r="ENK535" s="45"/>
      <c r="ENL535" s="45"/>
      <c r="ENM535" s="45"/>
      <c r="ENN535" s="45"/>
      <c r="ENO535" s="45"/>
      <c r="ENP535" s="45"/>
      <c r="ENQ535" s="45"/>
      <c r="ENR535" s="45"/>
      <c r="ENS535" s="45"/>
      <c r="ENT535" s="45"/>
      <c r="ENU535" s="45"/>
      <c r="ENV535" s="45"/>
      <c r="ENW535" s="45"/>
      <c r="ENX535" s="45"/>
      <c r="ENY535" s="45"/>
      <c r="ENZ535" s="45"/>
      <c r="EOA535" s="45"/>
      <c r="EOB535" s="45"/>
      <c r="EOC535" s="45"/>
      <c r="EOD535" s="45"/>
      <c r="EOE535" s="45"/>
      <c r="EOF535" s="45"/>
      <c r="EOG535" s="45"/>
      <c r="EOH535" s="45"/>
      <c r="EOI535" s="45"/>
      <c r="EOJ535" s="45"/>
      <c r="EOK535" s="45"/>
      <c r="EOL535" s="45"/>
      <c r="EOM535" s="45"/>
      <c r="EON535" s="45"/>
      <c r="EOO535" s="45"/>
      <c r="EOP535" s="45"/>
      <c r="EOQ535" s="45"/>
      <c r="EOR535" s="45"/>
      <c r="EOS535" s="45"/>
      <c r="EOT535" s="45"/>
      <c r="EOU535" s="45"/>
      <c r="EOV535" s="45"/>
      <c r="EOW535" s="45"/>
      <c r="EOX535" s="45"/>
      <c r="EOY535" s="45"/>
      <c r="EOZ535" s="45"/>
      <c r="EPA535" s="45"/>
      <c r="EPB535" s="45"/>
      <c r="EPC535" s="45"/>
      <c r="EPD535" s="45"/>
      <c r="EPE535" s="45"/>
      <c r="EPF535" s="45"/>
      <c r="EPG535" s="45"/>
      <c r="EPH535" s="45"/>
      <c r="EPI535" s="45"/>
      <c r="EPJ535" s="45"/>
      <c r="EPK535" s="45"/>
      <c r="EPL535" s="45"/>
      <c r="EPM535" s="45"/>
      <c r="EPN535" s="45"/>
      <c r="EPO535" s="45"/>
      <c r="EPP535" s="45"/>
      <c r="EPQ535" s="45"/>
      <c r="EPR535" s="45"/>
      <c r="EPS535" s="45"/>
      <c r="EPT535" s="45"/>
      <c r="EPU535" s="45"/>
      <c r="EPV535" s="45"/>
      <c r="EPW535" s="45"/>
      <c r="EPX535" s="45"/>
      <c r="EPY535" s="45"/>
      <c r="EPZ535" s="45"/>
      <c r="EQA535" s="45"/>
      <c r="EQB535" s="45"/>
      <c r="EQC535" s="45"/>
      <c r="EQD535" s="45"/>
      <c r="EQE535" s="45"/>
      <c r="EQF535" s="45"/>
      <c r="EQG535" s="45"/>
      <c r="EQH535" s="45"/>
      <c r="EQI535" s="45"/>
      <c r="EQJ535" s="45"/>
      <c r="EQK535" s="45"/>
      <c r="EQL535" s="45"/>
      <c r="EQM535" s="45"/>
      <c r="EQN535" s="45"/>
      <c r="EQO535" s="45"/>
      <c r="EQP535" s="45"/>
      <c r="EQQ535" s="45"/>
      <c r="EQR535" s="45"/>
      <c r="EQS535" s="45"/>
      <c r="EQT535" s="45"/>
      <c r="EQU535" s="45"/>
      <c r="EQV535" s="45"/>
      <c r="EQW535" s="45"/>
      <c r="EQX535" s="45"/>
      <c r="EQY535" s="45"/>
      <c r="EQZ535" s="45"/>
      <c r="ERA535" s="45"/>
      <c r="ERB535" s="45"/>
      <c r="ERC535" s="45"/>
      <c r="ERD535" s="45"/>
      <c r="ERE535" s="45"/>
      <c r="ERF535" s="45"/>
      <c r="ERG535" s="45"/>
      <c r="ERH535" s="45"/>
      <c r="ERI535" s="45"/>
      <c r="ERJ535" s="45"/>
      <c r="ERK535" s="45"/>
      <c r="ERL535" s="45"/>
      <c r="ERM535" s="45"/>
      <c r="ERN535" s="45"/>
      <c r="ERO535" s="45"/>
      <c r="ERP535" s="45"/>
      <c r="ERQ535" s="45"/>
      <c r="ERR535" s="45"/>
      <c r="ERS535" s="45"/>
      <c r="ERT535" s="45"/>
      <c r="ERU535" s="45"/>
      <c r="ERV535" s="45"/>
      <c r="ERW535" s="45"/>
      <c r="ERX535" s="45"/>
      <c r="ERY535" s="45"/>
      <c r="ERZ535" s="45"/>
      <c r="ESA535" s="45"/>
      <c r="ESB535" s="45"/>
      <c r="ESC535" s="45"/>
      <c r="ESD535" s="45"/>
      <c r="ESE535" s="45"/>
      <c r="ESF535" s="45"/>
      <c r="ESG535" s="45"/>
      <c r="ESH535" s="45"/>
      <c r="ESI535" s="45"/>
      <c r="ESJ535" s="45"/>
      <c r="ESK535" s="45"/>
      <c r="ESL535" s="45"/>
      <c r="ESM535" s="45"/>
      <c r="ESN535" s="45"/>
      <c r="ESO535" s="45"/>
      <c r="ESP535" s="45"/>
      <c r="ESQ535" s="45"/>
      <c r="ESR535" s="45"/>
      <c r="ESS535" s="45"/>
      <c r="EST535" s="45"/>
      <c r="ESU535" s="45"/>
      <c r="ESV535" s="45"/>
      <c r="ESW535" s="45"/>
      <c r="ESX535" s="45"/>
      <c r="ESY535" s="45"/>
      <c r="ESZ535" s="45"/>
      <c r="ETA535" s="45"/>
      <c r="ETB535" s="45"/>
      <c r="ETC535" s="45"/>
      <c r="ETD535" s="45"/>
      <c r="ETE535" s="45"/>
      <c r="ETF535" s="45"/>
      <c r="ETG535" s="45"/>
      <c r="ETH535" s="45"/>
      <c r="ETI535" s="45"/>
      <c r="ETJ535" s="45"/>
      <c r="ETK535" s="45"/>
      <c r="ETL535" s="45"/>
      <c r="ETM535" s="45"/>
      <c r="ETN535" s="45"/>
      <c r="ETO535" s="45"/>
      <c r="ETP535" s="45"/>
      <c r="ETQ535" s="45"/>
      <c r="ETR535" s="45"/>
      <c r="ETS535" s="45"/>
      <c r="ETT535" s="45"/>
      <c r="ETU535" s="45"/>
      <c r="ETV535" s="45"/>
      <c r="ETW535" s="45"/>
      <c r="ETX535" s="45"/>
      <c r="ETY535" s="45"/>
      <c r="ETZ535" s="45"/>
      <c r="EUA535" s="45"/>
      <c r="EUB535" s="45"/>
      <c r="EUC535" s="45"/>
      <c r="EUD535" s="45"/>
      <c r="EUE535" s="45"/>
      <c r="EUF535" s="45"/>
      <c r="EUG535" s="45"/>
      <c r="EUH535" s="45"/>
      <c r="EUI535" s="45"/>
      <c r="EUJ535" s="45"/>
      <c r="EUK535" s="45"/>
      <c r="EUL535" s="45"/>
      <c r="EUM535" s="45"/>
      <c r="EUN535" s="45"/>
      <c r="EUO535" s="45"/>
      <c r="EUP535" s="45"/>
      <c r="EUQ535" s="45"/>
      <c r="EUR535" s="45"/>
      <c r="EUS535" s="45"/>
      <c r="EUT535" s="45"/>
      <c r="EUU535" s="45"/>
      <c r="EUV535" s="45"/>
      <c r="EUW535" s="45"/>
      <c r="EUX535" s="45"/>
      <c r="EUY535" s="45"/>
      <c r="EUZ535" s="45"/>
      <c r="EVA535" s="45"/>
      <c r="EVB535" s="45"/>
      <c r="EVC535" s="45"/>
      <c r="EVD535" s="45"/>
      <c r="EVE535" s="45"/>
      <c r="EVF535" s="45"/>
      <c r="EVG535" s="45"/>
      <c r="EVH535" s="45"/>
      <c r="EVI535" s="45"/>
      <c r="EVJ535" s="45"/>
      <c r="EVK535" s="45"/>
      <c r="EVL535" s="45"/>
      <c r="EVM535" s="45"/>
      <c r="EVN535" s="45"/>
      <c r="EVO535" s="45"/>
      <c r="EVP535" s="45"/>
      <c r="EVQ535" s="45"/>
      <c r="EVR535" s="45"/>
      <c r="EVS535" s="45"/>
      <c r="EVT535" s="45"/>
      <c r="EVU535" s="45"/>
      <c r="EVV535" s="45"/>
      <c r="EVW535" s="45"/>
      <c r="EVX535" s="45"/>
      <c r="EVY535" s="45"/>
      <c r="EVZ535" s="45"/>
      <c r="EWA535" s="45"/>
      <c r="EWB535" s="45"/>
      <c r="EWC535" s="45"/>
      <c r="EWD535" s="45"/>
      <c r="EWE535" s="45"/>
      <c r="EWF535" s="45"/>
      <c r="EWG535" s="45"/>
      <c r="EWH535" s="45"/>
      <c r="EWI535" s="45"/>
      <c r="EWJ535" s="45"/>
      <c r="EWK535" s="45"/>
      <c r="EWL535" s="45"/>
      <c r="EWM535" s="45"/>
      <c r="EWN535" s="45"/>
      <c r="EWO535" s="45"/>
      <c r="EWP535" s="45"/>
      <c r="EWQ535" s="45"/>
      <c r="EWR535" s="45"/>
      <c r="EWS535" s="45"/>
      <c r="EWT535" s="45"/>
      <c r="EWU535" s="45"/>
      <c r="EWV535" s="45"/>
      <c r="EWW535" s="45"/>
      <c r="EWX535" s="45"/>
      <c r="EWY535" s="45"/>
      <c r="EWZ535" s="45"/>
      <c r="EXA535" s="45"/>
      <c r="EXB535" s="45"/>
      <c r="EXC535" s="45"/>
      <c r="EXD535" s="45"/>
      <c r="EXE535" s="45"/>
      <c r="EXF535" s="45"/>
      <c r="EXG535" s="45"/>
      <c r="EXH535" s="45"/>
      <c r="EXI535" s="45"/>
      <c r="EXJ535" s="45"/>
      <c r="EXK535" s="45"/>
      <c r="EXL535" s="45"/>
      <c r="EXM535" s="45"/>
      <c r="EXN535" s="45"/>
      <c r="EXO535" s="45"/>
      <c r="EXP535" s="45"/>
      <c r="EXQ535" s="45"/>
      <c r="EXR535" s="45"/>
      <c r="EXS535" s="45"/>
      <c r="EXT535" s="45"/>
      <c r="EXU535" s="45"/>
      <c r="EXV535" s="45"/>
      <c r="EXW535" s="45"/>
      <c r="EXX535" s="45"/>
      <c r="EXY535" s="45"/>
      <c r="EXZ535" s="45"/>
      <c r="EYA535" s="45"/>
      <c r="EYB535" s="45"/>
      <c r="EYC535" s="45"/>
      <c r="EYD535" s="45"/>
      <c r="EYE535" s="45"/>
      <c r="EYF535" s="45"/>
      <c r="EYG535" s="45"/>
      <c r="EYH535" s="45"/>
      <c r="EYI535" s="45"/>
      <c r="EYJ535" s="45"/>
      <c r="EYK535" s="45"/>
      <c r="EYL535" s="45"/>
      <c r="EYM535" s="45"/>
      <c r="EYN535" s="45"/>
      <c r="EYO535" s="45"/>
      <c r="EYP535" s="45"/>
      <c r="EYQ535" s="45"/>
      <c r="EYR535" s="45"/>
      <c r="EYS535" s="45"/>
      <c r="EYT535" s="45"/>
      <c r="EYU535" s="45"/>
      <c r="EYV535" s="45"/>
      <c r="EYW535" s="45"/>
      <c r="EYX535" s="45"/>
      <c r="EYY535" s="45"/>
      <c r="EYZ535" s="45"/>
      <c r="EZA535" s="45"/>
      <c r="EZB535" s="45"/>
      <c r="EZC535" s="45"/>
      <c r="EZD535" s="45"/>
      <c r="EZE535" s="45"/>
      <c r="EZF535" s="45"/>
      <c r="EZG535" s="45"/>
      <c r="EZH535" s="45"/>
      <c r="EZI535" s="45"/>
      <c r="EZJ535" s="45"/>
      <c r="EZK535" s="45"/>
      <c r="EZL535" s="45"/>
      <c r="EZM535" s="45"/>
      <c r="EZN535" s="45"/>
      <c r="EZO535" s="45"/>
      <c r="EZP535" s="45"/>
      <c r="EZQ535" s="45"/>
      <c r="EZR535" s="45"/>
      <c r="EZS535" s="45"/>
      <c r="EZT535" s="45"/>
      <c r="EZU535" s="45"/>
      <c r="EZV535" s="45"/>
      <c r="EZW535" s="45"/>
      <c r="EZX535" s="45"/>
      <c r="EZY535" s="45"/>
      <c r="EZZ535" s="45"/>
      <c r="FAA535" s="45"/>
      <c r="FAB535" s="45"/>
      <c r="FAC535" s="45"/>
      <c r="FAD535" s="45"/>
      <c r="FAE535" s="45"/>
      <c r="FAF535" s="45"/>
      <c r="FAG535" s="45"/>
      <c r="FAH535" s="45"/>
      <c r="FAI535" s="45"/>
      <c r="FAJ535" s="45"/>
      <c r="FAK535" s="45"/>
      <c r="FAL535" s="45"/>
      <c r="FAM535" s="45"/>
      <c r="FAN535" s="45"/>
      <c r="FAO535" s="45"/>
      <c r="FAP535" s="45"/>
      <c r="FAQ535" s="45"/>
      <c r="FAR535" s="45"/>
      <c r="FAS535" s="45"/>
      <c r="FAT535" s="45"/>
      <c r="FAU535" s="45"/>
      <c r="FAV535" s="45"/>
      <c r="FAW535" s="45"/>
      <c r="FAX535" s="45"/>
      <c r="FAY535" s="45"/>
      <c r="FAZ535" s="45"/>
      <c r="FBA535" s="45"/>
      <c r="FBB535" s="45"/>
      <c r="FBC535" s="45"/>
      <c r="FBD535" s="45"/>
      <c r="FBE535" s="45"/>
      <c r="FBF535" s="45"/>
      <c r="FBG535" s="45"/>
      <c r="FBH535" s="45"/>
      <c r="FBI535" s="45"/>
      <c r="FBJ535" s="45"/>
      <c r="FBK535" s="45"/>
      <c r="FBL535" s="45"/>
      <c r="FBM535" s="45"/>
      <c r="FBN535" s="45"/>
      <c r="FBO535" s="45"/>
      <c r="FBP535" s="45"/>
      <c r="FBQ535" s="45"/>
      <c r="FBR535" s="45"/>
      <c r="FBS535" s="45"/>
      <c r="FBT535" s="45"/>
      <c r="FBU535" s="45"/>
      <c r="FBV535" s="45"/>
      <c r="FBW535" s="45"/>
      <c r="FBX535" s="45"/>
      <c r="FBY535" s="45"/>
      <c r="FBZ535" s="45"/>
      <c r="FCA535" s="45"/>
      <c r="FCB535" s="45"/>
      <c r="FCC535" s="45"/>
      <c r="FCD535" s="45"/>
      <c r="FCE535" s="45"/>
      <c r="FCF535" s="45"/>
      <c r="FCG535" s="45"/>
      <c r="FCH535" s="45"/>
      <c r="FCI535" s="45"/>
      <c r="FCJ535" s="45"/>
      <c r="FCK535" s="45"/>
      <c r="FCL535" s="45"/>
      <c r="FCM535" s="45"/>
      <c r="FCN535" s="45"/>
      <c r="FCO535" s="45"/>
      <c r="FCP535" s="45"/>
      <c r="FCQ535" s="45"/>
      <c r="FCR535" s="45"/>
      <c r="FCS535" s="45"/>
      <c r="FCT535" s="45"/>
      <c r="FCU535" s="45"/>
      <c r="FCV535" s="45"/>
      <c r="FCW535" s="45"/>
      <c r="FCX535" s="45"/>
      <c r="FCY535" s="45"/>
      <c r="FCZ535" s="45"/>
      <c r="FDA535" s="45"/>
      <c r="FDB535" s="45"/>
      <c r="FDC535" s="45"/>
      <c r="FDD535" s="45"/>
      <c r="FDE535" s="45"/>
      <c r="FDF535" s="45"/>
      <c r="FDG535" s="45"/>
      <c r="FDH535" s="45"/>
      <c r="FDI535" s="45"/>
      <c r="FDJ535" s="45"/>
      <c r="FDK535" s="45"/>
      <c r="FDL535" s="45"/>
      <c r="FDM535" s="45"/>
      <c r="FDN535" s="45"/>
      <c r="FDO535" s="45"/>
      <c r="FDP535" s="45"/>
      <c r="FDQ535" s="45"/>
      <c r="FDR535" s="45"/>
      <c r="FDS535" s="45"/>
      <c r="FDT535" s="45"/>
      <c r="FDU535" s="45"/>
      <c r="FDV535" s="45"/>
      <c r="FDW535" s="45"/>
      <c r="FDX535" s="45"/>
      <c r="FDY535" s="45"/>
      <c r="FDZ535" s="45"/>
      <c r="FEA535" s="45"/>
      <c r="FEB535" s="45"/>
      <c r="FEC535" s="45"/>
      <c r="FED535" s="45"/>
      <c r="FEE535" s="45"/>
      <c r="FEF535" s="45"/>
      <c r="FEG535" s="45"/>
      <c r="FEH535" s="45"/>
      <c r="FEI535" s="45"/>
      <c r="FEJ535" s="45"/>
      <c r="FEK535" s="45"/>
      <c r="FEL535" s="45"/>
      <c r="FEM535" s="45"/>
      <c r="FEN535" s="45"/>
      <c r="FEO535" s="45"/>
      <c r="FEP535" s="45"/>
      <c r="FEQ535" s="45"/>
      <c r="FER535" s="45"/>
      <c r="FES535" s="45"/>
      <c r="FET535" s="45"/>
      <c r="FEU535" s="45"/>
      <c r="FEV535" s="45"/>
      <c r="FEW535" s="45"/>
      <c r="FEX535" s="45"/>
      <c r="FEY535" s="45"/>
      <c r="FEZ535" s="45"/>
      <c r="FFA535" s="45"/>
      <c r="FFB535" s="45"/>
      <c r="FFC535" s="45"/>
      <c r="FFD535" s="45"/>
      <c r="FFE535" s="45"/>
      <c r="FFF535" s="45"/>
      <c r="FFG535" s="45"/>
      <c r="FFH535" s="45"/>
      <c r="FFI535" s="45"/>
      <c r="FFJ535" s="45"/>
      <c r="FFK535" s="45"/>
      <c r="FFL535" s="45"/>
      <c r="FFM535" s="45"/>
      <c r="FFN535" s="45"/>
      <c r="FFO535" s="45"/>
      <c r="FFP535" s="45"/>
      <c r="FFQ535" s="45"/>
      <c r="FFR535" s="45"/>
      <c r="FFS535" s="45"/>
      <c r="FFT535" s="45"/>
      <c r="FFU535" s="45"/>
      <c r="FFV535" s="45"/>
      <c r="FFW535" s="45"/>
      <c r="FFX535" s="45"/>
      <c r="FFY535" s="45"/>
      <c r="FFZ535" s="45"/>
      <c r="FGA535" s="45"/>
      <c r="FGB535" s="45"/>
      <c r="FGC535" s="45"/>
      <c r="FGD535" s="45"/>
      <c r="FGE535" s="45"/>
      <c r="FGF535" s="45"/>
      <c r="FGG535" s="45"/>
      <c r="FGH535" s="45"/>
      <c r="FGI535" s="45"/>
      <c r="FGJ535" s="45"/>
      <c r="FGK535" s="45"/>
      <c r="FGL535" s="45"/>
      <c r="FGM535" s="45"/>
      <c r="FGN535" s="45"/>
      <c r="FGO535" s="45"/>
      <c r="FGP535" s="45"/>
      <c r="FGQ535" s="45"/>
      <c r="FGR535" s="45"/>
      <c r="FGS535" s="45"/>
      <c r="FGT535" s="45"/>
      <c r="FGU535" s="45"/>
      <c r="FGV535" s="45"/>
      <c r="FGW535" s="45"/>
      <c r="FGX535" s="45"/>
      <c r="FGY535" s="45"/>
      <c r="FGZ535" s="45"/>
      <c r="FHA535" s="45"/>
      <c r="FHB535" s="45"/>
      <c r="FHC535" s="45"/>
      <c r="FHD535" s="45"/>
      <c r="FHE535" s="45"/>
      <c r="FHF535" s="45"/>
      <c r="FHG535" s="45"/>
      <c r="FHH535" s="45"/>
      <c r="FHI535" s="45"/>
      <c r="FHJ535" s="45"/>
      <c r="FHK535" s="45"/>
      <c r="FHL535" s="45"/>
      <c r="FHM535" s="45"/>
      <c r="FHN535" s="45"/>
      <c r="FHO535" s="45"/>
      <c r="FHP535" s="45"/>
      <c r="FHQ535" s="45"/>
      <c r="FHR535" s="45"/>
      <c r="FHS535" s="45"/>
      <c r="FHT535" s="45"/>
      <c r="FHU535" s="45"/>
      <c r="FHV535" s="45"/>
      <c r="FHW535" s="45"/>
      <c r="FHX535" s="45"/>
      <c r="FHY535" s="45"/>
      <c r="FHZ535" s="45"/>
      <c r="FIA535" s="45"/>
      <c r="FIB535" s="45"/>
      <c r="FIC535" s="45"/>
      <c r="FID535" s="45"/>
      <c r="FIE535" s="45"/>
      <c r="FIF535" s="45"/>
      <c r="FIG535" s="45"/>
      <c r="FIH535" s="45"/>
      <c r="FII535" s="45"/>
      <c r="FIJ535" s="45"/>
      <c r="FIK535" s="45"/>
      <c r="FIL535" s="45"/>
      <c r="FIM535" s="45"/>
      <c r="FIN535" s="45"/>
      <c r="FIO535" s="45"/>
      <c r="FIP535" s="45"/>
      <c r="FIQ535" s="45"/>
      <c r="FIR535" s="45"/>
      <c r="FIS535" s="45"/>
      <c r="FIT535" s="45"/>
      <c r="FIU535" s="45"/>
      <c r="FIV535" s="45"/>
      <c r="FIW535" s="45"/>
      <c r="FIX535" s="45"/>
      <c r="FIY535" s="45"/>
      <c r="FIZ535" s="45"/>
      <c r="FJA535" s="45"/>
      <c r="FJB535" s="45"/>
      <c r="FJC535" s="45"/>
      <c r="FJD535" s="45"/>
      <c r="FJE535" s="45"/>
      <c r="FJF535" s="45"/>
      <c r="FJG535" s="45"/>
      <c r="FJH535" s="45"/>
      <c r="FJI535" s="45"/>
      <c r="FJJ535" s="45"/>
      <c r="FJK535" s="45"/>
      <c r="FJL535" s="45"/>
      <c r="FJM535" s="45"/>
      <c r="FJN535" s="45"/>
      <c r="FJO535" s="45"/>
      <c r="FJP535" s="45"/>
      <c r="FJQ535" s="45"/>
      <c r="FJR535" s="45"/>
      <c r="FJS535" s="45"/>
      <c r="FJT535" s="45"/>
      <c r="FJU535" s="45"/>
      <c r="FJV535" s="45"/>
      <c r="FJW535" s="45"/>
      <c r="FJX535" s="45"/>
      <c r="FJY535" s="45"/>
      <c r="FJZ535" s="45"/>
      <c r="FKA535" s="45"/>
      <c r="FKB535" s="45"/>
      <c r="FKC535" s="45"/>
      <c r="FKD535" s="45"/>
      <c r="FKE535" s="45"/>
      <c r="FKF535" s="45"/>
      <c r="FKG535" s="45"/>
      <c r="FKH535" s="45"/>
      <c r="FKI535" s="45"/>
      <c r="FKJ535" s="45"/>
      <c r="FKK535" s="45"/>
      <c r="FKL535" s="45"/>
      <c r="FKM535" s="45"/>
      <c r="FKN535" s="45"/>
      <c r="FKO535" s="45"/>
      <c r="FKP535" s="45"/>
      <c r="FKQ535" s="45"/>
      <c r="FKR535" s="45"/>
      <c r="FKS535" s="45"/>
      <c r="FKT535" s="45"/>
      <c r="FKU535" s="45"/>
      <c r="FKV535" s="45"/>
      <c r="FKW535" s="45"/>
      <c r="FKX535" s="45"/>
      <c r="FKY535" s="45"/>
      <c r="FKZ535" s="45"/>
      <c r="FLA535" s="45"/>
      <c r="FLB535" s="45"/>
      <c r="FLC535" s="45"/>
      <c r="FLD535" s="45"/>
      <c r="FLE535" s="45"/>
      <c r="FLF535" s="45"/>
      <c r="FLG535" s="45"/>
      <c r="FLH535" s="45"/>
      <c r="FLI535" s="45"/>
      <c r="FLJ535" s="45"/>
      <c r="FLK535" s="45"/>
      <c r="FLL535" s="45"/>
      <c r="FLM535" s="45"/>
      <c r="FLN535" s="45"/>
      <c r="FLO535" s="45"/>
      <c r="FLP535" s="45"/>
      <c r="FLQ535" s="45"/>
      <c r="FLR535" s="45"/>
      <c r="FLS535" s="45"/>
      <c r="FLT535" s="45"/>
      <c r="FLU535" s="45"/>
      <c r="FLV535" s="45"/>
      <c r="FLW535" s="45"/>
      <c r="FLX535" s="45"/>
    </row>
    <row r="536" spans="1:4392">
      <c r="A536" s="22"/>
      <c r="B536" s="15" t="s">
        <v>41</v>
      </c>
      <c r="C536" s="15"/>
      <c r="D536" s="22"/>
      <c r="E536" s="75" t="s">
        <v>42</v>
      </c>
      <c r="F536" s="23">
        <v>8194.7649999999994</v>
      </c>
      <c r="G536" s="23">
        <v>8213.5540000000001</v>
      </c>
    </row>
    <row r="537" spans="1:4392" s="9" customFormat="1" ht="25.5">
      <c r="A537" s="80"/>
      <c r="B537" s="15"/>
      <c r="C537" s="15" t="s">
        <v>605</v>
      </c>
      <c r="D537" s="15"/>
      <c r="E537" s="128" t="s">
        <v>73</v>
      </c>
      <c r="F537" s="23">
        <v>8061.7649999999994</v>
      </c>
      <c r="G537" s="23">
        <v>8079.5539999999992</v>
      </c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5"/>
      <c r="CT537" s="45"/>
      <c r="CU537" s="45"/>
      <c r="CV537" s="45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  <c r="DH537" s="45"/>
      <c r="DI537" s="45"/>
      <c r="DJ537" s="45"/>
      <c r="DK537" s="45"/>
      <c r="DL537" s="45"/>
      <c r="DM537" s="45"/>
      <c r="DN537" s="45"/>
      <c r="DO537" s="45"/>
      <c r="DP537" s="45"/>
      <c r="DQ537" s="45"/>
      <c r="DR537" s="45"/>
      <c r="DS537" s="45"/>
      <c r="DT537" s="45"/>
      <c r="DU537" s="45"/>
      <c r="DV537" s="45"/>
      <c r="DW537" s="45"/>
      <c r="DX537" s="45"/>
      <c r="DY537" s="45"/>
      <c r="DZ537" s="45"/>
      <c r="EA537" s="45"/>
      <c r="EB537" s="45"/>
      <c r="EC537" s="45"/>
      <c r="ED537" s="45"/>
      <c r="EE537" s="45"/>
      <c r="EF537" s="45"/>
      <c r="EG537" s="45"/>
      <c r="EH537" s="45"/>
      <c r="EI537" s="45"/>
      <c r="EJ537" s="45"/>
      <c r="EK537" s="45"/>
      <c r="EL537" s="45"/>
      <c r="EM537" s="45"/>
      <c r="EN537" s="45"/>
      <c r="EO537" s="45"/>
      <c r="EP537" s="45"/>
      <c r="EQ537" s="45"/>
      <c r="ER537" s="45"/>
      <c r="ES537" s="45"/>
      <c r="ET537" s="45"/>
      <c r="EU537" s="45"/>
      <c r="EV537" s="45"/>
      <c r="EW537" s="45"/>
      <c r="EX537" s="45"/>
      <c r="EY537" s="45"/>
      <c r="EZ537" s="45"/>
      <c r="FA537" s="45"/>
      <c r="FB537" s="45"/>
      <c r="FC537" s="45"/>
      <c r="FD537" s="45"/>
      <c r="FE537" s="45"/>
      <c r="FF537" s="45"/>
      <c r="FG537" s="45"/>
      <c r="FH537" s="45"/>
      <c r="FI537" s="45"/>
      <c r="FJ537" s="45"/>
      <c r="FK537" s="45"/>
      <c r="FL537" s="45"/>
      <c r="FM537" s="45"/>
      <c r="FN537" s="45"/>
      <c r="FO537" s="45"/>
      <c r="FP537" s="45"/>
      <c r="FQ537" s="45"/>
      <c r="FR537" s="45"/>
      <c r="FS537" s="45"/>
      <c r="FT537" s="45"/>
      <c r="FU537" s="45"/>
      <c r="FV537" s="45"/>
      <c r="FW537" s="45"/>
      <c r="FX537" s="45"/>
      <c r="FY537" s="45"/>
      <c r="FZ537" s="45"/>
      <c r="GA537" s="45"/>
      <c r="GB537" s="45"/>
      <c r="GC537" s="45"/>
      <c r="GD537" s="45"/>
      <c r="GE537" s="45"/>
      <c r="GF537" s="45"/>
      <c r="GG537" s="45"/>
      <c r="GH537" s="45"/>
      <c r="GI537" s="45"/>
      <c r="GJ537" s="45"/>
      <c r="GK537" s="45"/>
      <c r="GL537" s="45"/>
      <c r="GM537" s="45"/>
      <c r="GN537" s="45"/>
      <c r="GO537" s="45"/>
      <c r="GP537" s="45"/>
      <c r="GQ537" s="45"/>
      <c r="GR537" s="45"/>
      <c r="GS537" s="45"/>
      <c r="GT537" s="45"/>
      <c r="GU537" s="45"/>
      <c r="GV537" s="45"/>
      <c r="GW537" s="45"/>
      <c r="GX537" s="45"/>
      <c r="GY537" s="45"/>
      <c r="GZ537" s="45"/>
      <c r="HA537" s="45"/>
      <c r="HB537" s="45"/>
      <c r="HC537" s="45"/>
      <c r="HD537" s="45"/>
      <c r="HE537" s="45"/>
      <c r="HF537" s="45"/>
      <c r="HG537" s="45"/>
      <c r="HH537" s="45"/>
      <c r="HI537" s="45"/>
      <c r="HJ537" s="45"/>
      <c r="HK537" s="45"/>
      <c r="HL537" s="45"/>
      <c r="HM537" s="45"/>
      <c r="HN537" s="45"/>
      <c r="HO537" s="45"/>
      <c r="HP537" s="45"/>
      <c r="HQ537" s="45"/>
      <c r="HR537" s="45"/>
      <c r="HS537" s="45"/>
      <c r="HT537" s="45"/>
      <c r="HU537" s="45"/>
      <c r="HV537" s="45"/>
      <c r="HW537" s="45"/>
      <c r="HX537" s="45"/>
      <c r="HY537" s="45"/>
      <c r="HZ537" s="45"/>
      <c r="IA537" s="45"/>
      <c r="IB537" s="45"/>
      <c r="IC537" s="45"/>
      <c r="ID537" s="45"/>
      <c r="IE537" s="45"/>
      <c r="IF537" s="45"/>
      <c r="IG537" s="45"/>
      <c r="IH537" s="45"/>
      <c r="II537" s="45"/>
      <c r="IJ537" s="45"/>
      <c r="IK537" s="45"/>
      <c r="IL537" s="45"/>
      <c r="IM537" s="45"/>
      <c r="IN537" s="45"/>
      <c r="IO537" s="45"/>
      <c r="IP537" s="45"/>
      <c r="IQ537" s="45"/>
      <c r="IR537" s="45"/>
      <c r="IS537" s="45"/>
      <c r="IT537" s="45"/>
      <c r="IU537" s="45"/>
      <c r="IV537" s="45"/>
      <c r="IW537" s="45"/>
      <c r="IX537" s="45"/>
      <c r="IY537" s="45"/>
      <c r="IZ537" s="45"/>
      <c r="JA537" s="45"/>
      <c r="JB537" s="45"/>
      <c r="JC537" s="45"/>
      <c r="JD537" s="45"/>
      <c r="JE537" s="45"/>
      <c r="JF537" s="45"/>
      <c r="JG537" s="45"/>
      <c r="JH537" s="45"/>
      <c r="JI537" s="45"/>
      <c r="JJ537" s="45"/>
      <c r="JK537" s="45"/>
      <c r="JL537" s="45"/>
      <c r="JM537" s="45"/>
      <c r="JN537" s="45"/>
      <c r="JO537" s="45"/>
      <c r="JP537" s="45"/>
      <c r="JQ537" s="45"/>
      <c r="JR537" s="45"/>
      <c r="JS537" s="45"/>
      <c r="JT537" s="45"/>
      <c r="JU537" s="45"/>
      <c r="JV537" s="45"/>
      <c r="JW537" s="45"/>
      <c r="JX537" s="45"/>
      <c r="JY537" s="45"/>
      <c r="JZ537" s="45"/>
      <c r="KA537" s="45"/>
      <c r="KB537" s="45"/>
      <c r="KC537" s="45"/>
      <c r="KD537" s="45"/>
      <c r="KE537" s="45"/>
      <c r="KF537" s="45"/>
      <c r="KG537" s="45"/>
      <c r="KH537" s="45"/>
      <c r="KI537" s="45"/>
      <c r="KJ537" s="45"/>
      <c r="KK537" s="45"/>
      <c r="KL537" s="45"/>
      <c r="KM537" s="45"/>
      <c r="KN537" s="45"/>
      <c r="KO537" s="45"/>
      <c r="KP537" s="45"/>
      <c r="KQ537" s="45"/>
      <c r="KR537" s="45"/>
      <c r="KS537" s="45"/>
      <c r="KT537" s="45"/>
      <c r="KU537" s="45"/>
      <c r="KV537" s="45"/>
      <c r="KW537" s="45"/>
      <c r="KX537" s="45"/>
      <c r="KY537" s="45"/>
      <c r="KZ537" s="45"/>
      <c r="LA537" s="45"/>
      <c r="LB537" s="45"/>
      <c r="LC537" s="45"/>
      <c r="LD537" s="45"/>
      <c r="LE537" s="45"/>
      <c r="LF537" s="45"/>
      <c r="LG537" s="45"/>
      <c r="LH537" s="45"/>
      <c r="LI537" s="45"/>
      <c r="LJ537" s="45"/>
      <c r="LK537" s="45"/>
      <c r="LL537" s="45"/>
      <c r="LM537" s="45"/>
      <c r="LN537" s="45"/>
      <c r="LO537" s="45"/>
      <c r="LP537" s="45"/>
      <c r="LQ537" s="45"/>
      <c r="LR537" s="45"/>
      <c r="LS537" s="45"/>
      <c r="LT537" s="45"/>
      <c r="LU537" s="45"/>
      <c r="LV537" s="45"/>
      <c r="LW537" s="45"/>
      <c r="LX537" s="45"/>
      <c r="LY537" s="45"/>
      <c r="LZ537" s="45"/>
      <c r="MA537" s="45"/>
      <c r="MB537" s="45"/>
      <c r="MC537" s="45"/>
      <c r="MD537" s="45"/>
      <c r="ME537" s="45"/>
      <c r="MF537" s="45"/>
      <c r="MG537" s="45"/>
      <c r="MH537" s="45"/>
      <c r="MI537" s="45"/>
      <c r="MJ537" s="45"/>
      <c r="MK537" s="45"/>
      <c r="ML537" s="45"/>
      <c r="MM537" s="45"/>
      <c r="MN537" s="45"/>
      <c r="MO537" s="45"/>
      <c r="MP537" s="45"/>
      <c r="MQ537" s="45"/>
      <c r="MR537" s="45"/>
      <c r="MS537" s="45"/>
      <c r="MT537" s="45"/>
      <c r="MU537" s="45"/>
      <c r="MV537" s="45"/>
      <c r="MW537" s="45"/>
      <c r="MX537" s="45"/>
      <c r="MY537" s="45"/>
      <c r="MZ537" s="45"/>
      <c r="NA537" s="45"/>
      <c r="NB537" s="45"/>
      <c r="NC537" s="45"/>
      <c r="ND537" s="45"/>
      <c r="NE537" s="45"/>
      <c r="NF537" s="45"/>
      <c r="NG537" s="45"/>
      <c r="NH537" s="45"/>
      <c r="NI537" s="45"/>
      <c r="NJ537" s="45"/>
      <c r="NK537" s="45"/>
      <c r="NL537" s="45"/>
      <c r="NM537" s="45"/>
      <c r="NN537" s="45"/>
      <c r="NO537" s="45"/>
      <c r="NP537" s="45"/>
      <c r="NQ537" s="45"/>
      <c r="NR537" s="45"/>
      <c r="NS537" s="45"/>
      <c r="NT537" s="45"/>
      <c r="NU537" s="45"/>
      <c r="NV537" s="45"/>
      <c r="NW537" s="45"/>
      <c r="NX537" s="45"/>
      <c r="NY537" s="45"/>
      <c r="NZ537" s="45"/>
      <c r="OA537" s="45"/>
      <c r="OB537" s="45"/>
      <c r="OC537" s="45"/>
      <c r="OD537" s="45"/>
      <c r="OE537" s="45"/>
      <c r="OF537" s="45"/>
      <c r="OG537" s="45"/>
      <c r="OH537" s="45"/>
      <c r="OI537" s="45"/>
      <c r="OJ537" s="45"/>
      <c r="OK537" s="45"/>
      <c r="OL537" s="45"/>
      <c r="OM537" s="45"/>
      <c r="ON537" s="45"/>
      <c r="OO537" s="45"/>
      <c r="OP537" s="45"/>
      <c r="OQ537" s="45"/>
      <c r="OR537" s="45"/>
      <c r="OS537" s="45"/>
      <c r="OT537" s="45"/>
      <c r="OU537" s="45"/>
      <c r="OV537" s="45"/>
      <c r="OW537" s="45"/>
      <c r="OX537" s="45"/>
      <c r="OY537" s="45"/>
      <c r="OZ537" s="45"/>
      <c r="PA537" s="45"/>
      <c r="PB537" s="45"/>
      <c r="PC537" s="45"/>
      <c r="PD537" s="45"/>
      <c r="PE537" s="45"/>
      <c r="PF537" s="45"/>
      <c r="PG537" s="45"/>
      <c r="PH537" s="45"/>
      <c r="PI537" s="45"/>
      <c r="PJ537" s="45"/>
      <c r="PK537" s="45"/>
      <c r="PL537" s="45"/>
      <c r="PM537" s="45"/>
      <c r="PN537" s="45"/>
      <c r="PO537" s="45"/>
      <c r="PP537" s="45"/>
      <c r="PQ537" s="45"/>
      <c r="PR537" s="45"/>
      <c r="PS537" s="45"/>
      <c r="PT537" s="45"/>
      <c r="PU537" s="45"/>
      <c r="PV537" s="45"/>
      <c r="PW537" s="45"/>
      <c r="PX537" s="45"/>
      <c r="PY537" s="45"/>
      <c r="PZ537" s="45"/>
      <c r="QA537" s="45"/>
      <c r="QB537" s="45"/>
      <c r="QC537" s="45"/>
      <c r="QD537" s="45"/>
      <c r="QE537" s="45"/>
      <c r="QF537" s="45"/>
      <c r="QG537" s="45"/>
      <c r="QH537" s="45"/>
      <c r="QI537" s="45"/>
      <c r="QJ537" s="45"/>
      <c r="QK537" s="45"/>
      <c r="QL537" s="45"/>
      <c r="QM537" s="45"/>
      <c r="QN537" s="45"/>
      <c r="QO537" s="45"/>
      <c r="QP537" s="45"/>
      <c r="QQ537" s="45"/>
      <c r="QR537" s="45"/>
      <c r="QS537" s="45"/>
      <c r="QT537" s="45"/>
      <c r="QU537" s="45"/>
      <c r="QV537" s="45"/>
      <c r="QW537" s="45"/>
      <c r="QX537" s="45"/>
      <c r="QY537" s="45"/>
      <c r="QZ537" s="45"/>
      <c r="RA537" s="45"/>
      <c r="RB537" s="45"/>
      <c r="RC537" s="45"/>
      <c r="RD537" s="45"/>
      <c r="RE537" s="45"/>
      <c r="RF537" s="45"/>
      <c r="RG537" s="45"/>
      <c r="RH537" s="45"/>
      <c r="RI537" s="45"/>
      <c r="RJ537" s="45"/>
      <c r="RK537" s="45"/>
      <c r="RL537" s="45"/>
      <c r="RM537" s="45"/>
      <c r="RN537" s="45"/>
      <c r="RO537" s="45"/>
      <c r="RP537" s="45"/>
      <c r="RQ537" s="45"/>
      <c r="RR537" s="45"/>
      <c r="RS537" s="45"/>
      <c r="RT537" s="45"/>
      <c r="RU537" s="45"/>
      <c r="RV537" s="45"/>
      <c r="RW537" s="45"/>
      <c r="RX537" s="45"/>
      <c r="RY537" s="45"/>
      <c r="RZ537" s="45"/>
      <c r="SA537" s="45"/>
      <c r="SB537" s="45"/>
      <c r="SC537" s="45"/>
      <c r="SD537" s="45"/>
      <c r="SE537" s="45"/>
      <c r="SF537" s="45"/>
      <c r="SG537" s="45"/>
      <c r="SH537" s="45"/>
      <c r="SI537" s="45"/>
      <c r="SJ537" s="45"/>
      <c r="SK537" s="45"/>
      <c r="SL537" s="45"/>
      <c r="SM537" s="45"/>
      <c r="SN537" s="45"/>
      <c r="SO537" s="45"/>
      <c r="SP537" s="45"/>
      <c r="SQ537" s="45"/>
      <c r="SR537" s="45"/>
      <c r="SS537" s="45"/>
      <c r="ST537" s="45"/>
      <c r="SU537" s="45"/>
      <c r="SV537" s="45"/>
      <c r="SW537" s="45"/>
      <c r="SX537" s="45"/>
      <c r="SY537" s="45"/>
      <c r="SZ537" s="45"/>
      <c r="TA537" s="45"/>
      <c r="TB537" s="45"/>
      <c r="TC537" s="45"/>
      <c r="TD537" s="45"/>
      <c r="TE537" s="45"/>
      <c r="TF537" s="45"/>
      <c r="TG537" s="45"/>
      <c r="TH537" s="45"/>
      <c r="TI537" s="45"/>
      <c r="TJ537" s="45"/>
      <c r="TK537" s="45"/>
      <c r="TL537" s="45"/>
      <c r="TM537" s="45"/>
      <c r="TN537" s="45"/>
      <c r="TO537" s="45"/>
      <c r="TP537" s="45"/>
      <c r="TQ537" s="45"/>
      <c r="TR537" s="45"/>
      <c r="TS537" s="45"/>
      <c r="TT537" s="45"/>
      <c r="TU537" s="45"/>
      <c r="TV537" s="45"/>
      <c r="TW537" s="45"/>
      <c r="TX537" s="45"/>
      <c r="TY537" s="45"/>
      <c r="TZ537" s="45"/>
      <c r="UA537" s="45"/>
      <c r="UB537" s="45"/>
      <c r="UC537" s="45"/>
      <c r="UD537" s="45"/>
      <c r="UE537" s="45"/>
      <c r="UF537" s="45"/>
      <c r="UG537" s="45"/>
      <c r="UH537" s="45"/>
      <c r="UI537" s="45"/>
      <c r="UJ537" s="45"/>
      <c r="UK537" s="45"/>
      <c r="UL537" s="45"/>
      <c r="UM537" s="45"/>
      <c r="UN537" s="45"/>
      <c r="UO537" s="45"/>
      <c r="UP537" s="45"/>
      <c r="UQ537" s="45"/>
      <c r="UR537" s="45"/>
      <c r="US537" s="45"/>
      <c r="UT537" s="45"/>
      <c r="UU537" s="45"/>
      <c r="UV537" s="45"/>
      <c r="UW537" s="45"/>
      <c r="UX537" s="45"/>
      <c r="UY537" s="45"/>
      <c r="UZ537" s="45"/>
      <c r="VA537" s="45"/>
      <c r="VB537" s="45"/>
      <c r="VC537" s="45"/>
      <c r="VD537" s="45"/>
      <c r="VE537" s="45"/>
      <c r="VF537" s="45"/>
      <c r="VG537" s="45"/>
      <c r="VH537" s="45"/>
      <c r="VI537" s="45"/>
      <c r="VJ537" s="45"/>
      <c r="VK537" s="45"/>
      <c r="VL537" s="45"/>
      <c r="VM537" s="45"/>
      <c r="VN537" s="45"/>
      <c r="VO537" s="45"/>
      <c r="VP537" s="45"/>
      <c r="VQ537" s="45"/>
      <c r="VR537" s="45"/>
      <c r="VS537" s="45"/>
      <c r="VT537" s="45"/>
      <c r="VU537" s="45"/>
      <c r="VV537" s="45"/>
      <c r="VW537" s="45"/>
      <c r="VX537" s="45"/>
      <c r="VY537" s="45"/>
      <c r="VZ537" s="45"/>
      <c r="WA537" s="45"/>
      <c r="WB537" s="45"/>
      <c r="WC537" s="45"/>
      <c r="WD537" s="45"/>
      <c r="WE537" s="45"/>
      <c r="WF537" s="45"/>
      <c r="WG537" s="45"/>
      <c r="WH537" s="45"/>
      <c r="WI537" s="45"/>
      <c r="WJ537" s="45"/>
      <c r="WK537" s="45"/>
      <c r="WL537" s="45"/>
      <c r="WM537" s="45"/>
      <c r="WN537" s="45"/>
      <c r="WO537" s="45"/>
      <c r="WP537" s="45"/>
      <c r="WQ537" s="45"/>
      <c r="WR537" s="45"/>
      <c r="WS537" s="45"/>
      <c r="WT537" s="45"/>
      <c r="WU537" s="45"/>
      <c r="WV537" s="45"/>
      <c r="WW537" s="45"/>
      <c r="WX537" s="45"/>
      <c r="WY537" s="45"/>
      <c r="WZ537" s="45"/>
      <c r="XA537" s="45"/>
      <c r="XB537" s="45"/>
      <c r="XC537" s="45"/>
      <c r="XD537" s="45"/>
      <c r="XE537" s="45"/>
      <c r="XF537" s="45"/>
      <c r="XG537" s="45"/>
      <c r="XH537" s="45"/>
      <c r="XI537" s="45"/>
      <c r="XJ537" s="45"/>
      <c r="XK537" s="45"/>
      <c r="XL537" s="45"/>
      <c r="XM537" s="45"/>
      <c r="XN537" s="45"/>
      <c r="XO537" s="45"/>
      <c r="XP537" s="45"/>
      <c r="XQ537" s="45"/>
      <c r="XR537" s="45"/>
      <c r="XS537" s="45"/>
      <c r="XT537" s="45"/>
      <c r="XU537" s="45"/>
      <c r="XV537" s="45"/>
      <c r="XW537" s="45"/>
      <c r="XX537" s="45"/>
      <c r="XY537" s="45"/>
      <c r="XZ537" s="45"/>
      <c r="YA537" s="45"/>
      <c r="YB537" s="45"/>
      <c r="YC537" s="45"/>
      <c r="YD537" s="45"/>
      <c r="YE537" s="45"/>
      <c r="YF537" s="45"/>
      <c r="YG537" s="45"/>
      <c r="YH537" s="45"/>
      <c r="YI537" s="45"/>
      <c r="YJ537" s="45"/>
      <c r="YK537" s="45"/>
      <c r="YL537" s="45"/>
      <c r="YM537" s="45"/>
      <c r="YN537" s="45"/>
      <c r="YO537" s="45"/>
      <c r="YP537" s="45"/>
      <c r="YQ537" s="45"/>
      <c r="YR537" s="45"/>
      <c r="YS537" s="45"/>
      <c r="YT537" s="45"/>
      <c r="YU537" s="45"/>
      <c r="YV537" s="45"/>
      <c r="YW537" s="45"/>
      <c r="YX537" s="45"/>
      <c r="YY537" s="45"/>
      <c r="YZ537" s="45"/>
      <c r="ZA537" s="45"/>
      <c r="ZB537" s="45"/>
      <c r="ZC537" s="45"/>
      <c r="ZD537" s="45"/>
      <c r="ZE537" s="45"/>
      <c r="ZF537" s="45"/>
      <c r="ZG537" s="45"/>
      <c r="ZH537" s="45"/>
      <c r="ZI537" s="45"/>
      <c r="ZJ537" s="45"/>
      <c r="ZK537" s="45"/>
      <c r="ZL537" s="45"/>
      <c r="ZM537" s="45"/>
      <c r="ZN537" s="45"/>
      <c r="ZO537" s="45"/>
      <c r="ZP537" s="45"/>
      <c r="ZQ537" s="45"/>
      <c r="ZR537" s="45"/>
      <c r="ZS537" s="45"/>
      <c r="ZT537" s="45"/>
      <c r="ZU537" s="45"/>
      <c r="ZV537" s="45"/>
      <c r="ZW537" s="45"/>
      <c r="ZX537" s="45"/>
      <c r="ZY537" s="45"/>
      <c r="ZZ537" s="45"/>
      <c r="AAA537" s="45"/>
      <c r="AAB537" s="45"/>
      <c r="AAC537" s="45"/>
      <c r="AAD537" s="45"/>
      <c r="AAE537" s="45"/>
      <c r="AAF537" s="45"/>
      <c r="AAG537" s="45"/>
      <c r="AAH537" s="45"/>
      <c r="AAI537" s="45"/>
      <c r="AAJ537" s="45"/>
      <c r="AAK537" s="45"/>
      <c r="AAL537" s="45"/>
      <c r="AAM537" s="45"/>
      <c r="AAN537" s="45"/>
      <c r="AAO537" s="45"/>
      <c r="AAP537" s="45"/>
      <c r="AAQ537" s="45"/>
      <c r="AAR537" s="45"/>
      <c r="AAS537" s="45"/>
      <c r="AAT537" s="45"/>
      <c r="AAU537" s="45"/>
      <c r="AAV537" s="45"/>
      <c r="AAW537" s="45"/>
      <c r="AAX537" s="45"/>
      <c r="AAY537" s="45"/>
      <c r="AAZ537" s="45"/>
      <c r="ABA537" s="45"/>
      <c r="ABB537" s="45"/>
      <c r="ABC537" s="45"/>
      <c r="ABD537" s="45"/>
      <c r="ABE537" s="45"/>
      <c r="ABF537" s="45"/>
      <c r="ABG537" s="45"/>
      <c r="ABH537" s="45"/>
      <c r="ABI537" s="45"/>
      <c r="ABJ537" s="45"/>
      <c r="ABK537" s="45"/>
      <c r="ABL537" s="45"/>
      <c r="ABM537" s="45"/>
      <c r="ABN537" s="45"/>
      <c r="ABO537" s="45"/>
      <c r="ABP537" s="45"/>
      <c r="ABQ537" s="45"/>
      <c r="ABR537" s="45"/>
      <c r="ABS537" s="45"/>
      <c r="ABT537" s="45"/>
      <c r="ABU537" s="45"/>
      <c r="ABV537" s="45"/>
      <c r="ABW537" s="45"/>
      <c r="ABX537" s="45"/>
      <c r="ABY537" s="45"/>
      <c r="ABZ537" s="45"/>
      <c r="ACA537" s="45"/>
      <c r="ACB537" s="45"/>
      <c r="ACC537" s="45"/>
      <c r="ACD537" s="45"/>
      <c r="ACE537" s="45"/>
      <c r="ACF537" s="45"/>
      <c r="ACG537" s="45"/>
      <c r="ACH537" s="45"/>
      <c r="ACI537" s="45"/>
      <c r="ACJ537" s="45"/>
      <c r="ACK537" s="45"/>
      <c r="ACL537" s="45"/>
      <c r="ACM537" s="45"/>
      <c r="ACN537" s="45"/>
      <c r="ACO537" s="45"/>
      <c r="ACP537" s="45"/>
      <c r="ACQ537" s="45"/>
      <c r="ACR537" s="45"/>
      <c r="ACS537" s="45"/>
      <c r="ACT537" s="45"/>
      <c r="ACU537" s="45"/>
      <c r="ACV537" s="45"/>
      <c r="ACW537" s="45"/>
      <c r="ACX537" s="45"/>
      <c r="ACY537" s="45"/>
      <c r="ACZ537" s="45"/>
      <c r="ADA537" s="45"/>
      <c r="ADB537" s="45"/>
      <c r="ADC537" s="45"/>
      <c r="ADD537" s="45"/>
      <c r="ADE537" s="45"/>
      <c r="ADF537" s="45"/>
      <c r="ADG537" s="45"/>
      <c r="ADH537" s="45"/>
      <c r="ADI537" s="45"/>
      <c r="ADJ537" s="45"/>
      <c r="ADK537" s="45"/>
      <c r="ADL537" s="45"/>
      <c r="ADM537" s="45"/>
      <c r="ADN537" s="45"/>
      <c r="ADO537" s="45"/>
      <c r="ADP537" s="45"/>
      <c r="ADQ537" s="45"/>
      <c r="ADR537" s="45"/>
      <c r="ADS537" s="45"/>
      <c r="ADT537" s="45"/>
      <c r="ADU537" s="45"/>
      <c r="ADV537" s="45"/>
      <c r="ADW537" s="45"/>
      <c r="ADX537" s="45"/>
      <c r="ADY537" s="45"/>
      <c r="ADZ537" s="45"/>
      <c r="AEA537" s="45"/>
      <c r="AEB537" s="45"/>
      <c r="AEC537" s="45"/>
      <c r="AED537" s="45"/>
      <c r="AEE537" s="45"/>
      <c r="AEF537" s="45"/>
      <c r="AEG537" s="45"/>
      <c r="AEH537" s="45"/>
      <c r="AEI537" s="45"/>
      <c r="AEJ537" s="45"/>
      <c r="AEK537" s="45"/>
      <c r="AEL537" s="45"/>
      <c r="AEM537" s="45"/>
      <c r="AEN537" s="45"/>
      <c r="AEO537" s="45"/>
      <c r="AEP537" s="45"/>
      <c r="AEQ537" s="45"/>
      <c r="AER537" s="45"/>
      <c r="AES537" s="45"/>
      <c r="AET537" s="45"/>
      <c r="AEU537" s="45"/>
      <c r="AEV537" s="45"/>
      <c r="AEW537" s="45"/>
      <c r="AEX537" s="45"/>
      <c r="AEY537" s="45"/>
      <c r="AEZ537" s="45"/>
      <c r="AFA537" s="45"/>
      <c r="AFB537" s="45"/>
      <c r="AFC537" s="45"/>
      <c r="AFD537" s="45"/>
      <c r="AFE537" s="45"/>
      <c r="AFF537" s="45"/>
      <c r="AFG537" s="45"/>
      <c r="AFH537" s="45"/>
      <c r="AFI537" s="45"/>
      <c r="AFJ537" s="45"/>
      <c r="AFK537" s="45"/>
      <c r="AFL537" s="45"/>
      <c r="AFM537" s="45"/>
      <c r="AFN537" s="45"/>
      <c r="AFO537" s="45"/>
      <c r="AFP537" s="45"/>
      <c r="AFQ537" s="45"/>
      <c r="AFR537" s="45"/>
      <c r="AFS537" s="45"/>
      <c r="AFT537" s="45"/>
      <c r="AFU537" s="45"/>
      <c r="AFV537" s="45"/>
      <c r="AFW537" s="45"/>
      <c r="AFX537" s="45"/>
      <c r="AFY537" s="45"/>
      <c r="AFZ537" s="45"/>
      <c r="AGA537" s="45"/>
      <c r="AGB537" s="45"/>
      <c r="AGC537" s="45"/>
      <c r="AGD537" s="45"/>
      <c r="AGE537" s="45"/>
      <c r="AGF537" s="45"/>
      <c r="AGG537" s="45"/>
      <c r="AGH537" s="45"/>
      <c r="AGI537" s="45"/>
      <c r="AGJ537" s="45"/>
      <c r="AGK537" s="45"/>
      <c r="AGL537" s="45"/>
      <c r="AGM537" s="45"/>
      <c r="AGN537" s="45"/>
      <c r="AGO537" s="45"/>
      <c r="AGP537" s="45"/>
      <c r="AGQ537" s="45"/>
      <c r="AGR537" s="45"/>
      <c r="AGS537" s="45"/>
      <c r="AGT537" s="45"/>
      <c r="AGU537" s="45"/>
      <c r="AGV537" s="45"/>
      <c r="AGW537" s="45"/>
      <c r="AGX537" s="45"/>
      <c r="AGY537" s="45"/>
      <c r="AGZ537" s="45"/>
      <c r="AHA537" s="45"/>
      <c r="AHB537" s="45"/>
      <c r="AHC537" s="45"/>
      <c r="AHD537" s="45"/>
      <c r="AHE537" s="45"/>
      <c r="AHF537" s="45"/>
      <c r="AHG537" s="45"/>
      <c r="AHH537" s="45"/>
      <c r="AHI537" s="45"/>
      <c r="AHJ537" s="45"/>
      <c r="AHK537" s="45"/>
      <c r="AHL537" s="45"/>
      <c r="AHM537" s="45"/>
      <c r="AHN537" s="45"/>
      <c r="AHO537" s="45"/>
      <c r="AHP537" s="45"/>
      <c r="AHQ537" s="45"/>
      <c r="AHR537" s="45"/>
      <c r="AHS537" s="45"/>
      <c r="AHT537" s="45"/>
      <c r="AHU537" s="45"/>
      <c r="AHV537" s="45"/>
      <c r="AHW537" s="45"/>
      <c r="AHX537" s="45"/>
      <c r="AHY537" s="45"/>
      <c r="AHZ537" s="45"/>
      <c r="AIA537" s="45"/>
      <c r="AIB537" s="45"/>
      <c r="AIC537" s="45"/>
      <c r="AID537" s="45"/>
      <c r="AIE537" s="45"/>
      <c r="AIF537" s="45"/>
      <c r="AIG537" s="45"/>
      <c r="AIH537" s="45"/>
      <c r="AII537" s="45"/>
      <c r="AIJ537" s="45"/>
      <c r="AIK537" s="45"/>
      <c r="AIL537" s="45"/>
      <c r="AIM537" s="45"/>
      <c r="AIN537" s="45"/>
      <c r="AIO537" s="45"/>
      <c r="AIP537" s="45"/>
      <c r="AIQ537" s="45"/>
      <c r="AIR537" s="45"/>
      <c r="AIS537" s="45"/>
      <c r="AIT537" s="45"/>
      <c r="AIU537" s="45"/>
      <c r="AIV537" s="45"/>
      <c r="AIW537" s="45"/>
      <c r="AIX537" s="45"/>
      <c r="AIY537" s="45"/>
      <c r="AIZ537" s="45"/>
      <c r="AJA537" s="45"/>
      <c r="AJB537" s="45"/>
      <c r="AJC537" s="45"/>
      <c r="AJD537" s="45"/>
      <c r="AJE537" s="45"/>
      <c r="AJF537" s="45"/>
      <c r="AJG537" s="45"/>
      <c r="AJH537" s="45"/>
      <c r="AJI537" s="45"/>
      <c r="AJJ537" s="45"/>
      <c r="AJK537" s="45"/>
      <c r="AJL537" s="45"/>
      <c r="AJM537" s="45"/>
      <c r="AJN537" s="45"/>
      <c r="AJO537" s="45"/>
      <c r="AJP537" s="45"/>
      <c r="AJQ537" s="45"/>
      <c r="AJR537" s="45"/>
      <c r="AJS537" s="45"/>
      <c r="AJT537" s="45"/>
      <c r="AJU537" s="45"/>
      <c r="AJV537" s="45"/>
      <c r="AJW537" s="45"/>
      <c r="AJX537" s="45"/>
      <c r="AJY537" s="45"/>
      <c r="AJZ537" s="45"/>
      <c r="AKA537" s="45"/>
      <c r="AKB537" s="45"/>
      <c r="AKC537" s="45"/>
      <c r="AKD537" s="45"/>
      <c r="AKE537" s="45"/>
      <c r="AKF537" s="45"/>
      <c r="AKG537" s="45"/>
      <c r="AKH537" s="45"/>
      <c r="AKI537" s="45"/>
      <c r="AKJ537" s="45"/>
      <c r="AKK537" s="45"/>
      <c r="AKL537" s="45"/>
      <c r="AKM537" s="45"/>
      <c r="AKN537" s="45"/>
      <c r="AKO537" s="45"/>
      <c r="AKP537" s="45"/>
      <c r="AKQ537" s="45"/>
      <c r="AKR537" s="45"/>
      <c r="AKS537" s="45"/>
      <c r="AKT537" s="45"/>
      <c r="AKU537" s="45"/>
      <c r="AKV537" s="45"/>
      <c r="AKW537" s="45"/>
      <c r="AKX537" s="45"/>
      <c r="AKY537" s="45"/>
      <c r="AKZ537" s="45"/>
      <c r="ALA537" s="45"/>
      <c r="ALB537" s="45"/>
      <c r="ALC537" s="45"/>
      <c r="ALD537" s="45"/>
      <c r="ALE537" s="45"/>
      <c r="ALF537" s="45"/>
      <c r="ALG537" s="45"/>
      <c r="ALH537" s="45"/>
      <c r="ALI537" s="45"/>
      <c r="ALJ537" s="45"/>
      <c r="ALK537" s="45"/>
      <c r="ALL537" s="45"/>
      <c r="ALM537" s="45"/>
      <c r="ALN537" s="45"/>
      <c r="ALO537" s="45"/>
      <c r="ALP537" s="45"/>
      <c r="ALQ537" s="45"/>
      <c r="ALR537" s="45"/>
      <c r="ALS537" s="45"/>
      <c r="ALT537" s="45"/>
      <c r="ALU537" s="45"/>
      <c r="ALV537" s="45"/>
      <c r="ALW537" s="45"/>
      <c r="ALX537" s="45"/>
      <c r="ALY537" s="45"/>
      <c r="ALZ537" s="45"/>
      <c r="AMA537" s="45"/>
      <c r="AMB537" s="45"/>
      <c r="AMC537" s="45"/>
      <c r="AMD537" s="45"/>
      <c r="AME537" s="45"/>
      <c r="AMF537" s="45"/>
      <c r="AMG537" s="45"/>
      <c r="AMH537" s="45"/>
      <c r="AMI537" s="45"/>
      <c r="AMJ537" s="45"/>
      <c r="AMK537" s="45"/>
      <c r="AML537" s="45"/>
      <c r="AMM537" s="45"/>
      <c r="AMN537" s="45"/>
      <c r="AMO537" s="45"/>
      <c r="AMP537" s="45"/>
      <c r="AMQ537" s="45"/>
      <c r="AMR537" s="45"/>
      <c r="AMS537" s="45"/>
      <c r="AMT537" s="45"/>
      <c r="AMU537" s="45"/>
      <c r="AMV537" s="45"/>
      <c r="AMW537" s="45"/>
      <c r="AMX537" s="45"/>
      <c r="AMY537" s="45"/>
      <c r="AMZ537" s="45"/>
      <c r="ANA537" s="45"/>
      <c r="ANB537" s="45"/>
      <c r="ANC537" s="45"/>
      <c r="AND537" s="45"/>
      <c r="ANE537" s="45"/>
      <c r="ANF537" s="45"/>
      <c r="ANG537" s="45"/>
      <c r="ANH537" s="45"/>
      <c r="ANI537" s="45"/>
      <c r="ANJ537" s="45"/>
      <c r="ANK537" s="45"/>
      <c r="ANL537" s="45"/>
      <c r="ANM537" s="45"/>
      <c r="ANN537" s="45"/>
      <c r="ANO537" s="45"/>
      <c r="ANP537" s="45"/>
      <c r="ANQ537" s="45"/>
      <c r="ANR537" s="45"/>
      <c r="ANS537" s="45"/>
      <c r="ANT537" s="45"/>
      <c r="ANU537" s="45"/>
      <c r="ANV537" s="45"/>
      <c r="ANW537" s="45"/>
      <c r="ANX537" s="45"/>
      <c r="ANY537" s="45"/>
      <c r="ANZ537" s="45"/>
      <c r="AOA537" s="45"/>
      <c r="AOB537" s="45"/>
      <c r="AOC537" s="45"/>
      <c r="AOD537" s="45"/>
      <c r="AOE537" s="45"/>
      <c r="AOF537" s="45"/>
      <c r="AOG537" s="45"/>
      <c r="AOH537" s="45"/>
      <c r="AOI537" s="45"/>
      <c r="AOJ537" s="45"/>
      <c r="AOK537" s="45"/>
      <c r="AOL537" s="45"/>
      <c r="AOM537" s="45"/>
      <c r="AON537" s="45"/>
      <c r="AOO537" s="45"/>
      <c r="AOP537" s="45"/>
      <c r="AOQ537" s="45"/>
      <c r="AOR537" s="45"/>
      <c r="AOS537" s="45"/>
      <c r="AOT537" s="45"/>
      <c r="AOU537" s="45"/>
      <c r="AOV537" s="45"/>
      <c r="AOW537" s="45"/>
      <c r="AOX537" s="45"/>
      <c r="AOY537" s="45"/>
      <c r="AOZ537" s="45"/>
      <c r="APA537" s="45"/>
      <c r="APB537" s="45"/>
      <c r="APC537" s="45"/>
      <c r="APD537" s="45"/>
      <c r="APE537" s="45"/>
      <c r="APF537" s="45"/>
      <c r="APG537" s="45"/>
      <c r="APH537" s="45"/>
      <c r="API537" s="45"/>
      <c r="APJ537" s="45"/>
      <c r="APK537" s="45"/>
      <c r="APL537" s="45"/>
      <c r="APM537" s="45"/>
      <c r="APN537" s="45"/>
      <c r="APO537" s="45"/>
      <c r="APP537" s="45"/>
      <c r="APQ537" s="45"/>
      <c r="APR537" s="45"/>
      <c r="APS537" s="45"/>
      <c r="APT537" s="45"/>
      <c r="APU537" s="45"/>
      <c r="APV537" s="45"/>
      <c r="APW537" s="45"/>
      <c r="APX537" s="45"/>
      <c r="APY537" s="45"/>
      <c r="APZ537" s="45"/>
      <c r="AQA537" s="45"/>
      <c r="AQB537" s="45"/>
      <c r="AQC537" s="45"/>
      <c r="AQD537" s="45"/>
      <c r="AQE537" s="45"/>
      <c r="AQF537" s="45"/>
      <c r="AQG537" s="45"/>
      <c r="AQH537" s="45"/>
      <c r="AQI537" s="45"/>
      <c r="AQJ537" s="45"/>
      <c r="AQK537" s="45"/>
      <c r="AQL537" s="45"/>
      <c r="AQM537" s="45"/>
      <c r="AQN537" s="45"/>
      <c r="AQO537" s="45"/>
      <c r="AQP537" s="45"/>
      <c r="AQQ537" s="45"/>
      <c r="AQR537" s="45"/>
      <c r="AQS537" s="45"/>
      <c r="AQT537" s="45"/>
      <c r="AQU537" s="45"/>
      <c r="AQV537" s="45"/>
      <c r="AQW537" s="45"/>
      <c r="AQX537" s="45"/>
      <c r="AQY537" s="45"/>
      <c r="AQZ537" s="45"/>
      <c r="ARA537" s="45"/>
      <c r="ARB537" s="45"/>
      <c r="ARC537" s="45"/>
      <c r="ARD537" s="45"/>
      <c r="ARE537" s="45"/>
      <c r="ARF537" s="45"/>
      <c r="ARG537" s="45"/>
      <c r="ARH537" s="45"/>
      <c r="ARI537" s="45"/>
      <c r="ARJ537" s="45"/>
      <c r="ARK537" s="45"/>
      <c r="ARL537" s="45"/>
      <c r="ARM537" s="45"/>
      <c r="ARN537" s="45"/>
      <c r="ARO537" s="45"/>
      <c r="ARP537" s="45"/>
      <c r="ARQ537" s="45"/>
      <c r="ARR537" s="45"/>
      <c r="ARS537" s="45"/>
      <c r="ART537" s="45"/>
      <c r="ARU537" s="45"/>
      <c r="ARV537" s="45"/>
      <c r="ARW537" s="45"/>
      <c r="ARX537" s="45"/>
      <c r="ARY537" s="45"/>
      <c r="ARZ537" s="45"/>
      <c r="ASA537" s="45"/>
      <c r="ASB537" s="45"/>
      <c r="ASC537" s="45"/>
      <c r="ASD537" s="45"/>
      <c r="ASE537" s="45"/>
      <c r="ASF537" s="45"/>
      <c r="ASG537" s="45"/>
      <c r="ASH537" s="45"/>
      <c r="ASI537" s="45"/>
      <c r="ASJ537" s="45"/>
      <c r="ASK537" s="45"/>
      <c r="ASL537" s="45"/>
      <c r="ASM537" s="45"/>
      <c r="ASN537" s="45"/>
      <c r="ASO537" s="45"/>
      <c r="ASP537" s="45"/>
      <c r="ASQ537" s="45"/>
      <c r="ASR537" s="45"/>
      <c r="ASS537" s="45"/>
      <c r="AST537" s="45"/>
      <c r="ASU537" s="45"/>
      <c r="ASV537" s="45"/>
      <c r="ASW537" s="45"/>
      <c r="ASX537" s="45"/>
      <c r="ASY537" s="45"/>
      <c r="ASZ537" s="45"/>
      <c r="ATA537" s="45"/>
      <c r="ATB537" s="45"/>
      <c r="ATC537" s="45"/>
      <c r="ATD537" s="45"/>
      <c r="ATE537" s="45"/>
      <c r="ATF537" s="45"/>
      <c r="ATG537" s="45"/>
      <c r="ATH537" s="45"/>
      <c r="ATI537" s="45"/>
      <c r="ATJ537" s="45"/>
      <c r="ATK537" s="45"/>
      <c r="ATL537" s="45"/>
      <c r="ATM537" s="45"/>
      <c r="ATN537" s="45"/>
      <c r="ATO537" s="45"/>
      <c r="ATP537" s="45"/>
      <c r="ATQ537" s="45"/>
      <c r="ATR537" s="45"/>
      <c r="ATS537" s="45"/>
      <c r="ATT537" s="45"/>
      <c r="ATU537" s="45"/>
      <c r="ATV537" s="45"/>
      <c r="ATW537" s="45"/>
      <c r="ATX537" s="45"/>
      <c r="ATY537" s="45"/>
      <c r="ATZ537" s="45"/>
      <c r="AUA537" s="45"/>
      <c r="AUB537" s="45"/>
      <c r="AUC537" s="45"/>
      <c r="AUD537" s="45"/>
      <c r="AUE537" s="45"/>
      <c r="AUF537" s="45"/>
      <c r="AUG537" s="45"/>
      <c r="AUH537" s="45"/>
      <c r="AUI537" s="45"/>
      <c r="AUJ537" s="45"/>
      <c r="AUK537" s="45"/>
      <c r="AUL537" s="45"/>
      <c r="AUM537" s="45"/>
      <c r="AUN537" s="45"/>
      <c r="AUO537" s="45"/>
      <c r="AUP537" s="45"/>
      <c r="AUQ537" s="45"/>
      <c r="AUR537" s="45"/>
      <c r="AUS537" s="45"/>
      <c r="AUT537" s="45"/>
      <c r="AUU537" s="45"/>
      <c r="AUV537" s="45"/>
      <c r="AUW537" s="45"/>
      <c r="AUX537" s="45"/>
      <c r="AUY537" s="45"/>
      <c r="AUZ537" s="45"/>
      <c r="AVA537" s="45"/>
      <c r="AVB537" s="45"/>
      <c r="AVC537" s="45"/>
      <c r="AVD537" s="45"/>
      <c r="AVE537" s="45"/>
      <c r="AVF537" s="45"/>
      <c r="AVG537" s="45"/>
      <c r="AVH537" s="45"/>
      <c r="AVI537" s="45"/>
      <c r="AVJ537" s="45"/>
      <c r="AVK537" s="45"/>
      <c r="AVL537" s="45"/>
      <c r="AVM537" s="45"/>
      <c r="AVN537" s="45"/>
      <c r="AVO537" s="45"/>
      <c r="AVP537" s="45"/>
      <c r="AVQ537" s="45"/>
      <c r="AVR537" s="45"/>
      <c r="AVS537" s="45"/>
      <c r="AVT537" s="45"/>
      <c r="AVU537" s="45"/>
      <c r="AVV537" s="45"/>
      <c r="AVW537" s="45"/>
      <c r="AVX537" s="45"/>
      <c r="AVY537" s="45"/>
      <c r="AVZ537" s="45"/>
      <c r="AWA537" s="45"/>
      <c r="AWB537" s="45"/>
      <c r="AWC537" s="45"/>
      <c r="AWD537" s="45"/>
      <c r="AWE537" s="45"/>
      <c r="AWF537" s="45"/>
      <c r="AWG537" s="45"/>
      <c r="AWH537" s="45"/>
      <c r="AWI537" s="45"/>
      <c r="AWJ537" s="45"/>
      <c r="AWK537" s="45"/>
      <c r="AWL537" s="45"/>
      <c r="AWM537" s="45"/>
      <c r="AWN537" s="45"/>
      <c r="AWO537" s="45"/>
      <c r="AWP537" s="45"/>
      <c r="AWQ537" s="45"/>
      <c r="AWR537" s="45"/>
      <c r="AWS537" s="45"/>
      <c r="AWT537" s="45"/>
      <c r="AWU537" s="45"/>
      <c r="AWV537" s="45"/>
      <c r="AWW537" s="45"/>
      <c r="AWX537" s="45"/>
      <c r="AWY537" s="45"/>
      <c r="AWZ537" s="45"/>
      <c r="AXA537" s="45"/>
      <c r="AXB537" s="45"/>
      <c r="AXC537" s="45"/>
      <c r="AXD537" s="45"/>
      <c r="AXE537" s="45"/>
      <c r="AXF537" s="45"/>
      <c r="AXG537" s="45"/>
      <c r="AXH537" s="45"/>
      <c r="AXI537" s="45"/>
      <c r="AXJ537" s="45"/>
      <c r="AXK537" s="45"/>
      <c r="AXL537" s="45"/>
      <c r="AXM537" s="45"/>
      <c r="AXN537" s="45"/>
      <c r="AXO537" s="45"/>
      <c r="AXP537" s="45"/>
      <c r="AXQ537" s="45"/>
      <c r="AXR537" s="45"/>
      <c r="AXS537" s="45"/>
      <c r="AXT537" s="45"/>
      <c r="AXU537" s="45"/>
      <c r="AXV537" s="45"/>
      <c r="AXW537" s="45"/>
      <c r="AXX537" s="45"/>
      <c r="AXY537" s="45"/>
      <c r="AXZ537" s="45"/>
      <c r="AYA537" s="45"/>
      <c r="AYB537" s="45"/>
      <c r="AYC537" s="45"/>
      <c r="AYD537" s="45"/>
      <c r="AYE537" s="45"/>
      <c r="AYF537" s="45"/>
      <c r="AYG537" s="45"/>
      <c r="AYH537" s="45"/>
      <c r="AYI537" s="45"/>
      <c r="AYJ537" s="45"/>
      <c r="AYK537" s="45"/>
      <c r="AYL537" s="45"/>
      <c r="AYM537" s="45"/>
      <c r="AYN537" s="45"/>
      <c r="AYO537" s="45"/>
      <c r="AYP537" s="45"/>
      <c r="AYQ537" s="45"/>
      <c r="AYR537" s="45"/>
      <c r="AYS537" s="45"/>
      <c r="AYT537" s="45"/>
      <c r="AYU537" s="45"/>
      <c r="AYV537" s="45"/>
      <c r="AYW537" s="45"/>
      <c r="AYX537" s="45"/>
      <c r="AYY537" s="45"/>
      <c r="AYZ537" s="45"/>
      <c r="AZA537" s="45"/>
      <c r="AZB537" s="45"/>
      <c r="AZC537" s="45"/>
      <c r="AZD537" s="45"/>
      <c r="AZE537" s="45"/>
      <c r="AZF537" s="45"/>
      <c r="AZG537" s="45"/>
      <c r="AZH537" s="45"/>
      <c r="AZI537" s="45"/>
      <c r="AZJ537" s="45"/>
      <c r="AZK537" s="45"/>
      <c r="AZL537" s="45"/>
      <c r="AZM537" s="45"/>
      <c r="AZN537" s="45"/>
      <c r="AZO537" s="45"/>
      <c r="AZP537" s="45"/>
      <c r="AZQ537" s="45"/>
      <c r="AZR537" s="45"/>
      <c r="AZS537" s="45"/>
      <c r="AZT537" s="45"/>
      <c r="AZU537" s="45"/>
      <c r="AZV537" s="45"/>
      <c r="AZW537" s="45"/>
      <c r="AZX537" s="45"/>
      <c r="AZY537" s="45"/>
      <c r="AZZ537" s="45"/>
      <c r="BAA537" s="45"/>
      <c r="BAB537" s="45"/>
      <c r="BAC537" s="45"/>
      <c r="BAD537" s="45"/>
      <c r="BAE537" s="45"/>
      <c r="BAF537" s="45"/>
      <c r="BAG537" s="45"/>
      <c r="BAH537" s="45"/>
      <c r="BAI537" s="45"/>
      <c r="BAJ537" s="45"/>
      <c r="BAK537" s="45"/>
      <c r="BAL537" s="45"/>
      <c r="BAM537" s="45"/>
      <c r="BAN537" s="45"/>
      <c r="BAO537" s="45"/>
      <c r="BAP537" s="45"/>
      <c r="BAQ537" s="45"/>
      <c r="BAR537" s="45"/>
      <c r="BAS537" s="45"/>
      <c r="BAT537" s="45"/>
      <c r="BAU537" s="45"/>
      <c r="BAV537" s="45"/>
      <c r="BAW537" s="45"/>
      <c r="BAX537" s="45"/>
      <c r="BAY537" s="45"/>
      <c r="BAZ537" s="45"/>
      <c r="BBA537" s="45"/>
      <c r="BBB537" s="45"/>
      <c r="BBC537" s="45"/>
      <c r="BBD537" s="45"/>
      <c r="BBE537" s="45"/>
      <c r="BBF537" s="45"/>
      <c r="BBG537" s="45"/>
      <c r="BBH537" s="45"/>
      <c r="BBI537" s="45"/>
      <c r="BBJ537" s="45"/>
      <c r="BBK537" s="45"/>
      <c r="BBL537" s="45"/>
      <c r="BBM537" s="45"/>
      <c r="BBN537" s="45"/>
      <c r="BBO537" s="45"/>
      <c r="BBP537" s="45"/>
      <c r="BBQ537" s="45"/>
      <c r="BBR537" s="45"/>
      <c r="BBS537" s="45"/>
      <c r="BBT537" s="45"/>
      <c r="BBU537" s="45"/>
      <c r="BBV537" s="45"/>
      <c r="BBW537" s="45"/>
      <c r="BBX537" s="45"/>
      <c r="BBY537" s="45"/>
      <c r="BBZ537" s="45"/>
      <c r="BCA537" s="45"/>
      <c r="BCB537" s="45"/>
      <c r="BCC537" s="45"/>
      <c r="BCD537" s="45"/>
      <c r="BCE537" s="45"/>
      <c r="BCF537" s="45"/>
      <c r="BCG537" s="45"/>
      <c r="BCH537" s="45"/>
      <c r="BCI537" s="45"/>
      <c r="BCJ537" s="45"/>
      <c r="BCK537" s="45"/>
      <c r="BCL537" s="45"/>
      <c r="BCM537" s="45"/>
      <c r="BCN537" s="45"/>
      <c r="BCO537" s="45"/>
      <c r="BCP537" s="45"/>
      <c r="BCQ537" s="45"/>
      <c r="BCR537" s="45"/>
      <c r="BCS537" s="45"/>
      <c r="BCT537" s="45"/>
      <c r="BCU537" s="45"/>
      <c r="BCV537" s="45"/>
      <c r="BCW537" s="45"/>
      <c r="BCX537" s="45"/>
      <c r="BCY537" s="45"/>
      <c r="BCZ537" s="45"/>
      <c r="BDA537" s="45"/>
      <c r="BDB537" s="45"/>
      <c r="BDC537" s="45"/>
      <c r="BDD537" s="45"/>
      <c r="BDE537" s="45"/>
      <c r="BDF537" s="45"/>
      <c r="BDG537" s="45"/>
      <c r="BDH537" s="45"/>
      <c r="BDI537" s="45"/>
      <c r="BDJ537" s="45"/>
      <c r="BDK537" s="45"/>
      <c r="BDL537" s="45"/>
      <c r="BDM537" s="45"/>
      <c r="BDN537" s="45"/>
      <c r="BDO537" s="45"/>
      <c r="BDP537" s="45"/>
      <c r="BDQ537" s="45"/>
      <c r="BDR537" s="45"/>
      <c r="BDS537" s="45"/>
      <c r="BDT537" s="45"/>
      <c r="BDU537" s="45"/>
      <c r="BDV537" s="45"/>
      <c r="BDW537" s="45"/>
      <c r="BDX537" s="45"/>
      <c r="BDY537" s="45"/>
      <c r="BDZ537" s="45"/>
      <c r="BEA537" s="45"/>
      <c r="BEB537" s="45"/>
      <c r="BEC537" s="45"/>
      <c r="BED537" s="45"/>
      <c r="BEE537" s="45"/>
      <c r="BEF537" s="45"/>
      <c r="BEG537" s="45"/>
      <c r="BEH537" s="45"/>
      <c r="BEI537" s="45"/>
      <c r="BEJ537" s="45"/>
      <c r="BEK537" s="45"/>
      <c r="BEL537" s="45"/>
      <c r="BEM537" s="45"/>
      <c r="BEN537" s="45"/>
      <c r="BEO537" s="45"/>
      <c r="BEP537" s="45"/>
      <c r="BEQ537" s="45"/>
      <c r="BER537" s="45"/>
      <c r="BES537" s="45"/>
      <c r="BET537" s="45"/>
      <c r="BEU537" s="45"/>
      <c r="BEV537" s="45"/>
      <c r="BEW537" s="45"/>
      <c r="BEX537" s="45"/>
      <c r="BEY537" s="45"/>
      <c r="BEZ537" s="45"/>
      <c r="BFA537" s="45"/>
      <c r="BFB537" s="45"/>
      <c r="BFC537" s="45"/>
      <c r="BFD537" s="45"/>
      <c r="BFE537" s="45"/>
      <c r="BFF537" s="45"/>
      <c r="BFG537" s="45"/>
      <c r="BFH537" s="45"/>
      <c r="BFI537" s="45"/>
      <c r="BFJ537" s="45"/>
      <c r="BFK537" s="45"/>
      <c r="BFL537" s="45"/>
      <c r="BFM537" s="45"/>
      <c r="BFN537" s="45"/>
      <c r="BFO537" s="45"/>
      <c r="BFP537" s="45"/>
      <c r="BFQ537" s="45"/>
      <c r="BFR537" s="45"/>
      <c r="BFS537" s="45"/>
      <c r="BFT537" s="45"/>
      <c r="BFU537" s="45"/>
      <c r="BFV537" s="45"/>
      <c r="BFW537" s="45"/>
      <c r="BFX537" s="45"/>
      <c r="BFY537" s="45"/>
      <c r="BFZ537" s="45"/>
      <c r="BGA537" s="45"/>
      <c r="BGB537" s="45"/>
      <c r="BGC537" s="45"/>
      <c r="BGD537" s="45"/>
      <c r="BGE537" s="45"/>
      <c r="BGF537" s="45"/>
      <c r="BGG537" s="45"/>
      <c r="BGH537" s="45"/>
      <c r="BGI537" s="45"/>
      <c r="BGJ537" s="45"/>
      <c r="BGK537" s="45"/>
      <c r="BGL537" s="45"/>
      <c r="BGM537" s="45"/>
      <c r="BGN537" s="45"/>
      <c r="BGO537" s="45"/>
      <c r="BGP537" s="45"/>
      <c r="BGQ537" s="45"/>
      <c r="BGR537" s="45"/>
      <c r="BGS537" s="45"/>
      <c r="BGT537" s="45"/>
      <c r="BGU537" s="45"/>
      <c r="BGV537" s="45"/>
      <c r="BGW537" s="45"/>
      <c r="BGX537" s="45"/>
      <c r="BGY537" s="45"/>
      <c r="BGZ537" s="45"/>
      <c r="BHA537" s="45"/>
      <c r="BHB537" s="45"/>
      <c r="BHC537" s="45"/>
      <c r="BHD537" s="45"/>
      <c r="BHE537" s="45"/>
      <c r="BHF537" s="45"/>
      <c r="BHG537" s="45"/>
      <c r="BHH537" s="45"/>
      <c r="BHI537" s="45"/>
      <c r="BHJ537" s="45"/>
      <c r="BHK537" s="45"/>
      <c r="BHL537" s="45"/>
      <c r="BHM537" s="45"/>
      <c r="BHN537" s="45"/>
      <c r="BHO537" s="45"/>
      <c r="BHP537" s="45"/>
      <c r="BHQ537" s="45"/>
      <c r="BHR537" s="45"/>
      <c r="BHS537" s="45"/>
      <c r="BHT537" s="45"/>
      <c r="BHU537" s="45"/>
      <c r="BHV537" s="45"/>
      <c r="BHW537" s="45"/>
      <c r="BHX537" s="45"/>
      <c r="BHY537" s="45"/>
      <c r="BHZ537" s="45"/>
      <c r="BIA537" s="45"/>
      <c r="BIB537" s="45"/>
      <c r="BIC537" s="45"/>
      <c r="BID537" s="45"/>
      <c r="BIE537" s="45"/>
      <c r="BIF537" s="45"/>
      <c r="BIG537" s="45"/>
      <c r="BIH537" s="45"/>
      <c r="BII537" s="45"/>
      <c r="BIJ537" s="45"/>
      <c r="BIK537" s="45"/>
      <c r="BIL537" s="45"/>
      <c r="BIM537" s="45"/>
      <c r="BIN537" s="45"/>
      <c r="BIO537" s="45"/>
      <c r="BIP537" s="45"/>
      <c r="BIQ537" s="45"/>
      <c r="BIR537" s="45"/>
      <c r="BIS537" s="45"/>
      <c r="BIT537" s="45"/>
      <c r="BIU537" s="45"/>
      <c r="BIV537" s="45"/>
      <c r="BIW537" s="45"/>
      <c r="BIX537" s="45"/>
      <c r="BIY537" s="45"/>
      <c r="BIZ537" s="45"/>
      <c r="BJA537" s="45"/>
      <c r="BJB537" s="45"/>
      <c r="BJC537" s="45"/>
      <c r="BJD537" s="45"/>
      <c r="BJE537" s="45"/>
      <c r="BJF537" s="45"/>
      <c r="BJG537" s="45"/>
      <c r="BJH537" s="45"/>
      <c r="BJI537" s="45"/>
      <c r="BJJ537" s="45"/>
      <c r="BJK537" s="45"/>
      <c r="BJL537" s="45"/>
      <c r="BJM537" s="45"/>
      <c r="BJN537" s="45"/>
      <c r="BJO537" s="45"/>
      <c r="BJP537" s="45"/>
      <c r="BJQ537" s="45"/>
      <c r="BJR537" s="45"/>
      <c r="BJS537" s="45"/>
      <c r="BJT537" s="45"/>
      <c r="BJU537" s="45"/>
      <c r="BJV537" s="45"/>
      <c r="BJW537" s="45"/>
      <c r="BJX537" s="45"/>
      <c r="BJY537" s="45"/>
      <c r="BJZ537" s="45"/>
      <c r="BKA537" s="45"/>
      <c r="BKB537" s="45"/>
      <c r="BKC537" s="45"/>
      <c r="BKD537" s="45"/>
      <c r="BKE537" s="45"/>
      <c r="BKF537" s="45"/>
      <c r="BKG537" s="45"/>
      <c r="BKH537" s="45"/>
      <c r="BKI537" s="45"/>
      <c r="BKJ537" s="45"/>
      <c r="BKK537" s="45"/>
      <c r="BKL537" s="45"/>
      <c r="BKM537" s="45"/>
      <c r="BKN537" s="45"/>
      <c r="BKO537" s="45"/>
      <c r="BKP537" s="45"/>
      <c r="BKQ537" s="45"/>
      <c r="BKR537" s="45"/>
      <c r="BKS537" s="45"/>
      <c r="BKT537" s="45"/>
      <c r="BKU537" s="45"/>
      <c r="BKV537" s="45"/>
      <c r="BKW537" s="45"/>
      <c r="BKX537" s="45"/>
      <c r="BKY537" s="45"/>
      <c r="BKZ537" s="45"/>
      <c r="BLA537" s="45"/>
      <c r="BLB537" s="45"/>
      <c r="BLC537" s="45"/>
      <c r="BLD537" s="45"/>
      <c r="BLE537" s="45"/>
      <c r="BLF537" s="45"/>
      <c r="BLG537" s="45"/>
      <c r="BLH537" s="45"/>
      <c r="BLI537" s="45"/>
      <c r="BLJ537" s="45"/>
      <c r="BLK537" s="45"/>
      <c r="BLL537" s="45"/>
      <c r="BLM537" s="45"/>
      <c r="BLN537" s="45"/>
      <c r="BLO537" s="45"/>
      <c r="BLP537" s="45"/>
      <c r="BLQ537" s="45"/>
      <c r="BLR537" s="45"/>
      <c r="BLS537" s="45"/>
      <c r="BLT537" s="45"/>
      <c r="BLU537" s="45"/>
      <c r="BLV537" s="45"/>
      <c r="BLW537" s="45"/>
      <c r="BLX537" s="45"/>
      <c r="BLY537" s="45"/>
      <c r="BLZ537" s="45"/>
      <c r="BMA537" s="45"/>
      <c r="BMB537" s="45"/>
      <c r="BMC537" s="45"/>
      <c r="BMD537" s="45"/>
      <c r="BME537" s="45"/>
      <c r="BMF537" s="45"/>
      <c r="BMG537" s="45"/>
      <c r="BMH537" s="45"/>
      <c r="BMI537" s="45"/>
      <c r="BMJ537" s="45"/>
      <c r="BMK537" s="45"/>
      <c r="BML537" s="45"/>
      <c r="BMM537" s="45"/>
      <c r="BMN537" s="45"/>
      <c r="BMO537" s="45"/>
      <c r="BMP537" s="45"/>
      <c r="BMQ537" s="45"/>
      <c r="BMR537" s="45"/>
      <c r="BMS537" s="45"/>
      <c r="BMT537" s="45"/>
      <c r="BMU537" s="45"/>
      <c r="BMV537" s="45"/>
      <c r="BMW537" s="45"/>
      <c r="BMX537" s="45"/>
      <c r="BMY537" s="45"/>
      <c r="BMZ537" s="45"/>
      <c r="BNA537" s="45"/>
      <c r="BNB537" s="45"/>
      <c r="BNC537" s="45"/>
      <c r="BND537" s="45"/>
      <c r="BNE537" s="45"/>
      <c r="BNF537" s="45"/>
      <c r="BNG537" s="45"/>
      <c r="BNH537" s="45"/>
      <c r="BNI537" s="45"/>
      <c r="BNJ537" s="45"/>
      <c r="BNK537" s="45"/>
      <c r="BNL537" s="45"/>
      <c r="BNM537" s="45"/>
      <c r="BNN537" s="45"/>
      <c r="BNO537" s="45"/>
      <c r="BNP537" s="45"/>
      <c r="BNQ537" s="45"/>
      <c r="BNR537" s="45"/>
      <c r="BNS537" s="45"/>
      <c r="BNT537" s="45"/>
      <c r="BNU537" s="45"/>
      <c r="BNV537" s="45"/>
      <c r="BNW537" s="45"/>
      <c r="BNX537" s="45"/>
      <c r="BNY537" s="45"/>
      <c r="BNZ537" s="45"/>
      <c r="BOA537" s="45"/>
      <c r="BOB537" s="45"/>
      <c r="BOC537" s="45"/>
      <c r="BOD537" s="45"/>
      <c r="BOE537" s="45"/>
      <c r="BOF537" s="45"/>
      <c r="BOG537" s="45"/>
      <c r="BOH537" s="45"/>
      <c r="BOI537" s="45"/>
      <c r="BOJ537" s="45"/>
      <c r="BOK537" s="45"/>
      <c r="BOL537" s="45"/>
      <c r="BOM537" s="45"/>
      <c r="BON537" s="45"/>
      <c r="BOO537" s="45"/>
      <c r="BOP537" s="45"/>
      <c r="BOQ537" s="45"/>
      <c r="BOR537" s="45"/>
      <c r="BOS537" s="45"/>
      <c r="BOT537" s="45"/>
      <c r="BOU537" s="45"/>
      <c r="BOV537" s="45"/>
      <c r="BOW537" s="45"/>
      <c r="BOX537" s="45"/>
      <c r="BOY537" s="45"/>
      <c r="BOZ537" s="45"/>
      <c r="BPA537" s="45"/>
      <c r="BPB537" s="45"/>
      <c r="BPC537" s="45"/>
      <c r="BPD537" s="45"/>
      <c r="BPE537" s="45"/>
      <c r="BPF537" s="45"/>
      <c r="BPG537" s="45"/>
      <c r="BPH537" s="45"/>
      <c r="BPI537" s="45"/>
      <c r="BPJ537" s="45"/>
      <c r="BPK537" s="45"/>
      <c r="BPL537" s="45"/>
      <c r="BPM537" s="45"/>
      <c r="BPN537" s="45"/>
      <c r="BPO537" s="45"/>
      <c r="BPP537" s="45"/>
      <c r="BPQ537" s="45"/>
      <c r="BPR537" s="45"/>
      <c r="BPS537" s="45"/>
      <c r="BPT537" s="45"/>
      <c r="BPU537" s="45"/>
      <c r="BPV537" s="45"/>
      <c r="BPW537" s="45"/>
      <c r="BPX537" s="45"/>
      <c r="BPY537" s="45"/>
      <c r="BPZ537" s="45"/>
      <c r="BQA537" s="45"/>
      <c r="BQB537" s="45"/>
      <c r="BQC537" s="45"/>
      <c r="BQD537" s="45"/>
      <c r="BQE537" s="45"/>
      <c r="BQF537" s="45"/>
      <c r="BQG537" s="45"/>
      <c r="BQH537" s="45"/>
      <c r="BQI537" s="45"/>
      <c r="BQJ537" s="45"/>
      <c r="BQK537" s="45"/>
      <c r="BQL537" s="45"/>
      <c r="BQM537" s="45"/>
      <c r="BQN537" s="45"/>
      <c r="BQO537" s="45"/>
      <c r="BQP537" s="45"/>
      <c r="BQQ537" s="45"/>
      <c r="BQR537" s="45"/>
      <c r="BQS537" s="45"/>
      <c r="BQT537" s="45"/>
      <c r="BQU537" s="45"/>
      <c r="BQV537" s="45"/>
      <c r="BQW537" s="45"/>
      <c r="BQX537" s="45"/>
      <c r="BQY537" s="45"/>
      <c r="BQZ537" s="45"/>
      <c r="BRA537" s="45"/>
      <c r="BRB537" s="45"/>
      <c r="BRC537" s="45"/>
      <c r="BRD537" s="45"/>
      <c r="BRE537" s="45"/>
      <c r="BRF537" s="45"/>
      <c r="BRG537" s="45"/>
      <c r="BRH537" s="45"/>
      <c r="BRI537" s="45"/>
      <c r="BRJ537" s="45"/>
      <c r="BRK537" s="45"/>
      <c r="BRL537" s="45"/>
      <c r="BRM537" s="45"/>
      <c r="BRN537" s="45"/>
      <c r="BRO537" s="45"/>
      <c r="BRP537" s="45"/>
      <c r="BRQ537" s="45"/>
      <c r="BRR537" s="45"/>
      <c r="BRS537" s="45"/>
      <c r="BRT537" s="45"/>
      <c r="BRU537" s="45"/>
      <c r="BRV537" s="45"/>
      <c r="BRW537" s="45"/>
      <c r="BRX537" s="45"/>
      <c r="BRY537" s="45"/>
      <c r="BRZ537" s="45"/>
      <c r="BSA537" s="45"/>
      <c r="BSB537" s="45"/>
      <c r="BSC537" s="45"/>
      <c r="BSD537" s="45"/>
      <c r="BSE537" s="45"/>
      <c r="BSF537" s="45"/>
      <c r="BSG537" s="45"/>
      <c r="BSH537" s="45"/>
      <c r="BSI537" s="45"/>
      <c r="BSJ537" s="45"/>
      <c r="BSK537" s="45"/>
      <c r="BSL537" s="45"/>
      <c r="BSM537" s="45"/>
      <c r="BSN537" s="45"/>
      <c r="BSO537" s="45"/>
      <c r="BSP537" s="45"/>
      <c r="BSQ537" s="45"/>
      <c r="BSR537" s="45"/>
      <c r="BSS537" s="45"/>
      <c r="BST537" s="45"/>
      <c r="BSU537" s="45"/>
      <c r="BSV537" s="45"/>
      <c r="BSW537" s="45"/>
      <c r="BSX537" s="45"/>
      <c r="BSY537" s="45"/>
      <c r="BSZ537" s="45"/>
      <c r="BTA537" s="45"/>
      <c r="BTB537" s="45"/>
      <c r="BTC537" s="45"/>
      <c r="BTD537" s="45"/>
      <c r="BTE537" s="45"/>
      <c r="BTF537" s="45"/>
      <c r="BTG537" s="45"/>
      <c r="BTH537" s="45"/>
      <c r="BTI537" s="45"/>
      <c r="BTJ537" s="45"/>
      <c r="BTK537" s="45"/>
      <c r="BTL537" s="45"/>
      <c r="BTM537" s="45"/>
      <c r="BTN537" s="45"/>
      <c r="BTO537" s="45"/>
      <c r="BTP537" s="45"/>
      <c r="BTQ537" s="45"/>
      <c r="BTR537" s="45"/>
      <c r="BTS537" s="45"/>
      <c r="BTT537" s="45"/>
      <c r="BTU537" s="45"/>
      <c r="BTV537" s="45"/>
      <c r="BTW537" s="45"/>
      <c r="BTX537" s="45"/>
      <c r="BTY537" s="45"/>
      <c r="BTZ537" s="45"/>
      <c r="BUA537" s="45"/>
      <c r="BUB537" s="45"/>
      <c r="BUC537" s="45"/>
      <c r="BUD537" s="45"/>
      <c r="BUE537" s="45"/>
      <c r="BUF537" s="45"/>
      <c r="BUG537" s="45"/>
      <c r="BUH537" s="45"/>
      <c r="BUI537" s="45"/>
      <c r="BUJ537" s="45"/>
      <c r="BUK537" s="45"/>
      <c r="BUL537" s="45"/>
      <c r="BUM537" s="45"/>
      <c r="BUN537" s="45"/>
      <c r="BUO537" s="45"/>
      <c r="BUP537" s="45"/>
      <c r="BUQ537" s="45"/>
      <c r="BUR537" s="45"/>
      <c r="BUS537" s="45"/>
      <c r="BUT537" s="45"/>
      <c r="BUU537" s="45"/>
      <c r="BUV537" s="45"/>
      <c r="BUW537" s="45"/>
      <c r="BUX537" s="45"/>
      <c r="BUY537" s="45"/>
      <c r="BUZ537" s="45"/>
      <c r="BVA537" s="45"/>
      <c r="BVB537" s="45"/>
      <c r="BVC537" s="45"/>
      <c r="BVD537" s="45"/>
      <c r="BVE537" s="45"/>
      <c r="BVF537" s="45"/>
      <c r="BVG537" s="45"/>
      <c r="BVH537" s="45"/>
      <c r="BVI537" s="45"/>
      <c r="BVJ537" s="45"/>
      <c r="BVK537" s="45"/>
      <c r="BVL537" s="45"/>
      <c r="BVM537" s="45"/>
      <c r="BVN537" s="45"/>
      <c r="BVO537" s="45"/>
      <c r="BVP537" s="45"/>
      <c r="BVQ537" s="45"/>
      <c r="BVR537" s="45"/>
      <c r="BVS537" s="45"/>
      <c r="BVT537" s="45"/>
      <c r="BVU537" s="45"/>
      <c r="BVV537" s="45"/>
      <c r="BVW537" s="45"/>
      <c r="BVX537" s="45"/>
      <c r="BVY537" s="45"/>
      <c r="BVZ537" s="45"/>
      <c r="BWA537" s="45"/>
      <c r="BWB537" s="45"/>
      <c r="BWC537" s="45"/>
      <c r="BWD537" s="45"/>
      <c r="BWE537" s="45"/>
      <c r="BWF537" s="45"/>
      <c r="BWG537" s="45"/>
      <c r="BWH537" s="45"/>
      <c r="BWI537" s="45"/>
      <c r="BWJ537" s="45"/>
      <c r="BWK537" s="45"/>
      <c r="BWL537" s="45"/>
      <c r="BWM537" s="45"/>
      <c r="BWN537" s="45"/>
      <c r="BWO537" s="45"/>
      <c r="BWP537" s="45"/>
      <c r="BWQ537" s="45"/>
      <c r="BWR537" s="45"/>
      <c r="BWS537" s="45"/>
      <c r="BWT537" s="45"/>
      <c r="BWU537" s="45"/>
      <c r="BWV537" s="45"/>
      <c r="BWW537" s="45"/>
      <c r="BWX537" s="45"/>
      <c r="BWY537" s="45"/>
      <c r="BWZ537" s="45"/>
      <c r="BXA537" s="45"/>
      <c r="BXB537" s="45"/>
      <c r="BXC537" s="45"/>
      <c r="BXD537" s="45"/>
      <c r="BXE537" s="45"/>
      <c r="BXF537" s="45"/>
      <c r="BXG537" s="45"/>
      <c r="BXH537" s="45"/>
      <c r="BXI537" s="45"/>
      <c r="BXJ537" s="45"/>
      <c r="BXK537" s="45"/>
      <c r="BXL537" s="45"/>
      <c r="BXM537" s="45"/>
      <c r="BXN537" s="45"/>
      <c r="BXO537" s="45"/>
      <c r="BXP537" s="45"/>
      <c r="BXQ537" s="45"/>
      <c r="BXR537" s="45"/>
      <c r="BXS537" s="45"/>
      <c r="BXT537" s="45"/>
      <c r="BXU537" s="45"/>
      <c r="BXV537" s="45"/>
      <c r="BXW537" s="45"/>
      <c r="BXX537" s="45"/>
      <c r="BXY537" s="45"/>
      <c r="BXZ537" s="45"/>
      <c r="BYA537" s="45"/>
      <c r="BYB537" s="45"/>
      <c r="BYC537" s="45"/>
      <c r="BYD537" s="45"/>
      <c r="BYE537" s="45"/>
      <c r="BYF537" s="45"/>
      <c r="BYG537" s="45"/>
      <c r="BYH537" s="45"/>
      <c r="BYI537" s="45"/>
      <c r="BYJ537" s="45"/>
      <c r="BYK537" s="45"/>
      <c r="BYL537" s="45"/>
      <c r="BYM537" s="45"/>
      <c r="BYN537" s="45"/>
      <c r="BYO537" s="45"/>
      <c r="BYP537" s="45"/>
      <c r="BYQ537" s="45"/>
      <c r="BYR537" s="45"/>
      <c r="BYS537" s="45"/>
      <c r="BYT537" s="45"/>
      <c r="BYU537" s="45"/>
      <c r="BYV537" s="45"/>
      <c r="BYW537" s="45"/>
      <c r="BYX537" s="45"/>
      <c r="BYY537" s="45"/>
      <c r="BYZ537" s="45"/>
      <c r="BZA537" s="45"/>
      <c r="BZB537" s="45"/>
      <c r="BZC537" s="45"/>
      <c r="BZD537" s="45"/>
      <c r="BZE537" s="45"/>
      <c r="BZF537" s="45"/>
      <c r="BZG537" s="45"/>
      <c r="BZH537" s="45"/>
      <c r="BZI537" s="45"/>
      <c r="BZJ537" s="45"/>
      <c r="BZK537" s="45"/>
      <c r="BZL537" s="45"/>
      <c r="BZM537" s="45"/>
      <c r="BZN537" s="45"/>
      <c r="BZO537" s="45"/>
      <c r="BZP537" s="45"/>
      <c r="BZQ537" s="45"/>
      <c r="BZR537" s="45"/>
      <c r="BZS537" s="45"/>
      <c r="BZT537" s="45"/>
      <c r="BZU537" s="45"/>
      <c r="BZV537" s="45"/>
      <c r="BZW537" s="45"/>
      <c r="BZX537" s="45"/>
      <c r="BZY537" s="45"/>
      <c r="BZZ537" s="45"/>
      <c r="CAA537" s="45"/>
      <c r="CAB537" s="45"/>
      <c r="CAC537" s="45"/>
      <c r="CAD537" s="45"/>
      <c r="CAE537" s="45"/>
      <c r="CAF537" s="45"/>
      <c r="CAG537" s="45"/>
      <c r="CAH537" s="45"/>
      <c r="CAI537" s="45"/>
      <c r="CAJ537" s="45"/>
      <c r="CAK537" s="45"/>
      <c r="CAL537" s="45"/>
      <c r="CAM537" s="45"/>
      <c r="CAN537" s="45"/>
      <c r="CAO537" s="45"/>
      <c r="CAP537" s="45"/>
      <c r="CAQ537" s="45"/>
      <c r="CAR537" s="45"/>
      <c r="CAS537" s="45"/>
      <c r="CAT537" s="45"/>
      <c r="CAU537" s="45"/>
      <c r="CAV537" s="45"/>
      <c r="CAW537" s="45"/>
      <c r="CAX537" s="45"/>
      <c r="CAY537" s="45"/>
      <c r="CAZ537" s="45"/>
      <c r="CBA537" s="45"/>
      <c r="CBB537" s="45"/>
      <c r="CBC537" s="45"/>
      <c r="CBD537" s="45"/>
      <c r="CBE537" s="45"/>
      <c r="CBF537" s="45"/>
      <c r="CBG537" s="45"/>
      <c r="CBH537" s="45"/>
      <c r="CBI537" s="45"/>
      <c r="CBJ537" s="45"/>
      <c r="CBK537" s="45"/>
      <c r="CBL537" s="45"/>
      <c r="CBM537" s="45"/>
      <c r="CBN537" s="45"/>
      <c r="CBO537" s="45"/>
      <c r="CBP537" s="45"/>
      <c r="CBQ537" s="45"/>
      <c r="CBR537" s="45"/>
      <c r="CBS537" s="45"/>
      <c r="CBT537" s="45"/>
      <c r="CBU537" s="45"/>
      <c r="CBV537" s="45"/>
      <c r="CBW537" s="45"/>
      <c r="CBX537" s="45"/>
      <c r="CBY537" s="45"/>
      <c r="CBZ537" s="45"/>
      <c r="CCA537" s="45"/>
      <c r="CCB537" s="45"/>
      <c r="CCC537" s="45"/>
      <c r="CCD537" s="45"/>
      <c r="CCE537" s="45"/>
      <c r="CCF537" s="45"/>
      <c r="CCG537" s="45"/>
      <c r="CCH537" s="45"/>
      <c r="CCI537" s="45"/>
      <c r="CCJ537" s="45"/>
      <c r="CCK537" s="45"/>
      <c r="CCL537" s="45"/>
      <c r="CCM537" s="45"/>
      <c r="CCN537" s="45"/>
      <c r="CCO537" s="45"/>
      <c r="CCP537" s="45"/>
      <c r="CCQ537" s="45"/>
      <c r="CCR537" s="45"/>
      <c r="CCS537" s="45"/>
      <c r="CCT537" s="45"/>
      <c r="CCU537" s="45"/>
      <c r="CCV537" s="45"/>
      <c r="CCW537" s="45"/>
      <c r="CCX537" s="45"/>
      <c r="CCY537" s="45"/>
      <c r="CCZ537" s="45"/>
      <c r="CDA537" s="45"/>
      <c r="CDB537" s="45"/>
      <c r="CDC537" s="45"/>
      <c r="CDD537" s="45"/>
      <c r="CDE537" s="45"/>
      <c r="CDF537" s="45"/>
      <c r="CDG537" s="45"/>
      <c r="CDH537" s="45"/>
      <c r="CDI537" s="45"/>
      <c r="CDJ537" s="45"/>
      <c r="CDK537" s="45"/>
      <c r="CDL537" s="45"/>
      <c r="CDM537" s="45"/>
      <c r="CDN537" s="45"/>
      <c r="CDO537" s="45"/>
      <c r="CDP537" s="45"/>
      <c r="CDQ537" s="45"/>
      <c r="CDR537" s="45"/>
      <c r="CDS537" s="45"/>
      <c r="CDT537" s="45"/>
      <c r="CDU537" s="45"/>
      <c r="CDV537" s="45"/>
      <c r="CDW537" s="45"/>
      <c r="CDX537" s="45"/>
      <c r="CDY537" s="45"/>
      <c r="CDZ537" s="45"/>
      <c r="CEA537" s="45"/>
      <c r="CEB537" s="45"/>
      <c r="CEC537" s="45"/>
      <c r="CED537" s="45"/>
      <c r="CEE537" s="45"/>
      <c r="CEF537" s="45"/>
      <c r="CEG537" s="45"/>
      <c r="CEH537" s="45"/>
      <c r="CEI537" s="45"/>
      <c r="CEJ537" s="45"/>
      <c r="CEK537" s="45"/>
      <c r="CEL537" s="45"/>
      <c r="CEM537" s="45"/>
      <c r="CEN537" s="45"/>
      <c r="CEO537" s="45"/>
      <c r="CEP537" s="45"/>
      <c r="CEQ537" s="45"/>
      <c r="CER537" s="45"/>
      <c r="CES537" s="45"/>
      <c r="CET537" s="45"/>
      <c r="CEU537" s="45"/>
      <c r="CEV537" s="45"/>
      <c r="CEW537" s="45"/>
      <c r="CEX537" s="45"/>
      <c r="CEY537" s="45"/>
      <c r="CEZ537" s="45"/>
      <c r="CFA537" s="45"/>
      <c r="CFB537" s="45"/>
      <c r="CFC537" s="45"/>
      <c r="CFD537" s="45"/>
      <c r="CFE537" s="45"/>
      <c r="CFF537" s="45"/>
      <c r="CFG537" s="45"/>
      <c r="CFH537" s="45"/>
      <c r="CFI537" s="45"/>
      <c r="CFJ537" s="45"/>
      <c r="CFK537" s="45"/>
      <c r="CFL537" s="45"/>
      <c r="CFM537" s="45"/>
      <c r="CFN537" s="45"/>
      <c r="CFO537" s="45"/>
      <c r="CFP537" s="45"/>
      <c r="CFQ537" s="45"/>
      <c r="CFR537" s="45"/>
      <c r="CFS537" s="45"/>
      <c r="CFT537" s="45"/>
      <c r="CFU537" s="45"/>
      <c r="CFV537" s="45"/>
      <c r="CFW537" s="45"/>
      <c r="CFX537" s="45"/>
      <c r="CFY537" s="45"/>
      <c r="CFZ537" s="45"/>
      <c r="CGA537" s="45"/>
      <c r="CGB537" s="45"/>
      <c r="CGC537" s="45"/>
      <c r="CGD537" s="45"/>
      <c r="CGE537" s="45"/>
      <c r="CGF537" s="45"/>
      <c r="CGG537" s="45"/>
      <c r="CGH537" s="45"/>
      <c r="CGI537" s="45"/>
      <c r="CGJ537" s="45"/>
      <c r="CGK537" s="45"/>
      <c r="CGL537" s="45"/>
      <c r="CGM537" s="45"/>
      <c r="CGN537" s="45"/>
      <c r="CGO537" s="45"/>
      <c r="CGP537" s="45"/>
      <c r="CGQ537" s="45"/>
      <c r="CGR537" s="45"/>
      <c r="CGS537" s="45"/>
      <c r="CGT537" s="45"/>
      <c r="CGU537" s="45"/>
      <c r="CGV537" s="45"/>
      <c r="CGW537" s="45"/>
      <c r="CGX537" s="45"/>
      <c r="CGY537" s="45"/>
      <c r="CGZ537" s="45"/>
      <c r="CHA537" s="45"/>
      <c r="CHB537" s="45"/>
      <c r="CHC537" s="45"/>
      <c r="CHD537" s="45"/>
      <c r="CHE537" s="45"/>
      <c r="CHF537" s="45"/>
      <c r="CHG537" s="45"/>
      <c r="CHH537" s="45"/>
      <c r="CHI537" s="45"/>
      <c r="CHJ537" s="45"/>
      <c r="CHK537" s="45"/>
      <c r="CHL537" s="45"/>
      <c r="CHM537" s="45"/>
      <c r="CHN537" s="45"/>
      <c r="CHO537" s="45"/>
      <c r="CHP537" s="45"/>
      <c r="CHQ537" s="45"/>
      <c r="CHR537" s="45"/>
      <c r="CHS537" s="45"/>
      <c r="CHT537" s="45"/>
      <c r="CHU537" s="45"/>
      <c r="CHV537" s="45"/>
      <c r="CHW537" s="45"/>
      <c r="CHX537" s="45"/>
      <c r="CHY537" s="45"/>
      <c r="CHZ537" s="45"/>
      <c r="CIA537" s="45"/>
      <c r="CIB537" s="45"/>
      <c r="CIC537" s="45"/>
      <c r="CID537" s="45"/>
      <c r="CIE537" s="45"/>
      <c r="CIF537" s="45"/>
      <c r="CIG537" s="45"/>
      <c r="CIH537" s="45"/>
      <c r="CII537" s="45"/>
      <c r="CIJ537" s="45"/>
      <c r="CIK537" s="45"/>
      <c r="CIL537" s="45"/>
      <c r="CIM537" s="45"/>
      <c r="CIN537" s="45"/>
      <c r="CIO537" s="45"/>
      <c r="CIP537" s="45"/>
      <c r="CIQ537" s="45"/>
      <c r="CIR537" s="45"/>
      <c r="CIS537" s="45"/>
      <c r="CIT537" s="45"/>
      <c r="CIU537" s="45"/>
      <c r="CIV537" s="45"/>
      <c r="CIW537" s="45"/>
      <c r="CIX537" s="45"/>
      <c r="CIY537" s="45"/>
      <c r="CIZ537" s="45"/>
      <c r="CJA537" s="45"/>
      <c r="CJB537" s="45"/>
      <c r="CJC537" s="45"/>
      <c r="CJD537" s="45"/>
      <c r="CJE537" s="45"/>
      <c r="CJF537" s="45"/>
      <c r="CJG537" s="45"/>
      <c r="CJH537" s="45"/>
      <c r="CJI537" s="45"/>
      <c r="CJJ537" s="45"/>
      <c r="CJK537" s="45"/>
      <c r="CJL537" s="45"/>
      <c r="CJM537" s="45"/>
      <c r="CJN537" s="45"/>
      <c r="CJO537" s="45"/>
      <c r="CJP537" s="45"/>
      <c r="CJQ537" s="45"/>
      <c r="CJR537" s="45"/>
      <c r="CJS537" s="45"/>
      <c r="CJT537" s="45"/>
      <c r="CJU537" s="45"/>
      <c r="CJV537" s="45"/>
      <c r="CJW537" s="45"/>
      <c r="CJX537" s="45"/>
      <c r="CJY537" s="45"/>
      <c r="CJZ537" s="45"/>
      <c r="CKA537" s="45"/>
      <c r="CKB537" s="45"/>
      <c r="CKC537" s="45"/>
      <c r="CKD537" s="45"/>
      <c r="CKE537" s="45"/>
      <c r="CKF537" s="45"/>
      <c r="CKG537" s="45"/>
      <c r="CKH537" s="45"/>
      <c r="CKI537" s="45"/>
      <c r="CKJ537" s="45"/>
      <c r="CKK537" s="45"/>
      <c r="CKL537" s="45"/>
      <c r="CKM537" s="45"/>
      <c r="CKN537" s="45"/>
      <c r="CKO537" s="45"/>
      <c r="CKP537" s="45"/>
      <c r="CKQ537" s="45"/>
      <c r="CKR537" s="45"/>
      <c r="CKS537" s="45"/>
      <c r="CKT537" s="45"/>
      <c r="CKU537" s="45"/>
      <c r="CKV537" s="45"/>
      <c r="CKW537" s="45"/>
      <c r="CKX537" s="45"/>
      <c r="CKY537" s="45"/>
      <c r="CKZ537" s="45"/>
      <c r="CLA537" s="45"/>
      <c r="CLB537" s="45"/>
      <c r="CLC537" s="45"/>
      <c r="CLD537" s="45"/>
      <c r="CLE537" s="45"/>
      <c r="CLF537" s="45"/>
      <c r="CLG537" s="45"/>
      <c r="CLH537" s="45"/>
      <c r="CLI537" s="45"/>
      <c r="CLJ537" s="45"/>
      <c r="CLK537" s="45"/>
      <c r="CLL537" s="45"/>
      <c r="CLM537" s="45"/>
      <c r="CLN537" s="45"/>
      <c r="CLO537" s="45"/>
      <c r="CLP537" s="45"/>
      <c r="CLQ537" s="45"/>
      <c r="CLR537" s="45"/>
      <c r="CLS537" s="45"/>
      <c r="CLT537" s="45"/>
      <c r="CLU537" s="45"/>
      <c r="CLV537" s="45"/>
      <c r="CLW537" s="45"/>
      <c r="CLX537" s="45"/>
      <c r="CLY537" s="45"/>
      <c r="CLZ537" s="45"/>
      <c r="CMA537" s="45"/>
      <c r="CMB537" s="45"/>
      <c r="CMC537" s="45"/>
      <c r="CMD537" s="45"/>
      <c r="CME537" s="45"/>
      <c r="CMF537" s="45"/>
      <c r="CMG537" s="45"/>
      <c r="CMH537" s="45"/>
      <c r="CMI537" s="45"/>
      <c r="CMJ537" s="45"/>
      <c r="CMK537" s="45"/>
      <c r="CML537" s="45"/>
      <c r="CMM537" s="45"/>
      <c r="CMN537" s="45"/>
      <c r="CMO537" s="45"/>
      <c r="CMP537" s="45"/>
      <c r="CMQ537" s="45"/>
      <c r="CMR537" s="45"/>
      <c r="CMS537" s="45"/>
      <c r="CMT537" s="45"/>
      <c r="CMU537" s="45"/>
      <c r="CMV537" s="45"/>
      <c r="CMW537" s="45"/>
      <c r="CMX537" s="45"/>
      <c r="CMY537" s="45"/>
      <c r="CMZ537" s="45"/>
      <c r="CNA537" s="45"/>
      <c r="CNB537" s="45"/>
      <c r="CNC537" s="45"/>
      <c r="CND537" s="45"/>
      <c r="CNE537" s="45"/>
      <c r="CNF537" s="45"/>
      <c r="CNG537" s="45"/>
      <c r="CNH537" s="45"/>
      <c r="CNI537" s="45"/>
      <c r="CNJ537" s="45"/>
      <c r="CNK537" s="45"/>
      <c r="CNL537" s="45"/>
      <c r="CNM537" s="45"/>
      <c r="CNN537" s="45"/>
      <c r="CNO537" s="45"/>
      <c r="CNP537" s="45"/>
      <c r="CNQ537" s="45"/>
      <c r="CNR537" s="45"/>
      <c r="CNS537" s="45"/>
      <c r="CNT537" s="45"/>
      <c r="CNU537" s="45"/>
      <c r="CNV537" s="45"/>
      <c r="CNW537" s="45"/>
      <c r="CNX537" s="45"/>
      <c r="CNY537" s="45"/>
      <c r="CNZ537" s="45"/>
      <c r="COA537" s="45"/>
      <c r="COB537" s="45"/>
      <c r="COC537" s="45"/>
      <c r="COD537" s="45"/>
      <c r="COE537" s="45"/>
      <c r="COF537" s="45"/>
      <c r="COG537" s="45"/>
      <c r="COH537" s="45"/>
      <c r="COI537" s="45"/>
      <c r="COJ537" s="45"/>
      <c r="COK537" s="45"/>
      <c r="COL537" s="45"/>
      <c r="COM537" s="45"/>
      <c r="CON537" s="45"/>
      <c r="COO537" s="45"/>
      <c r="COP537" s="45"/>
      <c r="COQ537" s="45"/>
      <c r="COR537" s="45"/>
      <c r="COS537" s="45"/>
      <c r="COT537" s="45"/>
      <c r="COU537" s="45"/>
      <c r="COV537" s="45"/>
      <c r="COW537" s="45"/>
      <c r="COX537" s="45"/>
      <c r="COY537" s="45"/>
      <c r="COZ537" s="45"/>
      <c r="CPA537" s="45"/>
      <c r="CPB537" s="45"/>
      <c r="CPC537" s="45"/>
      <c r="CPD537" s="45"/>
      <c r="CPE537" s="45"/>
      <c r="CPF537" s="45"/>
      <c r="CPG537" s="45"/>
      <c r="CPH537" s="45"/>
      <c r="CPI537" s="45"/>
      <c r="CPJ537" s="45"/>
      <c r="CPK537" s="45"/>
      <c r="CPL537" s="45"/>
      <c r="CPM537" s="45"/>
      <c r="CPN537" s="45"/>
      <c r="CPO537" s="45"/>
      <c r="CPP537" s="45"/>
      <c r="CPQ537" s="45"/>
      <c r="CPR537" s="45"/>
      <c r="CPS537" s="45"/>
      <c r="CPT537" s="45"/>
      <c r="CPU537" s="45"/>
      <c r="CPV537" s="45"/>
      <c r="CPW537" s="45"/>
      <c r="CPX537" s="45"/>
      <c r="CPY537" s="45"/>
      <c r="CPZ537" s="45"/>
      <c r="CQA537" s="45"/>
      <c r="CQB537" s="45"/>
      <c r="CQC537" s="45"/>
      <c r="CQD537" s="45"/>
      <c r="CQE537" s="45"/>
      <c r="CQF537" s="45"/>
      <c r="CQG537" s="45"/>
      <c r="CQH537" s="45"/>
      <c r="CQI537" s="45"/>
      <c r="CQJ537" s="45"/>
      <c r="CQK537" s="45"/>
      <c r="CQL537" s="45"/>
      <c r="CQM537" s="45"/>
      <c r="CQN537" s="45"/>
      <c r="CQO537" s="45"/>
      <c r="CQP537" s="45"/>
      <c r="CQQ537" s="45"/>
      <c r="CQR537" s="45"/>
      <c r="CQS537" s="45"/>
      <c r="CQT537" s="45"/>
      <c r="CQU537" s="45"/>
      <c r="CQV537" s="45"/>
      <c r="CQW537" s="45"/>
      <c r="CQX537" s="45"/>
      <c r="CQY537" s="45"/>
      <c r="CQZ537" s="45"/>
      <c r="CRA537" s="45"/>
      <c r="CRB537" s="45"/>
      <c r="CRC537" s="45"/>
      <c r="CRD537" s="45"/>
      <c r="CRE537" s="45"/>
      <c r="CRF537" s="45"/>
      <c r="CRG537" s="45"/>
      <c r="CRH537" s="45"/>
      <c r="CRI537" s="45"/>
      <c r="CRJ537" s="45"/>
      <c r="CRK537" s="45"/>
      <c r="CRL537" s="45"/>
      <c r="CRM537" s="45"/>
      <c r="CRN537" s="45"/>
      <c r="CRO537" s="45"/>
      <c r="CRP537" s="45"/>
      <c r="CRQ537" s="45"/>
      <c r="CRR537" s="45"/>
      <c r="CRS537" s="45"/>
      <c r="CRT537" s="45"/>
      <c r="CRU537" s="45"/>
      <c r="CRV537" s="45"/>
      <c r="CRW537" s="45"/>
      <c r="CRX537" s="45"/>
      <c r="CRY537" s="45"/>
      <c r="CRZ537" s="45"/>
      <c r="CSA537" s="45"/>
      <c r="CSB537" s="45"/>
      <c r="CSC537" s="45"/>
      <c r="CSD537" s="45"/>
      <c r="CSE537" s="45"/>
      <c r="CSF537" s="45"/>
      <c r="CSG537" s="45"/>
      <c r="CSH537" s="45"/>
      <c r="CSI537" s="45"/>
      <c r="CSJ537" s="45"/>
      <c r="CSK537" s="45"/>
      <c r="CSL537" s="45"/>
      <c r="CSM537" s="45"/>
      <c r="CSN537" s="45"/>
      <c r="CSO537" s="45"/>
      <c r="CSP537" s="45"/>
      <c r="CSQ537" s="45"/>
      <c r="CSR537" s="45"/>
      <c r="CSS537" s="45"/>
      <c r="CST537" s="45"/>
      <c r="CSU537" s="45"/>
      <c r="CSV537" s="45"/>
      <c r="CSW537" s="45"/>
      <c r="CSX537" s="45"/>
      <c r="CSY537" s="45"/>
      <c r="CSZ537" s="45"/>
      <c r="CTA537" s="45"/>
      <c r="CTB537" s="45"/>
      <c r="CTC537" s="45"/>
      <c r="CTD537" s="45"/>
      <c r="CTE537" s="45"/>
      <c r="CTF537" s="45"/>
      <c r="CTG537" s="45"/>
      <c r="CTH537" s="45"/>
      <c r="CTI537" s="45"/>
      <c r="CTJ537" s="45"/>
      <c r="CTK537" s="45"/>
      <c r="CTL537" s="45"/>
      <c r="CTM537" s="45"/>
      <c r="CTN537" s="45"/>
      <c r="CTO537" s="45"/>
      <c r="CTP537" s="45"/>
      <c r="CTQ537" s="45"/>
      <c r="CTR537" s="45"/>
      <c r="CTS537" s="45"/>
      <c r="CTT537" s="45"/>
      <c r="CTU537" s="45"/>
      <c r="CTV537" s="45"/>
      <c r="CTW537" s="45"/>
      <c r="CTX537" s="45"/>
      <c r="CTY537" s="45"/>
      <c r="CTZ537" s="45"/>
      <c r="CUA537" s="45"/>
      <c r="CUB537" s="45"/>
      <c r="CUC537" s="45"/>
      <c r="CUD537" s="45"/>
      <c r="CUE537" s="45"/>
      <c r="CUF537" s="45"/>
      <c r="CUG537" s="45"/>
      <c r="CUH537" s="45"/>
      <c r="CUI537" s="45"/>
      <c r="CUJ537" s="45"/>
      <c r="CUK537" s="45"/>
      <c r="CUL537" s="45"/>
      <c r="CUM537" s="45"/>
      <c r="CUN537" s="45"/>
      <c r="CUO537" s="45"/>
      <c r="CUP537" s="45"/>
      <c r="CUQ537" s="45"/>
      <c r="CUR537" s="45"/>
      <c r="CUS537" s="45"/>
      <c r="CUT537" s="45"/>
      <c r="CUU537" s="45"/>
      <c r="CUV537" s="45"/>
      <c r="CUW537" s="45"/>
      <c r="CUX537" s="45"/>
      <c r="CUY537" s="45"/>
      <c r="CUZ537" s="45"/>
      <c r="CVA537" s="45"/>
      <c r="CVB537" s="45"/>
      <c r="CVC537" s="45"/>
      <c r="CVD537" s="45"/>
      <c r="CVE537" s="45"/>
      <c r="CVF537" s="45"/>
      <c r="CVG537" s="45"/>
      <c r="CVH537" s="45"/>
      <c r="CVI537" s="45"/>
      <c r="CVJ537" s="45"/>
      <c r="CVK537" s="45"/>
      <c r="CVL537" s="45"/>
      <c r="CVM537" s="45"/>
      <c r="CVN537" s="45"/>
      <c r="CVO537" s="45"/>
      <c r="CVP537" s="45"/>
      <c r="CVQ537" s="45"/>
      <c r="CVR537" s="45"/>
      <c r="CVS537" s="45"/>
      <c r="CVT537" s="45"/>
      <c r="CVU537" s="45"/>
      <c r="CVV537" s="45"/>
      <c r="CVW537" s="45"/>
      <c r="CVX537" s="45"/>
      <c r="CVY537" s="45"/>
      <c r="CVZ537" s="45"/>
      <c r="CWA537" s="45"/>
      <c r="CWB537" s="45"/>
      <c r="CWC537" s="45"/>
      <c r="CWD537" s="45"/>
      <c r="CWE537" s="45"/>
      <c r="CWF537" s="45"/>
      <c r="CWG537" s="45"/>
      <c r="CWH537" s="45"/>
      <c r="CWI537" s="45"/>
      <c r="CWJ537" s="45"/>
      <c r="CWK537" s="45"/>
      <c r="CWL537" s="45"/>
      <c r="CWM537" s="45"/>
      <c r="CWN537" s="45"/>
      <c r="CWO537" s="45"/>
      <c r="CWP537" s="45"/>
      <c r="CWQ537" s="45"/>
      <c r="CWR537" s="45"/>
      <c r="CWS537" s="45"/>
      <c r="CWT537" s="45"/>
      <c r="CWU537" s="45"/>
      <c r="CWV537" s="45"/>
      <c r="CWW537" s="45"/>
      <c r="CWX537" s="45"/>
      <c r="CWY537" s="45"/>
      <c r="CWZ537" s="45"/>
      <c r="CXA537" s="45"/>
      <c r="CXB537" s="45"/>
      <c r="CXC537" s="45"/>
      <c r="CXD537" s="45"/>
      <c r="CXE537" s="45"/>
      <c r="CXF537" s="45"/>
      <c r="CXG537" s="45"/>
      <c r="CXH537" s="45"/>
      <c r="CXI537" s="45"/>
      <c r="CXJ537" s="45"/>
      <c r="CXK537" s="45"/>
      <c r="CXL537" s="45"/>
      <c r="CXM537" s="45"/>
      <c r="CXN537" s="45"/>
      <c r="CXO537" s="45"/>
      <c r="CXP537" s="45"/>
      <c r="CXQ537" s="45"/>
      <c r="CXR537" s="45"/>
      <c r="CXS537" s="45"/>
      <c r="CXT537" s="45"/>
      <c r="CXU537" s="45"/>
      <c r="CXV537" s="45"/>
      <c r="CXW537" s="45"/>
      <c r="CXX537" s="45"/>
      <c r="CXY537" s="45"/>
      <c r="CXZ537" s="45"/>
      <c r="CYA537" s="45"/>
      <c r="CYB537" s="45"/>
      <c r="CYC537" s="45"/>
      <c r="CYD537" s="45"/>
      <c r="CYE537" s="45"/>
      <c r="CYF537" s="45"/>
      <c r="CYG537" s="45"/>
      <c r="CYH537" s="45"/>
      <c r="CYI537" s="45"/>
      <c r="CYJ537" s="45"/>
      <c r="CYK537" s="45"/>
      <c r="CYL537" s="45"/>
      <c r="CYM537" s="45"/>
      <c r="CYN537" s="45"/>
      <c r="CYO537" s="45"/>
      <c r="CYP537" s="45"/>
      <c r="CYQ537" s="45"/>
      <c r="CYR537" s="45"/>
      <c r="CYS537" s="45"/>
      <c r="CYT537" s="45"/>
      <c r="CYU537" s="45"/>
      <c r="CYV537" s="45"/>
      <c r="CYW537" s="45"/>
      <c r="CYX537" s="45"/>
      <c r="CYY537" s="45"/>
      <c r="CYZ537" s="45"/>
      <c r="CZA537" s="45"/>
      <c r="CZB537" s="45"/>
      <c r="CZC537" s="45"/>
      <c r="CZD537" s="45"/>
      <c r="CZE537" s="45"/>
      <c r="CZF537" s="45"/>
      <c r="CZG537" s="45"/>
      <c r="CZH537" s="45"/>
      <c r="CZI537" s="45"/>
      <c r="CZJ537" s="45"/>
      <c r="CZK537" s="45"/>
      <c r="CZL537" s="45"/>
      <c r="CZM537" s="45"/>
      <c r="CZN537" s="45"/>
      <c r="CZO537" s="45"/>
      <c r="CZP537" s="45"/>
      <c r="CZQ537" s="45"/>
      <c r="CZR537" s="45"/>
      <c r="CZS537" s="45"/>
      <c r="CZT537" s="45"/>
      <c r="CZU537" s="45"/>
      <c r="CZV537" s="45"/>
      <c r="CZW537" s="45"/>
      <c r="CZX537" s="45"/>
      <c r="CZY537" s="45"/>
      <c r="CZZ537" s="45"/>
      <c r="DAA537" s="45"/>
      <c r="DAB537" s="45"/>
      <c r="DAC537" s="45"/>
      <c r="DAD537" s="45"/>
      <c r="DAE537" s="45"/>
      <c r="DAF537" s="45"/>
      <c r="DAG537" s="45"/>
      <c r="DAH537" s="45"/>
      <c r="DAI537" s="45"/>
      <c r="DAJ537" s="45"/>
      <c r="DAK537" s="45"/>
      <c r="DAL537" s="45"/>
      <c r="DAM537" s="45"/>
      <c r="DAN537" s="45"/>
      <c r="DAO537" s="45"/>
      <c r="DAP537" s="45"/>
      <c r="DAQ537" s="45"/>
      <c r="DAR537" s="45"/>
      <c r="DAS537" s="45"/>
      <c r="DAT537" s="45"/>
      <c r="DAU537" s="45"/>
      <c r="DAV537" s="45"/>
      <c r="DAW537" s="45"/>
      <c r="DAX537" s="45"/>
      <c r="DAY537" s="45"/>
      <c r="DAZ537" s="45"/>
      <c r="DBA537" s="45"/>
      <c r="DBB537" s="45"/>
      <c r="DBC537" s="45"/>
      <c r="DBD537" s="45"/>
      <c r="DBE537" s="45"/>
      <c r="DBF537" s="45"/>
      <c r="DBG537" s="45"/>
      <c r="DBH537" s="45"/>
      <c r="DBI537" s="45"/>
      <c r="DBJ537" s="45"/>
      <c r="DBK537" s="45"/>
      <c r="DBL537" s="45"/>
      <c r="DBM537" s="45"/>
      <c r="DBN537" s="45"/>
      <c r="DBO537" s="45"/>
      <c r="DBP537" s="45"/>
      <c r="DBQ537" s="45"/>
      <c r="DBR537" s="45"/>
      <c r="DBS537" s="45"/>
      <c r="DBT537" s="45"/>
      <c r="DBU537" s="45"/>
      <c r="DBV537" s="45"/>
      <c r="DBW537" s="45"/>
      <c r="DBX537" s="45"/>
      <c r="DBY537" s="45"/>
      <c r="DBZ537" s="45"/>
      <c r="DCA537" s="45"/>
      <c r="DCB537" s="45"/>
      <c r="DCC537" s="45"/>
      <c r="DCD537" s="45"/>
      <c r="DCE537" s="45"/>
      <c r="DCF537" s="45"/>
      <c r="DCG537" s="45"/>
      <c r="DCH537" s="45"/>
      <c r="DCI537" s="45"/>
      <c r="DCJ537" s="45"/>
      <c r="DCK537" s="45"/>
      <c r="DCL537" s="45"/>
      <c r="DCM537" s="45"/>
      <c r="DCN537" s="45"/>
      <c r="DCO537" s="45"/>
      <c r="DCP537" s="45"/>
      <c r="DCQ537" s="45"/>
      <c r="DCR537" s="45"/>
      <c r="DCS537" s="45"/>
      <c r="DCT537" s="45"/>
      <c r="DCU537" s="45"/>
      <c r="DCV537" s="45"/>
      <c r="DCW537" s="45"/>
      <c r="DCX537" s="45"/>
      <c r="DCY537" s="45"/>
      <c r="DCZ537" s="45"/>
      <c r="DDA537" s="45"/>
      <c r="DDB537" s="45"/>
      <c r="DDC537" s="45"/>
      <c r="DDD537" s="45"/>
      <c r="DDE537" s="45"/>
      <c r="DDF537" s="45"/>
      <c r="DDG537" s="45"/>
      <c r="DDH537" s="45"/>
      <c r="DDI537" s="45"/>
      <c r="DDJ537" s="45"/>
      <c r="DDK537" s="45"/>
      <c r="DDL537" s="45"/>
      <c r="DDM537" s="45"/>
      <c r="DDN537" s="45"/>
      <c r="DDO537" s="45"/>
      <c r="DDP537" s="45"/>
      <c r="DDQ537" s="45"/>
      <c r="DDR537" s="45"/>
      <c r="DDS537" s="45"/>
      <c r="DDT537" s="45"/>
      <c r="DDU537" s="45"/>
      <c r="DDV537" s="45"/>
      <c r="DDW537" s="45"/>
      <c r="DDX537" s="45"/>
      <c r="DDY537" s="45"/>
      <c r="DDZ537" s="45"/>
      <c r="DEA537" s="45"/>
      <c r="DEB537" s="45"/>
      <c r="DEC537" s="45"/>
      <c r="DED537" s="45"/>
      <c r="DEE537" s="45"/>
      <c r="DEF537" s="45"/>
      <c r="DEG537" s="45"/>
      <c r="DEH537" s="45"/>
      <c r="DEI537" s="45"/>
      <c r="DEJ537" s="45"/>
      <c r="DEK537" s="45"/>
      <c r="DEL537" s="45"/>
      <c r="DEM537" s="45"/>
      <c r="DEN537" s="45"/>
      <c r="DEO537" s="45"/>
      <c r="DEP537" s="45"/>
      <c r="DEQ537" s="45"/>
      <c r="DER537" s="45"/>
      <c r="DES537" s="45"/>
      <c r="DET537" s="45"/>
      <c r="DEU537" s="45"/>
      <c r="DEV537" s="45"/>
      <c r="DEW537" s="45"/>
      <c r="DEX537" s="45"/>
      <c r="DEY537" s="45"/>
      <c r="DEZ537" s="45"/>
      <c r="DFA537" s="45"/>
      <c r="DFB537" s="45"/>
      <c r="DFC537" s="45"/>
      <c r="DFD537" s="45"/>
      <c r="DFE537" s="45"/>
      <c r="DFF537" s="45"/>
      <c r="DFG537" s="45"/>
      <c r="DFH537" s="45"/>
      <c r="DFI537" s="45"/>
      <c r="DFJ537" s="45"/>
      <c r="DFK537" s="45"/>
      <c r="DFL537" s="45"/>
      <c r="DFM537" s="45"/>
      <c r="DFN537" s="45"/>
      <c r="DFO537" s="45"/>
      <c r="DFP537" s="45"/>
      <c r="DFQ537" s="45"/>
      <c r="DFR537" s="45"/>
      <c r="DFS537" s="45"/>
      <c r="DFT537" s="45"/>
      <c r="DFU537" s="45"/>
      <c r="DFV537" s="45"/>
      <c r="DFW537" s="45"/>
      <c r="DFX537" s="45"/>
      <c r="DFY537" s="45"/>
      <c r="DFZ537" s="45"/>
      <c r="DGA537" s="45"/>
      <c r="DGB537" s="45"/>
      <c r="DGC537" s="45"/>
      <c r="DGD537" s="45"/>
      <c r="DGE537" s="45"/>
      <c r="DGF537" s="45"/>
      <c r="DGG537" s="45"/>
      <c r="DGH537" s="45"/>
      <c r="DGI537" s="45"/>
      <c r="DGJ537" s="45"/>
      <c r="DGK537" s="45"/>
      <c r="DGL537" s="45"/>
      <c r="DGM537" s="45"/>
      <c r="DGN537" s="45"/>
      <c r="DGO537" s="45"/>
      <c r="DGP537" s="45"/>
      <c r="DGQ537" s="45"/>
      <c r="DGR537" s="45"/>
      <c r="DGS537" s="45"/>
      <c r="DGT537" s="45"/>
      <c r="DGU537" s="45"/>
      <c r="DGV537" s="45"/>
      <c r="DGW537" s="45"/>
      <c r="DGX537" s="45"/>
      <c r="DGY537" s="45"/>
      <c r="DGZ537" s="45"/>
      <c r="DHA537" s="45"/>
      <c r="DHB537" s="45"/>
      <c r="DHC537" s="45"/>
      <c r="DHD537" s="45"/>
      <c r="DHE537" s="45"/>
      <c r="DHF537" s="45"/>
      <c r="DHG537" s="45"/>
      <c r="DHH537" s="45"/>
      <c r="DHI537" s="45"/>
      <c r="DHJ537" s="45"/>
      <c r="DHK537" s="45"/>
      <c r="DHL537" s="45"/>
      <c r="DHM537" s="45"/>
      <c r="DHN537" s="45"/>
      <c r="DHO537" s="45"/>
      <c r="DHP537" s="45"/>
      <c r="DHQ537" s="45"/>
      <c r="DHR537" s="45"/>
      <c r="DHS537" s="45"/>
      <c r="DHT537" s="45"/>
      <c r="DHU537" s="45"/>
      <c r="DHV537" s="45"/>
      <c r="DHW537" s="45"/>
      <c r="DHX537" s="45"/>
      <c r="DHY537" s="45"/>
      <c r="DHZ537" s="45"/>
      <c r="DIA537" s="45"/>
      <c r="DIB537" s="45"/>
      <c r="DIC537" s="45"/>
      <c r="DID537" s="45"/>
      <c r="DIE537" s="45"/>
      <c r="DIF537" s="45"/>
      <c r="DIG537" s="45"/>
      <c r="DIH537" s="45"/>
      <c r="DII537" s="45"/>
      <c r="DIJ537" s="45"/>
      <c r="DIK537" s="45"/>
      <c r="DIL537" s="45"/>
      <c r="DIM537" s="45"/>
      <c r="DIN537" s="45"/>
      <c r="DIO537" s="45"/>
      <c r="DIP537" s="45"/>
      <c r="DIQ537" s="45"/>
      <c r="DIR537" s="45"/>
      <c r="DIS537" s="45"/>
      <c r="DIT537" s="45"/>
      <c r="DIU537" s="45"/>
      <c r="DIV537" s="45"/>
      <c r="DIW537" s="45"/>
      <c r="DIX537" s="45"/>
      <c r="DIY537" s="45"/>
      <c r="DIZ537" s="45"/>
      <c r="DJA537" s="45"/>
      <c r="DJB537" s="45"/>
      <c r="DJC537" s="45"/>
      <c r="DJD537" s="45"/>
      <c r="DJE537" s="45"/>
      <c r="DJF537" s="45"/>
      <c r="DJG537" s="45"/>
      <c r="DJH537" s="45"/>
      <c r="DJI537" s="45"/>
      <c r="DJJ537" s="45"/>
      <c r="DJK537" s="45"/>
      <c r="DJL537" s="45"/>
      <c r="DJM537" s="45"/>
      <c r="DJN537" s="45"/>
      <c r="DJO537" s="45"/>
      <c r="DJP537" s="45"/>
      <c r="DJQ537" s="45"/>
      <c r="DJR537" s="45"/>
      <c r="DJS537" s="45"/>
      <c r="DJT537" s="45"/>
      <c r="DJU537" s="45"/>
      <c r="DJV537" s="45"/>
      <c r="DJW537" s="45"/>
      <c r="DJX537" s="45"/>
      <c r="DJY537" s="45"/>
      <c r="DJZ537" s="45"/>
      <c r="DKA537" s="45"/>
      <c r="DKB537" s="45"/>
      <c r="DKC537" s="45"/>
      <c r="DKD537" s="45"/>
      <c r="DKE537" s="45"/>
      <c r="DKF537" s="45"/>
      <c r="DKG537" s="45"/>
      <c r="DKH537" s="45"/>
      <c r="DKI537" s="45"/>
      <c r="DKJ537" s="45"/>
      <c r="DKK537" s="45"/>
      <c r="DKL537" s="45"/>
      <c r="DKM537" s="45"/>
      <c r="DKN537" s="45"/>
      <c r="DKO537" s="45"/>
      <c r="DKP537" s="45"/>
      <c r="DKQ537" s="45"/>
      <c r="DKR537" s="45"/>
      <c r="DKS537" s="45"/>
      <c r="DKT537" s="45"/>
      <c r="DKU537" s="45"/>
      <c r="DKV537" s="45"/>
      <c r="DKW537" s="45"/>
      <c r="DKX537" s="45"/>
      <c r="DKY537" s="45"/>
      <c r="DKZ537" s="45"/>
      <c r="DLA537" s="45"/>
      <c r="DLB537" s="45"/>
      <c r="DLC537" s="45"/>
      <c r="DLD537" s="45"/>
      <c r="DLE537" s="45"/>
      <c r="DLF537" s="45"/>
      <c r="DLG537" s="45"/>
      <c r="DLH537" s="45"/>
      <c r="DLI537" s="45"/>
      <c r="DLJ537" s="45"/>
      <c r="DLK537" s="45"/>
      <c r="DLL537" s="45"/>
      <c r="DLM537" s="45"/>
      <c r="DLN537" s="45"/>
      <c r="DLO537" s="45"/>
      <c r="DLP537" s="45"/>
      <c r="DLQ537" s="45"/>
      <c r="DLR537" s="45"/>
      <c r="DLS537" s="45"/>
      <c r="DLT537" s="45"/>
      <c r="DLU537" s="45"/>
      <c r="DLV537" s="45"/>
      <c r="DLW537" s="45"/>
      <c r="DLX537" s="45"/>
      <c r="DLY537" s="45"/>
      <c r="DLZ537" s="45"/>
      <c r="DMA537" s="45"/>
      <c r="DMB537" s="45"/>
      <c r="DMC537" s="45"/>
      <c r="DMD537" s="45"/>
      <c r="DME537" s="45"/>
      <c r="DMF537" s="45"/>
      <c r="DMG537" s="45"/>
      <c r="DMH537" s="45"/>
      <c r="DMI537" s="45"/>
      <c r="DMJ537" s="45"/>
      <c r="DMK537" s="45"/>
      <c r="DML537" s="45"/>
      <c r="DMM537" s="45"/>
      <c r="DMN537" s="45"/>
      <c r="DMO537" s="45"/>
      <c r="DMP537" s="45"/>
      <c r="DMQ537" s="45"/>
      <c r="DMR537" s="45"/>
      <c r="DMS537" s="45"/>
      <c r="DMT537" s="45"/>
      <c r="DMU537" s="45"/>
      <c r="DMV537" s="45"/>
      <c r="DMW537" s="45"/>
      <c r="DMX537" s="45"/>
      <c r="DMY537" s="45"/>
      <c r="DMZ537" s="45"/>
      <c r="DNA537" s="45"/>
      <c r="DNB537" s="45"/>
      <c r="DNC537" s="45"/>
      <c r="DND537" s="45"/>
      <c r="DNE537" s="45"/>
      <c r="DNF537" s="45"/>
      <c r="DNG537" s="45"/>
      <c r="DNH537" s="45"/>
      <c r="DNI537" s="45"/>
      <c r="DNJ537" s="45"/>
      <c r="DNK537" s="45"/>
      <c r="DNL537" s="45"/>
      <c r="DNM537" s="45"/>
      <c r="DNN537" s="45"/>
      <c r="DNO537" s="45"/>
      <c r="DNP537" s="45"/>
      <c r="DNQ537" s="45"/>
      <c r="DNR537" s="45"/>
      <c r="DNS537" s="45"/>
      <c r="DNT537" s="45"/>
      <c r="DNU537" s="45"/>
      <c r="DNV537" s="45"/>
      <c r="DNW537" s="45"/>
      <c r="DNX537" s="45"/>
      <c r="DNY537" s="45"/>
      <c r="DNZ537" s="45"/>
      <c r="DOA537" s="45"/>
      <c r="DOB537" s="45"/>
      <c r="DOC537" s="45"/>
      <c r="DOD537" s="45"/>
      <c r="DOE537" s="45"/>
      <c r="DOF537" s="45"/>
      <c r="DOG537" s="45"/>
      <c r="DOH537" s="45"/>
      <c r="DOI537" s="45"/>
      <c r="DOJ537" s="45"/>
      <c r="DOK537" s="45"/>
      <c r="DOL537" s="45"/>
      <c r="DOM537" s="45"/>
      <c r="DON537" s="45"/>
      <c r="DOO537" s="45"/>
      <c r="DOP537" s="45"/>
      <c r="DOQ537" s="45"/>
      <c r="DOR537" s="45"/>
      <c r="DOS537" s="45"/>
      <c r="DOT537" s="45"/>
      <c r="DOU537" s="45"/>
      <c r="DOV537" s="45"/>
      <c r="DOW537" s="45"/>
      <c r="DOX537" s="45"/>
      <c r="DOY537" s="45"/>
      <c r="DOZ537" s="45"/>
      <c r="DPA537" s="45"/>
      <c r="DPB537" s="45"/>
      <c r="DPC537" s="45"/>
      <c r="DPD537" s="45"/>
      <c r="DPE537" s="45"/>
      <c r="DPF537" s="45"/>
      <c r="DPG537" s="45"/>
      <c r="DPH537" s="45"/>
      <c r="DPI537" s="45"/>
      <c r="DPJ537" s="45"/>
      <c r="DPK537" s="45"/>
      <c r="DPL537" s="45"/>
      <c r="DPM537" s="45"/>
      <c r="DPN537" s="45"/>
      <c r="DPO537" s="45"/>
      <c r="DPP537" s="45"/>
      <c r="DPQ537" s="45"/>
      <c r="DPR537" s="45"/>
      <c r="DPS537" s="45"/>
      <c r="DPT537" s="45"/>
      <c r="DPU537" s="45"/>
      <c r="DPV537" s="45"/>
      <c r="DPW537" s="45"/>
      <c r="DPX537" s="45"/>
      <c r="DPY537" s="45"/>
      <c r="DPZ537" s="45"/>
      <c r="DQA537" s="45"/>
      <c r="DQB537" s="45"/>
      <c r="DQC537" s="45"/>
      <c r="DQD537" s="45"/>
      <c r="DQE537" s="45"/>
      <c r="DQF537" s="45"/>
      <c r="DQG537" s="45"/>
      <c r="DQH537" s="45"/>
      <c r="DQI537" s="45"/>
      <c r="DQJ537" s="45"/>
      <c r="DQK537" s="45"/>
      <c r="DQL537" s="45"/>
      <c r="DQM537" s="45"/>
      <c r="DQN537" s="45"/>
      <c r="DQO537" s="45"/>
      <c r="DQP537" s="45"/>
      <c r="DQQ537" s="45"/>
      <c r="DQR537" s="45"/>
      <c r="DQS537" s="45"/>
      <c r="DQT537" s="45"/>
      <c r="DQU537" s="45"/>
      <c r="DQV537" s="45"/>
      <c r="DQW537" s="45"/>
      <c r="DQX537" s="45"/>
      <c r="DQY537" s="45"/>
      <c r="DQZ537" s="45"/>
      <c r="DRA537" s="45"/>
      <c r="DRB537" s="45"/>
      <c r="DRC537" s="45"/>
      <c r="DRD537" s="45"/>
      <c r="DRE537" s="45"/>
      <c r="DRF537" s="45"/>
      <c r="DRG537" s="45"/>
      <c r="DRH537" s="45"/>
      <c r="DRI537" s="45"/>
      <c r="DRJ537" s="45"/>
      <c r="DRK537" s="45"/>
      <c r="DRL537" s="45"/>
      <c r="DRM537" s="45"/>
      <c r="DRN537" s="45"/>
      <c r="DRO537" s="45"/>
      <c r="DRP537" s="45"/>
      <c r="DRQ537" s="45"/>
      <c r="DRR537" s="45"/>
      <c r="DRS537" s="45"/>
      <c r="DRT537" s="45"/>
      <c r="DRU537" s="45"/>
      <c r="DRV537" s="45"/>
      <c r="DRW537" s="45"/>
      <c r="DRX537" s="45"/>
      <c r="DRY537" s="45"/>
      <c r="DRZ537" s="45"/>
      <c r="DSA537" s="45"/>
      <c r="DSB537" s="45"/>
      <c r="DSC537" s="45"/>
      <c r="DSD537" s="45"/>
      <c r="DSE537" s="45"/>
      <c r="DSF537" s="45"/>
      <c r="DSG537" s="45"/>
      <c r="DSH537" s="45"/>
      <c r="DSI537" s="45"/>
      <c r="DSJ537" s="45"/>
      <c r="DSK537" s="45"/>
      <c r="DSL537" s="45"/>
      <c r="DSM537" s="45"/>
      <c r="DSN537" s="45"/>
      <c r="DSO537" s="45"/>
      <c r="DSP537" s="45"/>
      <c r="DSQ537" s="45"/>
      <c r="DSR537" s="45"/>
      <c r="DSS537" s="45"/>
      <c r="DST537" s="45"/>
      <c r="DSU537" s="45"/>
      <c r="DSV537" s="45"/>
      <c r="DSW537" s="45"/>
      <c r="DSX537" s="45"/>
      <c r="DSY537" s="45"/>
      <c r="DSZ537" s="45"/>
      <c r="DTA537" s="45"/>
      <c r="DTB537" s="45"/>
      <c r="DTC537" s="45"/>
      <c r="DTD537" s="45"/>
      <c r="DTE537" s="45"/>
      <c r="DTF537" s="45"/>
      <c r="DTG537" s="45"/>
      <c r="DTH537" s="45"/>
      <c r="DTI537" s="45"/>
      <c r="DTJ537" s="45"/>
      <c r="DTK537" s="45"/>
      <c r="DTL537" s="45"/>
      <c r="DTM537" s="45"/>
      <c r="DTN537" s="45"/>
      <c r="DTO537" s="45"/>
      <c r="DTP537" s="45"/>
      <c r="DTQ537" s="45"/>
      <c r="DTR537" s="45"/>
      <c r="DTS537" s="45"/>
      <c r="DTT537" s="45"/>
      <c r="DTU537" s="45"/>
      <c r="DTV537" s="45"/>
      <c r="DTW537" s="45"/>
      <c r="DTX537" s="45"/>
      <c r="DTY537" s="45"/>
      <c r="DTZ537" s="45"/>
      <c r="DUA537" s="45"/>
      <c r="DUB537" s="45"/>
      <c r="DUC537" s="45"/>
      <c r="DUD537" s="45"/>
      <c r="DUE537" s="45"/>
      <c r="DUF537" s="45"/>
      <c r="DUG537" s="45"/>
      <c r="DUH537" s="45"/>
      <c r="DUI537" s="45"/>
      <c r="DUJ537" s="45"/>
      <c r="DUK537" s="45"/>
      <c r="DUL537" s="45"/>
      <c r="DUM537" s="45"/>
      <c r="DUN537" s="45"/>
      <c r="DUO537" s="45"/>
      <c r="DUP537" s="45"/>
      <c r="DUQ537" s="45"/>
      <c r="DUR537" s="45"/>
      <c r="DUS537" s="45"/>
      <c r="DUT537" s="45"/>
      <c r="DUU537" s="45"/>
      <c r="DUV537" s="45"/>
      <c r="DUW537" s="45"/>
      <c r="DUX537" s="45"/>
      <c r="DUY537" s="45"/>
      <c r="DUZ537" s="45"/>
      <c r="DVA537" s="45"/>
      <c r="DVB537" s="45"/>
      <c r="DVC537" s="45"/>
      <c r="DVD537" s="45"/>
      <c r="DVE537" s="45"/>
      <c r="DVF537" s="45"/>
      <c r="DVG537" s="45"/>
      <c r="DVH537" s="45"/>
      <c r="DVI537" s="45"/>
      <c r="DVJ537" s="45"/>
      <c r="DVK537" s="45"/>
      <c r="DVL537" s="45"/>
      <c r="DVM537" s="45"/>
      <c r="DVN537" s="45"/>
      <c r="DVO537" s="45"/>
      <c r="DVP537" s="45"/>
      <c r="DVQ537" s="45"/>
      <c r="DVR537" s="45"/>
      <c r="DVS537" s="45"/>
      <c r="DVT537" s="45"/>
      <c r="DVU537" s="45"/>
      <c r="DVV537" s="45"/>
      <c r="DVW537" s="45"/>
      <c r="DVX537" s="45"/>
      <c r="DVY537" s="45"/>
      <c r="DVZ537" s="45"/>
      <c r="DWA537" s="45"/>
      <c r="DWB537" s="45"/>
      <c r="DWC537" s="45"/>
      <c r="DWD537" s="45"/>
      <c r="DWE537" s="45"/>
      <c r="DWF537" s="45"/>
      <c r="DWG537" s="45"/>
      <c r="DWH537" s="45"/>
      <c r="DWI537" s="45"/>
      <c r="DWJ537" s="45"/>
      <c r="DWK537" s="45"/>
      <c r="DWL537" s="45"/>
      <c r="DWM537" s="45"/>
      <c r="DWN537" s="45"/>
      <c r="DWO537" s="45"/>
      <c r="DWP537" s="45"/>
      <c r="DWQ537" s="45"/>
      <c r="DWR537" s="45"/>
      <c r="DWS537" s="45"/>
      <c r="DWT537" s="45"/>
      <c r="DWU537" s="45"/>
      <c r="DWV537" s="45"/>
      <c r="DWW537" s="45"/>
      <c r="DWX537" s="45"/>
      <c r="DWY537" s="45"/>
      <c r="DWZ537" s="45"/>
      <c r="DXA537" s="45"/>
      <c r="DXB537" s="45"/>
      <c r="DXC537" s="45"/>
      <c r="DXD537" s="45"/>
      <c r="DXE537" s="45"/>
      <c r="DXF537" s="45"/>
      <c r="DXG537" s="45"/>
      <c r="DXH537" s="45"/>
      <c r="DXI537" s="45"/>
      <c r="DXJ537" s="45"/>
      <c r="DXK537" s="45"/>
      <c r="DXL537" s="45"/>
      <c r="DXM537" s="45"/>
      <c r="DXN537" s="45"/>
      <c r="DXO537" s="45"/>
      <c r="DXP537" s="45"/>
      <c r="DXQ537" s="45"/>
      <c r="DXR537" s="45"/>
      <c r="DXS537" s="45"/>
      <c r="DXT537" s="45"/>
      <c r="DXU537" s="45"/>
      <c r="DXV537" s="45"/>
      <c r="DXW537" s="45"/>
      <c r="DXX537" s="45"/>
      <c r="DXY537" s="45"/>
      <c r="DXZ537" s="45"/>
      <c r="DYA537" s="45"/>
      <c r="DYB537" s="45"/>
      <c r="DYC537" s="45"/>
      <c r="DYD537" s="45"/>
      <c r="DYE537" s="45"/>
      <c r="DYF537" s="45"/>
      <c r="DYG537" s="45"/>
      <c r="DYH537" s="45"/>
      <c r="DYI537" s="45"/>
      <c r="DYJ537" s="45"/>
      <c r="DYK537" s="45"/>
      <c r="DYL537" s="45"/>
      <c r="DYM537" s="45"/>
      <c r="DYN537" s="45"/>
      <c r="DYO537" s="45"/>
      <c r="DYP537" s="45"/>
      <c r="DYQ537" s="45"/>
      <c r="DYR537" s="45"/>
      <c r="DYS537" s="45"/>
      <c r="DYT537" s="45"/>
      <c r="DYU537" s="45"/>
      <c r="DYV537" s="45"/>
      <c r="DYW537" s="45"/>
      <c r="DYX537" s="45"/>
      <c r="DYY537" s="45"/>
      <c r="DYZ537" s="45"/>
      <c r="DZA537" s="45"/>
      <c r="DZB537" s="45"/>
      <c r="DZC537" s="45"/>
      <c r="DZD537" s="45"/>
      <c r="DZE537" s="45"/>
      <c r="DZF537" s="45"/>
      <c r="DZG537" s="45"/>
      <c r="DZH537" s="45"/>
      <c r="DZI537" s="45"/>
      <c r="DZJ537" s="45"/>
      <c r="DZK537" s="45"/>
      <c r="DZL537" s="45"/>
      <c r="DZM537" s="45"/>
      <c r="DZN537" s="45"/>
      <c r="DZO537" s="45"/>
      <c r="DZP537" s="45"/>
      <c r="DZQ537" s="45"/>
      <c r="DZR537" s="45"/>
      <c r="DZS537" s="45"/>
      <c r="DZT537" s="45"/>
      <c r="DZU537" s="45"/>
      <c r="DZV537" s="45"/>
      <c r="DZW537" s="45"/>
      <c r="DZX537" s="45"/>
      <c r="DZY537" s="45"/>
      <c r="DZZ537" s="45"/>
      <c r="EAA537" s="45"/>
      <c r="EAB537" s="45"/>
      <c r="EAC537" s="45"/>
      <c r="EAD537" s="45"/>
      <c r="EAE537" s="45"/>
      <c r="EAF537" s="45"/>
      <c r="EAG537" s="45"/>
      <c r="EAH537" s="45"/>
      <c r="EAI537" s="45"/>
      <c r="EAJ537" s="45"/>
      <c r="EAK537" s="45"/>
      <c r="EAL537" s="45"/>
      <c r="EAM537" s="45"/>
      <c r="EAN537" s="45"/>
      <c r="EAO537" s="45"/>
      <c r="EAP537" s="45"/>
      <c r="EAQ537" s="45"/>
      <c r="EAR537" s="45"/>
      <c r="EAS537" s="45"/>
      <c r="EAT537" s="45"/>
      <c r="EAU537" s="45"/>
      <c r="EAV537" s="45"/>
      <c r="EAW537" s="45"/>
      <c r="EAX537" s="45"/>
      <c r="EAY537" s="45"/>
      <c r="EAZ537" s="45"/>
      <c r="EBA537" s="45"/>
      <c r="EBB537" s="45"/>
      <c r="EBC537" s="45"/>
      <c r="EBD537" s="45"/>
      <c r="EBE537" s="45"/>
      <c r="EBF537" s="45"/>
      <c r="EBG537" s="45"/>
      <c r="EBH537" s="45"/>
      <c r="EBI537" s="45"/>
      <c r="EBJ537" s="45"/>
      <c r="EBK537" s="45"/>
      <c r="EBL537" s="45"/>
      <c r="EBM537" s="45"/>
      <c r="EBN537" s="45"/>
      <c r="EBO537" s="45"/>
      <c r="EBP537" s="45"/>
      <c r="EBQ537" s="45"/>
      <c r="EBR537" s="45"/>
      <c r="EBS537" s="45"/>
      <c r="EBT537" s="45"/>
      <c r="EBU537" s="45"/>
      <c r="EBV537" s="45"/>
      <c r="EBW537" s="45"/>
      <c r="EBX537" s="45"/>
      <c r="EBY537" s="45"/>
      <c r="EBZ537" s="45"/>
      <c r="ECA537" s="45"/>
      <c r="ECB537" s="45"/>
      <c r="ECC537" s="45"/>
      <c r="ECD537" s="45"/>
      <c r="ECE537" s="45"/>
      <c r="ECF537" s="45"/>
      <c r="ECG537" s="45"/>
      <c r="ECH537" s="45"/>
      <c r="ECI537" s="45"/>
      <c r="ECJ537" s="45"/>
      <c r="ECK537" s="45"/>
      <c r="ECL537" s="45"/>
      <c r="ECM537" s="45"/>
      <c r="ECN537" s="45"/>
      <c r="ECO537" s="45"/>
      <c r="ECP537" s="45"/>
      <c r="ECQ537" s="45"/>
      <c r="ECR537" s="45"/>
      <c r="ECS537" s="45"/>
      <c r="ECT537" s="45"/>
      <c r="ECU537" s="45"/>
      <c r="ECV537" s="45"/>
      <c r="ECW537" s="45"/>
      <c r="ECX537" s="45"/>
      <c r="ECY537" s="45"/>
      <c r="ECZ537" s="45"/>
      <c r="EDA537" s="45"/>
      <c r="EDB537" s="45"/>
      <c r="EDC537" s="45"/>
      <c r="EDD537" s="45"/>
      <c r="EDE537" s="45"/>
      <c r="EDF537" s="45"/>
      <c r="EDG537" s="45"/>
      <c r="EDH537" s="45"/>
      <c r="EDI537" s="45"/>
      <c r="EDJ537" s="45"/>
      <c r="EDK537" s="45"/>
      <c r="EDL537" s="45"/>
      <c r="EDM537" s="45"/>
      <c r="EDN537" s="45"/>
      <c r="EDO537" s="45"/>
      <c r="EDP537" s="45"/>
      <c r="EDQ537" s="45"/>
      <c r="EDR537" s="45"/>
      <c r="EDS537" s="45"/>
      <c r="EDT537" s="45"/>
      <c r="EDU537" s="45"/>
      <c r="EDV537" s="45"/>
      <c r="EDW537" s="45"/>
      <c r="EDX537" s="45"/>
      <c r="EDY537" s="45"/>
      <c r="EDZ537" s="45"/>
      <c r="EEA537" s="45"/>
      <c r="EEB537" s="45"/>
      <c r="EEC537" s="45"/>
      <c r="EED537" s="45"/>
      <c r="EEE537" s="45"/>
      <c r="EEF537" s="45"/>
      <c r="EEG537" s="45"/>
      <c r="EEH537" s="45"/>
      <c r="EEI537" s="45"/>
      <c r="EEJ537" s="45"/>
      <c r="EEK537" s="45"/>
      <c r="EEL537" s="45"/>
      <c r="EEM537" s="45"/>
      <c r="EEN537" s="45"/>
      <c r="EEO537" s="45"/>
      <c r="EEP537" s="45"/>
      <c r="EEQ537" s="45"/>
      <c r="EER537" s="45"/>
      <c r="EES537" s="45"/>
      <c r="EET537" s="45"/>
      <c r="EEU537" s="45"/>
      <c r="EEV537" s="45"/>
      <c r="EEW537" s="45"/>
      <c r="EEX537" s="45"/>
      <c r="EEY537" s="45"/>
      <c r="EEZ537" s="45"/>
      <c r="EFA537" s="45"/>
      <c r="EFB537" s="45"/>
      <c r="EFC537" s="45"/>
      <c r="EFD537" s="45"/>
      <c r="EFE537" s="45"/>
      <c r="EFF537" s="45"/>
      <c r="EFG537" s="45"/>
      <c r="EFH537" s="45"/>
      <c r="EFI537" s="45"/>
      <c r="EFJ537" s="45"/>
      <c r="EFK537" s="45"/>
      <c r="EFL537" s="45"/>
      <c r="EFM537" s="45"/>
      <c r="EFN537" s="45"/>
      <c r="EFO537" s="45"/>
      <c r="EFP537" s="45"/>
      <c r="EFQ537" s="45"/>
      <c r="EFR537" s="45"/>
      <c r="EFS537" s="45"/>
      <c r="EFT537" s="45"/>
      <c r="EFU537" s="45"/>
      <c r="EFV537" s="45"/>
      <c r="EFW537" s="45"/>
      <c r="EFX537" s="45"/>
      <c r="EFY537" s="45"/>
      <c r="EFZ537" s="45"/>
      <c r="EGA537" s="45"/>
      <c r="EGB537" s="45"/>
      <c r="EGC537" s="45"/>
      <c r="EGD537" s="45"/>
      <c r="EGE537" s="45"/>
      <c r="EGF537" s="45"/>
      <c r="EGG537" s="45"/>
      <c r="EGH537" s="45"/>
      <c r="EGI537" s="45"/>
      <c r="EGJ537" s="45"/>
      <c r="EGK537" s="45"/>
      <c r="EGL537" s="45"/>
      <c r="EGM537" s="45"/>
      <c r="EGN537" s="45"/>
      <c r="EGO537" s="45"/>
      <c r="EGP537" s="45"/>
      <c r="EGQ537" s="45"/>
      <c r="EGR537" s="45"/>
      <c r="EGS537" s="45"/>
      <c r="EGT537" s="45"/>
      <c r="EGU537" s="45"/>
      <c r="EGV537" s="45"/>
      <c r="EGW537" s="45"/>
      <c r="EGX537" s="45"/>
      <c r="EGY537" s="45"/>
      <c r="EGZ537" s="45"/>
      <c r="EHA537" s="45"/>
      <c r="EHB537" s="45"/>
      <c r="EHC537" s="45"/>
      <c r="EHD537" s="45"/>
      <c r="EHE537" s="45"/>
      <c r="EHF537" s="45"/>
      <c r="EHG537" s="45"/>
      <c r="EHH537" s="45"/>
      <c r="EHI537" s="45"/>
      <c r="EHJ537" s="45"/>
      <c r="EHK537" s="45"/>
      <c r="EHL537" s="45"/>
      <c r="EHM537" s="45"/>
      <c r="EHN537" s="45"/>
      <c r="EHO537" s="45"/>
      <c r="EHP537" s="45"/>
      <c r="EHQ537" s="45"/>
      <c r="EHR537" s="45"/>
      <c r="EHS537" s="45"/>
      <c r="EHT537" s="45"/>
      <c r="EHU537" s="45"/>
      <c r="EHV537" s="45"/>
      <c r="EHW537" s="45"/>
      <c r="EHX537" s="45"/>
      <c r="EHY537" s="45"/>
      <c r="EHZ537" s="45"/>
      <c r="EIA537" s="45"/>
      <c r="EIB537" s="45"/>
      <c r="EIC537" s="45"/>
      <c r="EID537" s="45"/>
      <c r="EIE537" s="45"/>
      <c r="EIF537" s="45"/>
      <c r="EIG537" s="45"/>
      <c r="EIH537" s="45"/>
      <c r="EII537" s="45"/>
      <c r="EIJ537" s="45"/>
      <c r="EIK537" s="45"/>
      <c r="EIL537" s="45"/>
      <c r="EIM537" s="45"/>
      <c r="EIN537" s="45"/>
      <c r="EIO537" s="45"/>
      <c r="EIP537" s="45"/>
      <c r="EIQ537" s="45"/>
      <c r="EIR537" s="45"/>
      <c r="EIS537" s="45"/>
      <c r="EIT537" s="45"/>
      <c r="EIU537" s="45"/>
      <c r="EIV537" s="45"/>
      <c r="EIW537" s="45"/>
      <c r="EIX537" s="45"/>
      <c r="EIY537" s="45"/>
      <c r="EIZ537" s="45"/>
      <c r="EJA537" s="45"/>
      <c r="EJB537" s="45"/>
      <c r="EJC537" s="45"/>
      <c r="EJD537" s="45"/>
      <c r="EJE537" s="45"/>
      <c r="EJF537" s="45"/>
      <c r="EJG537" s="45"/>
      <c r="EJH537" s="45"/>
      <c r="EJI537" s="45"/>
      <c r="EJJ537" s="45"/>
      <c r="EJK537" s="45"/>
      <c r="EJL537" s="45"/>
      <c r="EJM537" s="45"/>
      <c r="EJN537" s="45"/>
      <c r="EJO537" s="45"/>
      <c r="EJP537" s="45"/>
      <c r="EJQ537" s="45"/>
      <c r="EJR537" s="45"/>
      <c r="EJS537" s="45"/>
      <c r="EJT537" s="45"/>
      <c r="EJU537" s="45"/>
      <c r="EJV537" s="45"/>
      <c r="EJW537" s="45"/>
      <c r="EJX537" s="45"/>
      <c r="EJY537" s="45"/>
      <c r="EJZ537" s="45"/>
      <c r="EKA537" s="45"/>
      <c r="EKB537" s="45"/>
      <c r="EKC537" s="45"/>
      <c r="EKD537" s="45"/>
      <c r="EKE537" s="45"/>
      <c r="EKF537" s="45"/>
      <c r="EKG537" s="45"/>
      <c r="EKH537" s="45"/>
      <c r="EKI537" s="45"/>
      <c r="EKJ537" s="45"/>
      <c r="EKK537" s="45"/>
      <c r="EKL537" s="45"/>
      <c r="EKM537" s="45"/>
      <c r="EKN537" s="45"/>
      <c r="EKO537" s="45"/>
      <c r="EKP537" s="45"/>
      <c r="EKQ537" s="45"/>
      <c r="EKR537" s="45"/>
      <c r="EKS537" s="45"/>
      <c r="EKT537" s="45"/>
      <c r="EKU537" s="45"/>
      <c r="EKV537" s="45"/>
      <c r="EKW537" s="45"/>
      <c r="EKX537" s="45"/>
      <c r="EKY537" s="45"/>
      <c r="EKZ537" s="45"/>
      <c r="ELA537" s="45"/>
      <c r="ELB537" s="45"/>
      <c r="ELC537" s="45"/>
      <c r="ELD537" s="45"/>
      <c r="ELE537" s="45"/>
      <c r="ELF537" s="45"/>
      <c r="ELG537" s="45"/>
      <c r="ELH537" s="45"/>
      <c r="ELI537" s="45"/>
      <c r="ELJ537" s="45"/>
      <c r="ELK537" s="45"/>
      <c r="ELL537" s="45"/>
      <c r="ELM537" s="45"/>
      <c r="ELN537" s="45"/>
      <c r="ELO537" s="45"/>
      <c r="ELP537" s="45"/>
      <c r="ELQ537" s="45"/>
      <c r="ELR537" s="45"/>
      <c r="ELS537" s="45"/>
      <c r="ELT537" s="45"/>
      <c r="ELU537" s="45"/>
      <c r="ELV537" s="45"/>
      <c r="ELW537" s="45"/>
      <c r="ELX537" s="45"/>
      <c r="ELY537" s="45"/>
      <c r="ELZ537" s="45"/>
      <c r="EMA537" s="45"/>
      <c r="EMB537" s="45"/>
      <c r="EMC537" s="45"/>
      <c r="EMD537" s="45"/>
      <c r="EME537" s="45"/>
      <c r="EMF537" s="45"/>
      <c r="EMG537" s="45"/>
      <c r="EMH537" s="45"/>
      <c r="EMI537" s="45"/>
      <c r="EMJ537" s="45"/>
      <c r="EMK537" s="45"/>
      <c r="EML537" s="45"/>
      <c r="EMM537" s="45"/>
      <c r="EMN537" s="45"/>
      <c r="EMO537" s="45"/>
      <c r="EMP537" s="45"/>
      <c r="EMQ537" s="45"/>
      <c r="EMR537" s="45"/>
      <c r="EMS537" s="45"/>
      <c r="EMT537" s="45"/>
      <c r="EMU537" s="45"/>
      <c r="EMV537" s="45"/>
      <c r="EMW537" s="45"/>
      <c r="EMX537" s="45"/>
      <c r="EMY537" s="45"/>
      <c r="EMZ537" s="45"/>
      <c r="ENA537" s="45"/>
      <c r="ENB537" s="45"/>
      <c r="ENC537" s="45"/>
      <c r="END537" s="45"/>
      <c r="ENE537" s="45"/>
      <c r="ENF537" s="45"/>
      <c r="ENG537" s="45"/>
      <c r="ENH537" s="45"/>
      <c r="ENI537" s="45"/>
      <c r="ENJ537" s="45"/>
      <c r="ENK537" s="45"/>
      <c r="ENL537" s="45"/>
      <c r="ENM537" s="45"/>
      <c r="ENN537" s="45"/>
      <c r="ENO537" s="45"/>
      <c r="ENP537" s="45"/>
      <c r="ENQ537" s="45"/>
      <c r="ENR537" s="45"/>
      <c r="ENS537" s="45"/>
      <c r="ENT537" s="45"/>
      <c r="ENU537" s="45"/>
      <c r="ENV537" s="45"/>
      <c r="ENW537" s="45"/>
      <c r="ENX537" s="45"/>
      <c r="ENY537" s="45"/>
      <c r="ENZ537" s="45"/>
      <c r="EOA537" s="45"/>
      <c r="EOB537" s="45"/>
      <c r="EOC537" s="45"/>
      <c r="EOD537" s="45"/>
      <c r="EOE537" s="45"/>
      <c r="EOF537" s="45"/>
      <c r="EOG537" s="45"/>
      <c r="EOH537" s="45"/>
      <c r="EOI537" s="45"/>
      <c r="EOJ537" s="45"/>
      <c r="EOK537" s="45"/>
      <c r="EOL537" s="45"/>
      <c r="EOM537" s="45"/>
      <c r="EON537" s="45"/>
      <c r="EOO537" s="45"/>
      <c r="EOP537" s="45"/>
      <c r="EOQ537" s="45"/>
      <c r="EOR537" s="45"/>
      <c r="EOS537" s="45"/>
      <c r="EOT537" s="45"/>
      <c r="EOU537" s="45"/>
      <c r="EOV537" s="45"/>
      <c r="EOW537" s="45"/>
      <c r="EOX537" s="45"/>
      <c r="EOY537" s="45"/>
      <c r="EOZ537" s="45"/>
      <c r="EPA537" s="45"/>
      <c r="EPB537" s="45"/>
      <c r="EPC537" s="45"/>
      <c r="EPD537" s="45"/>
      <c r="EPE537" s="45"/>
      <c r="EPF537" s="45"/>
      <c r="EPG537" s="45"/>
      <c r="EPH537" s="45"/>
      <c r="EPI537" s="45"/>
      <c r="EPJ537" s="45"/>
      <c r="EPK537" s="45"/>
      <c r="EPL537" s="45"/>
      <c r="EPM537" s="45"/>
      <c r="EPN537" s="45"/>
      <c r="EPO537" s="45"/>
      <c r="EPP537" s="45"/>
      <c r="EPQ537" s="45"/>
      <c r="EPR537" s="45"/>
      <c r="EPS537" s="45"/>
      <c r="EPT537" s="45"/>
      <c r="EPU537" s="45"/>
      <c r="EPV537" s="45"/>
      <c r="EPW537" s="45"/>
      <c r="EPX537" s="45"/>
      <c r="EPY537" s="45"/>
      <c r="EPZ537" s="45"/>
      <c r="EQA537" s="45"/>
      <c r="EQB537" s="45"/>
      <c r="EQC537" s="45"/>
      <c r="EQD537" s="45"/>
      <c r="EQE537" s="45"/>
      <c r="EQF537" s="45"/>
      <c r="EQG537" s="45"/>
      <c r="EQH537" s="45"/>
      <c r="EQI537" s="45"/>
      <c r="EQJ537" s="45"/>
      <c r="EQK537" s="45"/>
      <c r="EQL537" s="45"/>
      <c r="EQM537" s="45"/>
      <c r="EQN537" s="45"/>
      <c r="EQO537" s="45"/>
      <c r="EQP537" s="45"/>
      <c r="EQQ537" s="45"/>
      <c r="EQR537" s="45"/>
      <c r="EQS537" s="45"/>
      <c r="EQT537" s="45"/>
      <c r="EQU537" s="45"/>
      <c r="EQV537" s="45"/>
      <c r="EQW537" s="45"/>
      <c r="EQX537" s="45"/>
      <c r="EQY537" s="45"/>
      <c r="EQZ537" s="45"/>
      <c r="ERA537" s="45"/>
      <c r="ERB537" s="45"/>
      <c r="ERC537" s="45"/>
      <c r="ERD537" s="45"/>
      <c r="ERE537" s="45"/>
      <c r="ERF537" s="45"/>
      <c r="ERG537" s="45"/>
      <c r="ERH537" s="45"/>
      <c r="ERI537" s="45"/>
      <c r="ERJ537" s="45"/>
      <c r="ERK537" s="45"/>
      <c r="ERL537" s="45"/>
      <c r="ERM537" s="45"/>
      <c r="ERN537" s="45"/>
      <c r="ERO537" s="45"/>
      <c r="ERP537" s="45"/>
      <c r="ERQ537" s="45"/>
      <c r="ERR537" s="45"/>
      <c r="ERS537" s="45"/>
      <c r="ERT537" s="45"/>
      <c r="ERU537" s="45"/>
      <c r="ERV537" s="45"/>
      <c r="ERW537" s="45"/>
      <c r="ERX537" s="45"/>
      <c r="ERY537" s="45"/>
      <c r="ERZ537" s="45"/>
      <c r="ESA537" s="45"/>
      <c r="ESB537" s="45"/>
      <c r="ESC537" s="45"/>
      <c r="ESD537" s="45"/>
      <c r="ESE537" s="45"/>
      <c r="ESF537" s="45"/>
      <c r="ESG537" s="45"/>
      <c r="ESH537" s="45"/>
      <c r="ESI537" s="45"/>
      <c r="ESJ537" s="45"/>
      <c r="ESK537" s="45"/>
      <c r="ESL537" s="45"/>
      <c r="ESM537" s="45"/>
      <c r="ESN537" s="45"/>
      <c r="ESO537" s="45"/>
      <c r="ESP537" s="45"/>
      <c r="ESQ537" s="45"/>
      <c r="ESR537" s="45"/>
      <c r="ESS537" s="45"/>
      <c r="EST537" s="45"/>
      <c r="ESU537" s="45"/>
      <c r="ESV537" s="45"/>
      <c r="ESW537" s="45"/>
      <c r="ESX537" s="45"/>
      <c r="ESY537" s="45"/>
      <c r="ESZ537" s="45"/>
      <c r="ETA537" s="45"/>
      <c r="ETB537" s="45"/>
      <c r="ETC537" s="45"/>
      <c r="ETD537" s="45"/>
      <c r="ETE537" s="45"/>
      <c r="ETF537" s="45"/>
      <c r="ETG537" s="45"/>
      <c r="ETH537" s="45"/>
      <c r="ETI537" s="45"/>
      <c r="ETJ537" s="45"/>
      <c r="ETK537" s="45"/>
      <c r="ETL537" s="45"/>
      <c r="ETM537" s="45"/>
      <c r="ETN537" s="45"/>
      <c r="ETO537" s="45"/>
      <c r="ETP537" s="45"/>
      <c r="ETQ537" s="45"/>
      <c r="ETR537" s="45"/>
      <c r="ETS537" s="45"/>
      <c r="ETT537" s="45"/>
      <c r="ETU537" s="45"/>
      <c r="ETV537" s="45"/>
      <c r="ETW537" s="45"/>
      <c r="ETX537" s="45"/>
      <c r="ETY537" s="45"/>
      <c r="ETZ537" s="45"/>
      <c r="EUA537" s="45"/>
      <c r="EUB537" s="45"/>
      <c r="EUC537" s="45"/>
      <c r="EUD537" s="45"/>
      <c r="EUE537" s="45"/>
      <c r="EUF537" s="45"/>
      <c r="EUG537" s="45"/>
      <c r="EUH537" s="45"/>
      <c r="EUI537" s="45"/>
      <c r="EUJ537" s="45"/>
      <c r="EUK537" s="45"/>
      <c r="EUL537" s="45"/>
      <c r="EUM537" s="45"/>
      <c r="EUN537" s="45"/>
      <c r="EUO537" s="45"/>
      <c r="EUP537" s="45"/>
      <c r="EUQ537" s="45"/>
      <c r="EUR537" s="45"/>
      <c r="EUS537" s="45"/>
      <c r="EUT537" s="45"/>
      <c r="EUU537" s="45"/>
      <c r="EUV537" s="45"/>
      <c r="EUW537" s="45"/>
      <c r="EUX537" s="45"/>
      <c r="EUY537" s="45"/>
      <c r="EUZ537" s="45"/>
      <c r="EVA537" s="45"/>
      <c r="EVB537" s="45"/>
      <c r="EVC537" s="45"/>
      <c r="EVD537" s="45"/>
      <c r="EVE537" s="45"/>
      <c r="EVF537" s="45"/>
      <c r="EVG537" s="45"/>
      <c r="EVH537" s="45"/>
      <c r="EVI537" s="45"/>
      <c r="EVJ537" s="45"/>
      <c r="EVK537" s="45"/>
      <c r="EVL537" s="45"/>
      <c r="EVM537" s="45"/>
      <c r="EVN537" s="45"/>
      <c r="EVO537" s="45"/>
      <c r="EVP537" s="45"/>
      <c r="EVQ537" s="45"/>
      <c r="EVR537" s="45"/>
      <c r="EVS537" s="45"/>
      <c r="EVT537" s="45"/>
      <c r="EVU537" s="45"/>
      <c r="EVV537" s="45"/>
      <c r="EVW537" s="45"/>
      <c r="EVX537" s="45"/>
      <c r="EVY537" s="45"/>
      <c r="EVZ537" s="45"/>
      <c r="EWA537" s="45"/>
      <c r="EWB537" s="45"/>
      <c r="EWC537" s="45"/>
      <c r="EWD537" s="45"/>
      <c r="EWE537" s="45"/>
      <c r="EWF537" s="45"/>
      <c r="EWG537" s="45"/>
      <c r="EWH537" s="45"/>
      <c r="EWI537" s="45"/>
      <c r="EWJ537" s="45"/>
      <c r="EWK537" s="45"/>
      <c r="EWL537" s="45"/>
      <c r="EWM537" s="45"/>
      <c r="EWN537" s="45"/>
      <c r="EWO537" s="45"/>
      <c r="EWP537" s="45"/>
      <c r="EWQ537" s="45"/>
      <c r="EWR537" s="45"/>
      <c r="EWS537" s="45"/>
      <c r="EWT537" s="45"/>
      <c r="EWU537" s="45"/>
      <c r="EWV537" s="45"/>
      <c r="EWW537" s="45"/>
      <c r="EWX537" s="45"/>
      <c r="EWY537" s="45"/>
      <c r="EWZ537" s="45"/>
      <c r="EXA537" s="45"/>
      <c r="EXB537" s="45"/>
      <c r="EXC537" s="45"/>
      <c r="EXD537" s="45"/>
      <c r="EXE537" s="45"/>
      <c r="EXF537" s="45"/>
      <c r="EXG537" s="45"/>
      <c r="EXH537" s="45"/>
      <c r="EXI537" s="45"/>
      <c r="EXJ537" s="45"/>
      <c r="EXK537" s="45"/>
      <c r="EXL537" s="45"/>
      <c r="EXM537" s="45"/>
      <c r="EXN537" s="45"/>
      <c r="EXO537" s="45"/>
      <c r="EXP537" s="45"/>
      <c r="EXQ537" s="45"/>
      <c r="EXR537" s="45"/>
      <c r="EXS537" s="45"/>
      <c r="EXT537" s="45"/>
      <c r="EXU537" s="45"/>
      <c r="EXV537" s="45"/>
      <c r="EXW537" s="45"/>
      <c r="EXX537" s="45"/>
      <c r="EXY537" s="45"/>
      <c r="EXZ537" s="45"/>
      <c r="EYA537" s="45"/>
      <c r="EYB537" s="45"/>
      <c r="EYC537" s="45"/>
      <c r="EYD537" s="45"/>
      <c r="EYE537" s="45"/>
      <c r="EYF537" s="45"/>
      <c r="EYG537" s="45"/>
      <c r="EYH537" s="45"/>
      <c r="EYI537" s="45"/>
      <c r="EYJ537" s="45"/>
      <c r="EYK537" s="45"/>
      <c r="EYL537" s="45"/>
      <c r="EYM537" s="45"/>
      <c r="EYN537" s="45"/>
      <c r="EYO537" s="45"/>
      <c r="EYP537" s="45"/>
      <c r="EYQ537" s="45"/>
      <c r="EYR537" s="45"/>
      <c r="EYS537" s="45"/>
      <c r="EYT537" s="45"/>
      <c r="EYU537" s="45"/>
      <c r="EYV537" s="45"/>
      <c r="EYW537" s="45"/>
      <c r="EYX537" s="45"/>
      <c r="EYY537" s="45"/>
      <c r="EYZ537" s="45"/>
      <c r="EZA537" s="45"/>
      <c r="EZB537" s="45"/>
      <c r="EZC537" s="45"/>
      <c r="EZD537" s="45"/>
      <c r="EZE537" s="45"/>
      <c r="EZF537" s="45"/>
      <c r="EZG537" s="45"/>
      <c r="EZH537" s="45"/>
      <c r="EZI537" s="45"/>
      <c r="EZJ537" s="45"/>
      <c r="EZK537" s="45"/>
      <c r="EZL537" s="45"/>
      <c r="EZM537" s="45"/>
      <c r="EZN537" s="45"/>
      <c r="EZO537" s="45"/>
      <c r="EZP537" s="45"/>
      <c r="EZQ537" s="45"/>
      <c r="EZR537" s="45"/>
      <c r="EZS537" s="45"/>
      <c r="EZT537" s="45"/>
      <c r="EZU537" s="45"/>
      <c r="EZV537" s="45"/>
      <c r="EZW537" s="45"/>
      <c r="EZX537" s="45"/>
      <c r="EZY537" s="45"/>
      <c r="EZZ537" s="45"/>
      <c r="FAA537" s="45"/>
      <c r="FAB537" s="45"/>
      <c r="FAC537" s="45"/>
      <c r="FAD537" s="45"/>
      <c r="FAE537" s="45"/>
      <c r="FAF537" s="45"/>
      <c r="FAG537" s="45"/>
      <c r="FAH537" s="45"/>
      <c r="FAI537" s="45"/>
      <c r="FAJ537" s="45"/>
      <c r="FAK537" s="45"/>
      <c r="FAL537" s="45"/>
      <c r="FAM537" s="45"/>
      <c r="FAN537" s="45"/>
      <c r="FAO537" s="45"/>
      <c r="FAP537" s="45"/>
      <c r="FAQ537" s="45"/>
      <c r="FAR537" s="45"/>
      <c r="FAS537" s="45"/>
      <c r="FAT537" s="45"/>
      <c r="FAU537" s="45"/>
      <c r="FAV537" s="45"/>
      <c r="FAW537" s="45"/>
      <c r="FAX537" s="45"/>
      <c r="FAY537" s="45"/>
      <c r="FAZ537" s="45"/>
      <c r="FBA537" s="45"/>
      <c r="FBB537" s="45"/>
      <c r="FBC537" s="45"/>
      <c r="FBD537" s="45"/>
      <c r="FBE537" s="45"/>
      <c r="FBF537" s="45"/>
      <c r="FBG537" s="45"/>
      <c r="FBH537" s="45"/>
      <c r="FBI537" s="45"/>
      <c r="FBJ537" s="45"/>
      <c r="FBK537" s="45"/>
      <c r="FBL537" s="45"/>
      <c r="FBM537" s="45"/>
      <c r="FBN537" s="45"/>
      <c r="FBO537" s="45"/>
      <c r="FBP537" s="45"/>
      <c r="FBQ537" s="45"/>
      <c r="FBR537" s="45"/>
      <c r="FBS537" s="45"/>
      <c r="FBT537" s="45"/>
      <c r="FBU537" s="45"/>
      <c r="FBV537" s="45"/>
      <c r="FBW537" s="45"/>
      <c r="FBX537" s="45"/>
      <c r="FBY537" s="45"/>
      <c r="FBZ537" s="45"/>
      <c r="FCA537" s="45"/>
      <c r="FCB537" s="45"/>
      <c r="FCC537" s="45"/>
      <c r="FCD537" s="45"/>
      <c r="FCE537" s="45"/>
      <c r="FCF537" s="45"/>
      <c r="FCG537" s="45"/>
      <c r="FCH537" s="45"/>
      <c r="FCI537" s="45"/>
      <c r="FCJ537" s="45"/>
      <c r="FCK537" s="45"/>
      <c r="FCL537" s="45"/>
      <c r="FCM537" s="45"/>
      <c r="FCN537" s="45"/>
      <c r="FCO537" s="45"/>
      <c r="FCP537" s="45"/>
      <c r="FCQ537" s="45"/>
      <c r="FCR537" s="45"/>
      <c r="FCS537" s="45"/>
      <c r="FCT537" s="45"/>
      <c r="FCU537" s="45"/>
      <c r="FCV537" s="45"/>
      <c r="FCW537" s="45"/>
      <c r="FCX537" s="45"/>
      <c r="FCY537" s="45"/>
      <c r="FCZ537" s="45"/>
      <c r="FDA537" s="45"/>
      <c r="FDB537" s="45"/>
      <c r="FDC537" s="45"/>
      <c r="FDD537" s="45"/>
      <c r="FDE537" s="45"/>
      <c r="FDF537" s="45"/>
      <c r="FDG537" s="45"/>
      <c r="FDH537" s="45"/>
      <c r="FDI537" s="45"/>
      <c r="FDJ537" s="45"/>
      <c r="FDK537" s="45"/>
      <c r="FDL537" s="45"/>
      <c r="FDM537" s="45"/>
      <c r="FDN537" s="45"/>
      <c r="FDO537" s="45"/>
      <c r="FDP537" s="45"/>
      <c r="FDQ537" s="45"/>
      <c r="FDR537" s="45"/>
      <c r="FDS537" s="45"/>
      <c r="FDT537" s="45"/>
      <c r="FDU537" s="45"/>
      <c r="FDV537" s="45"/>
      <c r="FDW537" s="45"/>
      <c r="FDX537" s="45"/>
      <c r="FDY537" s="45"/>
      <c r="FDZ537" s="45"/>
      <c r="FEA537" s="45"/>
      <c r="FEB537" s="45"/>
      <c r="FEC537" s="45"/>
      <c r="FED537" s="45"/>
      <c r="FEE537" s="45"/>
      <c r="FEF537" s="45"/>
      <c r="FEG537" s="45"/>
      <c r="FEH537" s="45"/>
      <c r="FEI537" s="45"/>
      <c r="FEJ537" s="45"/>
      <c r="FEK537" s="45"/>
      <c r="FEL537" s="45"/>
      <c r="FEM537" s="45"/>
      <c r="FEN537" s="45"/>
      <c r="FEO537" s="45"/>
      <c r="FEP537" s="45"/>
      <c r="FEQ537" s="45"/>
      <c r="FER537" s="45"/>
      <c r="FES537" s="45"/>
      <c r="FET537" s="45"/>
      <c r="FEU537" s="45"/>
      <c r="FEV537" s="45"/>
      <c r="FEW537" s="45"/>
      <c r="FEX537" s="45"/>
      <c r="FEY537" s="45"/>
      <c r="FEZ537" s="45"/>
      <c r="FFA537" s="45"/>
      <c r="FFB537" s="45"/>
      <c r="FFC537" s="45"/>
      <c r="FFD537" s="45"/>
      <c r="FFE537" s="45"/>
      <c r="FFF537" s="45"/>
      <c r="FFG537" s="45"/>
      <c r="FFH537" s="45"/>
      <c r="FFI537" s="45"/>
      <c r="FFJ537" s="45"/>
      <c r="FFK537" s="45"/>
      <c r="FFL537" s="45"/>
      <c r="FFM537" s="45"/>
      <c r="FFN537" s="45"/>
      <c r="FFO537" s="45"/>
      <c r="FFP537" s="45"/>
      <c r="FFQ537" s="45"/>
      <c r="FFR537" s="45"/>
      <c r="FFS537" s="45"/>
      <c r="FFT537" s="45"/>
      <c r="FFU537" s="45"/>
      <c r="FFV537" s="45"/>
      <c r="FFW537" s="45"/>
      <c r="FFX537" s="45"/>
      <c r="FFY537" s="45"/>
      <c r="FFZ537" s="45"/>
      <c r="FGA537" s="45"/>
      <c r="FGB537" s="45"/>
      <c r="FGC537" s="45"/>
      <c r="FGD537" s="45"/>
      <c r="FGE537" s="45"/>
      <c r="FGF537" s="45"/>
      <c r="FGG537" s="45"/>
      <c r="FGH537" s="45"/>
      <c r="FGI537" s="45"/>
      <c r="FGJ537" s="45"/>
      <c r="FGK537" s="45"/>
      <c r="FGL537" s="45"/>
      <c r="FGM537" s="45"/>
      <c r="FGN537" s="45"/>
      <c r="FGO537" s="45"/>
      <c r="FGP537" s="45"/>
      <c r="FGQ537" s="45"/>
      <c r="FGR537" s="45"/>
      <c r="FGS537" s="45"/>
      <c r="FGT537" s="45"/>
      <c r="FGU537" s="45"/>
      <c r="FGV537" s="45"/>
      <c r="FGW537" s="45"/>
      <c r="FGX537" s="45"/>
      <c r="FGY537" s="45"/>
      <c r="FGZ537" s="45"/>
      <c r="FHA537" s="45"/>
      <c r="FHB537" s="45"/>
      <c r="FHC537" s="45"/>
      <c r="FHD537" s="45"/>
      <c r="FHE537" s="45"/>
      <c r="FHF537" s="45"/>
      <c r="FHG537" s="45"/>
      <c r="FHH537" s="45"/>
      <c r="FHI537" s="45"/>
      <c r="FHJ537" s="45"/>
      <c r="FHK537" s="45"/>
      <c r="FHL537" s="45"/>
      <c r="FHM537" s="45"/>
      <c r="FHN537" s="45"/>
      <c r="FHO537" s="45"/>
      <c r="FHP537" s="45"/>
      <c r="FHQ537" s="45"/>
      <c r="FHR537" s="45"/>
      <c r="FHS537" s="45"/>
      <c r="FHT537" s="45"/>
      <c r="FHU537" s="45"/>
      <c r="FHV537" s="45"/>
      <c r="FHW537" s="45"/>
      <c r="FHX537" s="45"/>
      <c r="FHY537" s="45"/>
      <c r="FHZ537" s="45"/>
      <c r="FIA537" s="45"/>
      <c r="FIB537" s="45"/>
      <c r="FIC537" s="45"/>
      <c r="FID537" s="45"/>
      <c r="FIE537" s="45"/>
      <c r="FIF537" s="45"/>
      <c r="FIG537" s="45"/>
      <c r="FIH537" s="45"/>
      <c r="FII537" s="45"/>
      <c r="FIJ537" s="45"/>
      <c r="FIK537" s="45"/>
      <c r="FIL537" s="45"/>
      <c r="FIM537" s="45"/>
      <c r="FIN537" s="45"/>
      <c r="FIO537" s="45"/>
      <c r="FIP537" s="45"/>
      <c r="FIQ537" s="45"/>
      <c r="FIR537" s="45"/>
      <c r="FIS537" s="45"/>
      <c r="FIT537" s="45"/>
      <c r="FIU537" s="45"/>
      <c r="FIV537" s="45"/>
      <c r="FIW537" s="45"/>
      <c r="FIX537" s="45"/>
      <c r="FIY537" s="45"/>
      <c r="FIZ537" s="45"/>
      <c r="FJA537" s="45"/>
      <c r="FJB537" s="45"/>
      <c r="FJC537" s="45"/>
      <c r="FJD537" s="45"/>
      <c r="FJE537" s="45"/>
      <c r="FJF537" s="45"/>
      <c r="FJG537" s="45"/>
      <c r="FJH537" s="45"/>
      <c r="FJI537" s="45"/>
      <c r="FJJ537" s="45"/>
      <c r="FJK537" s="45"/>
      <c r="FJL537" s="45"/>
      <c r="FJM537" s="45"/>
      <c r="FJN537" s="45"/>
      <c r="FJO537" s="45"/>
      <c r="FJP537" s="45"/>
      <c r="FJQ537" s="45"/>
      <c r="FJR537" s="45"/>
      <c r="FJS537" s="45"/>
      <c r="FJT537" s="45"/>
      <c r="FJU537" s="45"/>
      <c r="FJV537" s="45"/>
      <c r="FJW537" s="45"/>
      <c r="FJX537" s="45"/>
      <c r="FJY537" s="45"/>
      <c r="FJZ537" s="45"/>
      <c r="FKA537" s="45"/>
      <c r="FKB537" s="45"/>
      <c r="FKC537" s="45"/>
      <c r="FKD537" s="45"/>
      <c r="FKE537" s="45"/>
      <c r="FKF537" s="45"/>
      <c r="FKG537" s="45"/>
      <c r="FKH537" s="45"/>
      <c r="FKI537" s="45"/>
      <c r="FKJ537" s="45"/>
      <c r="FKK537" s="45"/>
      <c r="FKL537" s="45"/>
      <c r="FKM537" s="45"/>
      <c r="FKN537" s="45"/>
      <c r="FKO537" s="45"/>
      <c r="FKP537" s="45"/>
      <c r="FKQ537" s="45"/>
      <c r="FKR537" s="45"/>
      <c r="FKS537" s="45"/>
      <c r="FKT537" s="45"/>
      <c r="FKU537" s="45"/>
      <c r="FKV537" s="45"/>
      <c r="FKW537" s="45"/>
      <c r="FKX537" s="45"/>
      <c r="FKY537" s="45"/>
      <c r="FKZ537" s="45"/>
      <c r="FLA537" s="45"/>
      <c r="FLB537" s="45"/>
      <c r="FLC537" s="45"/>
      <c r="FLD537" s="45"/>
      <c r="FLE537" s="45"/>
      <c r="FLF537" s="45"/>
      <c r="FLG537" s="45"/>
      <c r="FLH537" s="45"/>
      <c r="FLI537" s="45"/>
      <c r="FLJ537" s="45"/>
      <c r="FLK537" s="45"/>
      <c r="FLL537" s="45"/>
      <c r="FLM537" s="45"/>
      <c r="FLN537" s="45"/>
      <c r="FLO537" s="45"/>
      <c r="FLP537" s="45"/>
      <c r="FLQ537" s="45"/>
      <c r="FLR537" s="45"/>
      <c r="FLS537" s="45"/>
      <c r="FLT537" s="45"/>
      <c r="FLU537" s="45"/>
      <c r="FLV537" s="45"/>
      <c r="FLW537" s="45"/>
      <c r="FLX537" s="45"/>
    </row>
    <row r="538" spans="1:4392" s="9" customFormat="1" ht="51">
      <c r="A538" s="80"/>
      <c r="B538" s="15"/>
      <c r="C538" s="15" t="s">
        <v>606</v>
      </c>
      <c r="D538" s="15"/>
      <c r="E538" s="153" t="s">
        <v>607</v>
      </c>
      <c r="F538" s="23">
        <v>21.5</v>
      </c>
      <c r="G538" s="23">
        <v>21.5</v>
      </c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5"/>
      <c r="CT538" s="45"/>
      <c r="CU538" s="45"/>
      <c r="CV538" s="45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  <c r="DH538" s="45"/>
      <c r="DI538" s="45"/>
      <c r="DJ538" s="45"/>
      <c r="DK538" s="45"/>
      <c r="DL538" s="45"/>
      <c r="DM538" s="45"/>
      <c r="DN538" s="45"/>
      <c r="DO538" s="45"/>
      <c r="DP538" s="45"/>
      <c r="DQ538" s="45"/>
      <c r="DR538" s="45"/>
      <c r="DS538" s="45"/>
      <c r="DT538" s="45"/>
      <c r="DU538" s="45"/>
      <c r="DV538" s="45"/>
      <c r="DW538" s="45"/>
      <c r="DX538" s="45"/>
      <c r="DY538" s="45"/>
      <c r="DZ538" s="45"/>
      <c r="EA538" s="45"/>
      <c r="EB538" s="45"/>
      <c r="EC538" s="45"/>
      <c r="ED538" s="45"/>
      <c r="EE538" s="45"/>
      <c r="EF538" s="45"/>
      <c r="EG538" s="45"/>
      <c r="EH538" s="45"/>
      <c r="EI538" s="45"/>
      <c r="EJ538" s="45"/>
      <c r="EK538" s="45"/>
      <c r="EL538" s="45"/>
      <c r="EM538" s="45"/>
      <c r="EN538" s="45"/>
      <c r="EO538" s="45"/>
      <c r="EP538" s="45"/>
      <c r="EQ538" s="45"/>
      <c r="ER538" s="45"/>
      <c r="ES538" s="45"/>
      <c r="ET538" s="45"/>
      <c r="EU538" s="45"/>
      <c r="EV538" s="45"/>
      <c r="EW538" s="45"/>
      <c r="EX538" s="45"/>
      <c r="EY538" s="45"/>
      <c r="EZ538" s="45"/>
      <c r="FA538" s="45"/>
      <c r="FB538" s="45"/>
      <c r="FC538" s="45"/>
      <c r="FD538" s="45"/>
      <c r="FE538" s="45"/>
      <c r="FF538" s="45"/>
      <c r="FG538" s="45"/>
      <c r="FH538" s="45"/>
      <c r="FI538" s="45"/>
      <c r="FJ538" s="45"/>
      <c r="FK538" s="45"/>
      <c r="FL538" s="45"/>
      <c r="FM538" s="45"/>
      <c r="FN538" s="45"/>
      <c r="FO538" s="45"/>
      <c r="FP538" s="45"/>
      <c r="FQ538" s="45"/>
      <c r="FR538" s="45"/>
      <c r="FS538" s="45"/>
      <c r="FT538" s="45"/>
      <c r="FU538" s="45"/>
      <c r="FV538" s="45"/>
      <c r="FW538" s="45"/>
      <c r="FX538" s="45"/>
      <c r="FY538" s="45"/>
      <c r="FZ538" s="45"/>
      <c r="GA538" s="45"/>
      <c r="GB538" s="45"/>
      <c r="GC538" s="45"/>
      <c r="GD538" s="45"/>
      <c r="GE538" s="45"/>
      <c r="GF538" s="45"/>
      <c r="GG538" s="45"/>
      <c r="GH538" s="45"/>
      <c r="GI538" s="45"/>
      <c r="GJ538" s="45"/>
      <c r="GK538" s="45"/>
      <c r="GL538" s="45"/>
      <c r="GM538" s="45"/>
      <c r="GN538" s="45"/>
      <c r="GO538" s="45"/>
      <c r="GP538" s="45"/>
      <c r="GQ538" s="45"/>
      <c r="GR538" s="45"/>
      <c r="GS538" s="45"/>
      <c r="GT538" s="45"/>
      <c r="GU538" s="45"/>
      <c r="GV538" s="45"/>
      <c r="GW538" s="45"/>
      <c r="GX538" s="45"/>
      <c r="GY538" s="45"/>
      <c r="GZ538" s="45"/>
      <c r="HA538" s="45"/>
      <c r="HB538" s="45"/>
      <c r="HC538" s="45"/>
      <c r="HD538" s="45"/>
      <c r="HE538" s="45"/>
      <c r="HF538" s="45"/>
      <c r="HG538" s="45"/>
      <c r="HH538" s="45"/>
      <c r="HI538" s="45"/>
      <c r="HJ538" s="45"/>
      <c r="HK538" s="45"/>
      <c r="HL538" s="45"/>
      <c r="HM538" s="45"/>
      <c r="HN538" s="45"/>
      <c r="HO538" s="45"/>
      <c r="HP538" s="45"/>
      <c r="HQ538" s="45"/>
      <c r="HR538" s="45"/>
      <c r="HS538" s="45"/>
      <c r="HT538" s="45"/>
      <c r="HU538" s="45"/>
      <c r="HV538" s="45"/>
      <c r="HW538" s="45"/>
      <c r="HX538" s="45"/>
      <c r="HY538" s="45"/>
      <c r="HZ538" s="45"/>
      <c r="IA538" s="45"/>
      <c r="IB538" s="45"/>
      <c r="IC538" s="45"/>
      <c r="ID538" s="45"/>
      <c r="IE538" s="45"/>
      <c r="IF538" s="45"/>
      <c r="IG538" s="45"/>
      <c r="IH538" s="45"/>
      <c r="II538" s="45"/>
      <c r="IJ538" s="45"/>
      <c r="IK538" s="45"/>
      <c r="IL538" s="45"/>
      <c r="IM538" s="45"/>
      <c r="IN538" s="45"/>
      <c r="IO538" s="45"/>
      <c r="IP538" s="45"/>
      <c r="IQ538" s="45"/>
      <c r="IR538" s="45"/>
      <c r="IS538" s="45"/>
      <c r="IT538" s="45"/>
      <c r="IU538" s="45"/>
      <c r="IV538" s="45"/>
      <c r="IW538" s="45"/>
      <c r="IX538" s="45"/>
      <c r="IY538" s="45"/>
      <c r="IZ538" s="45"/>
      <c r="JA538" s="45"/>
      <c r="JB538" s="45"/>
      <c r="JC538" s="45"/>
      <c r="JD538" s="45"/>
      <c r="JE538" s="45"/>
      <c r="JF538" s="45"/>
      <c r="JG538" s="45"/>
      <c r="JH538" s="45"/>
      <c r="JI538" s="45"/>
      <c r="JJ538" s="45"/>
      <c r="JK538" s="45"/>
      <c r="JL538" s="45"/>
      <c r="JM538" s="45"/>
      <c r="JN538" s="45"/>
      <c r="JO538" s="45"/>
      <c r="JP538" s="45"/>
      <c r="JQ538" s="45"/>
      <c r="JR538" s="45"/>
      <c r="JS538" s="45"/>
      <c r="JT538" s="45"/>
      <c r="JU538" s="45"/>
      <c r="JV538" s="45"/>
      <c r="JW538" s="45"/>
      <c r="JX538" s="45"/>
      <c r="JY538" s="45"/>
      <c r="JZ538" s="45"/>
      <c r="KA538" s="45"/>
      <c r="KB538" s="45"/>
      <c r="KC538" s="45"/>
      <c r="KD538" s="45"/>
      <c r="KE538" s="45"/>
      <c r="KF538" s="45"/>
      <c r="KG538" s="45"/>
      <c r="KH538" s="45"/>
      <c r="KI538" s="45"/>
      <c r="KJ538" s="45"/>
      <c r="KK538" s="45"/>
      <c r="KL538" s="45"/>
      <c r="KM538" s="45"/>
      <c r="KN538" s="45"/>
      <c r="KO538" s="45"/>
      <c r="KP538" s="45"/>
      <c r="KQ538" s="45"/>
      <c r="KR538" s="45"/>
      <c r="KS538" s="45"/>
      <c r="KT538" s="45"/>
      <c r="KU538" s="45"/>
      <c r="KV538" s="45"/>
      <c r="KW538" s="45"/>
      <c r="KX538" s="45"/>
      <c r="KY538" s="45"/>
      <c r="KZ538" s="45"/>
      <c r="LA538" s="45"/>
      <c r="LB538" s="45"/>
      <c r="LC538" s="45"/>
      <c r="LD538" s="45"/>
      <c r="LE538" s="45"/>
      <c r="LF538" s="45"/>
      <c r="LG538" s="45"/>
      <c r="LH538" s="45"/>
      <c r="LI538" s="45"/>
      <c r="LJ538" s="45"/>
      <c r="LK538" s="45"/>
      <c r="LL538" s="45"/>
      <c r="LM538" s="45"/>
      <c r="LN538" s="45"/>
      <c r="LO538" s="45"/>
      <c r="LP538" s="45"/>
      <c r="LQ538" s="45"/>
      <c r="LR538" s="45"/>
      <c r="LS538" s="45"/>
      <c r="LT538" s="45"/>
      <c r="LU538" s="45"/>
      <c r="LV538" s="45"/>
      <c r="LW538" s="45"/>
      <c r="LX538" s="45"/>
      <c r="LY538" s="45"/>
      <c r="LZ538" s="45"/>
      <c r="MA538" s="45"/>
      <c r="MB538" s="45"/>
      <c r="MC538" s="45"/>
      <c r="MD538" s="45"/>
      <c r="ME538" s="45"/>
      <c r="MF538" s="45"/>
      <c r="MG538" s="45"/>
      <c r="MH538" s="45"/>
      <c r="MI538" s="45"/>
      <c r="MJ538" s="45"/>
      <c r="MK538" s="45"/>
      <c r="ML538" s="45"/>
      <c r="MM538" s="45"/>
      <c r="MN538" s="45"/>
      <c r="MO538" s="45"/>
      <c r="MP538" s="45"/>
      <c r="MQ538" s="45"/>
      <c r="MR538" s="45"/>
      <c r="MS538" s="45"/>
      <c r="MT538" s="45"/>
      <c r="MU538" s="45"/>
      <c r="MV538" s="45"/>
      <c r="MW538" s="45"/>
      <c r="MX538" s="45"/>
      <c r="MY538" s="45"/>
      <c r="MZ538" s="45"/>
      <c r="NA538" s="45"/>
      <c r="NB538" s="45"/>
      <c r="NC538" s="45"/>
      <c r="ND538" s="45"/>
      <c r="NE538" s="45"/>
      <c r="NF538" s="45"/>
      <c r="NG538" s="45"/>
      <c r="NH538" s="45"/>
      <c r="NI538" s="45"/>
      <c r="NJ538" s="45"/>
      <c r="NK538" s="45"/>
      <c r="NL538" s="45"/>
      <c r="NM538" s="45"/>
      <c r="NN538" s="45"/>
      <c r="NO538" s="45"/>
      <c r="NP538" s="45"/>
      <c r="NQ538" s="45"/>
      <c r="NR538" s="45"/>
      <c r="NS538" s="45"/>
      <c r="NT538" s="45"/>
      <c r="NU538" s="45"/>
      <c r="NV538" s="45"/>
      <c r="NW538" s="45"/>
      <c r="NX538" s="45"/>
      <c r="NY538" s="45"/>
      <c r="NZ538" s="45"/>
      <c r="OA538" s="45"/>
      <c r="OB538" s="45"/>
      <c r="OC538" s="45"/>
      <c r="OD538" s="45"/>
      <c r="OE538" s="45"/>
      <c r="OF538" s="45"/>
      <c r="OG538" s="45"/>
      <c r="OH538" s="45"/>
      <c r="OI538" s="45"/>
      <c r="OJ538" s="45"/>
      <c r="OK538" s="45"/>
      <c r="OL538" s="45"/>
      <c r="OM538" s="45"/>
      <c r="ON538" s="45"/>
      <c r="OO538" s="45"/>
      <c r="OP538" s="45"/>
      <c r="OQ538" s="45"/>
      <c r="OR538" s="45"/>
      <c r="OS538" s="45"/>
      <c r="OT538" s="45"/>
      <c r="OU538" s="45"/>
      <c r="OV538" s="45"/>
      <c r="OW538" s="45"/>
      <c r="OX538" s="45"/>
      <c r="OY538" s="45"/>
      <c r="OZ538" s="45"/>
      <c r="PA538" s="45"/>
      <c r="PB538" s="45"/>
      <c r="PC538" s="45"/>
      <c r="PD538" s="45"/>
      <c r="PE538" s="45"/>
      <c r="PF538" s="45"/>
      <c r="PG538" s="45"/>
      <c r="PH538" s="45"/>
      <c r="PI538" s="45"/>
      <c r="PJ538" s="45"/>
      <c r="PK538" s="45"/>
      <c r="PL538" s="45"/>
      <c r="PM538" s="45"/>
      <c r="PN538" s="45"/>
      <c r="PO538" s="45"/>
      <c r="PP538" s="45"/>
      <c r="PQ538" s="45"/>
      <c r="PR538" s="45"/>
      <c r="PS538" s="45"/>
      <c r="PT538" s="45"/>
      <c r="PU538" s="45"/>
      <c r="PV538" s="45"/>
      <c r="PW538" s="45"/>
      <c r="PX538" s="45"/>
      <c r="PY538" s="45"/>
      <c r="PZ538" s="45"/>
      <c r="QA538" s="45"/>
      <c r="QB538" s="45"/>
      <c r="QC538" s="45"/>
      <c r="QD538" s="45"/>
      <c r="QE538" s="45"/>
      <c r="QF538" s="45"/>
      <c r="QG538" s="45"/>
      <c r="QH538" s="45"/>
      <c r="QI538" s="45"/>
      <c r="QJ538" s="45"/>
      <c r="QK538" s="45"/>
      <c r="QL538" s="45"/>
      <c r="QM538" s="45"/>
      <c r="QN538" s="45"/>
      <c r="QO538" s="45"/>
      <c r="QP538" s="45"/>
      <c r="QQ538" s="45"/>
      <c r="QR538" s="45"/>
      <c r="QS538" s="45"/>
      <c r="QT538" s="45"/>
      <c r="QU538" s="45"/>
      <c r="QV538" s="45"/>
      <c r="QW538" s="45"/>
      <c r="QX538" s="45"/>
      <c r="QY538" s="45"/>
      <c r="QZ538" s="45"/>
      <c r="RA538" s="45"/>
      <c r="RB538" s="45"/>
      <c r="RC538" s="45"/>
      <c r="RD538" s="45"/>
      <c r="RE538" s="45"/>
      <c r="RF538" s="45"/>
      <c r="RG538" s="45"/>
      <c r="RH538" s="45"/>
      <c r="RI538" s="45"/>
      <c r="RJ538" s="45"/>
      <c r="RK538" s="45"/>
      <c r="RL538" s="45"/>
      <c r="RM538" s="45"/>
      <c r="RN538" s="45"/>
      <c r="RO538" s="45"/>
      <c r="RP538" s="45"/>
      <c r="RQ538" s="45"/>
      <c r="RR538" s="45"/>
      <c r="RS538" s="45"/>
      <c r="RT538" s="45"/>
      <c r="RU538" s="45"/>
      <c r="RV538" s="45"/>
      <c r="RW538" s="45"/>
      <c r="RX538" s="45"/>
      <c r="RY538" s="45"/>
      <c r="RZ538" s="45"/>
      <c r="SA538" s="45"/>
      <c r="SB538" s="45"/>
      <c r="SC538" s="45"/>
      <c r="SD538" s="45"/>
      <c r="SE538" s="45"/>
      <c r="SF538" s="45"/>
      <c r="SG538" s="45"/>
      <c r="SH538" s="45"/>
      <c r="SI538" s="45"/>
      <c r="SJ538" s="45"/>
      <c r="SK538" s="45"/>
      <c r="SL538" s="45"/>
      <c r="SM538" s="45"/>
      <c r="SN538" s="45"/>
      <c r="SO538" s="45"/>
      <c r="SP538" s="45"/>
      <c r="SQ538" s="45"/>
      <c r="SR538" s="45"/>
      <c r="SS538" s="45"/>
      <c r="ST538" s="45"/>
      <c r="SU538" s="45"/>
      <c r="SV538" s="45"/>
      <c r="SW538" s="45"/>
      <c r="SX538" s="45"/>
      <c r="SY538" s="45"/>
      <c r="SZ538" s="45"/>
      <c r="TA538" s="45"/>
      <c r="TB538" s="45"/>
      <c r="TC538" s="45"/>
      <c r="TD538" s="45"/>
      <c r="TE538" s="45"/>
      <c r="TF538" s="45"/>
      <c r="TG538" s="45"/>
      <c r="TH538" s="45"/>
      <c r="TI538" s="45"/>
      <c r="TJ538" s="45"/>
      <c r="TK538" s="45"/>
      <c r="TL538" s="45"/>
      <c r="TM538" s="45"/>
      <c r="TN538" s="45"/>
      <c r="TO538" s="45"/>
      <c r="TP538" s="45"/>
      <c r="TQ538" s="45"/>
      <c r="TR538" s="45"/>
      <c r="TS538" s="45"/>
      <c r="TT538" s="45"/>
      <c r="TU538" s="45"/>
      <c r="TV538" s="45"/>
      <c r="TW538" s="45"/>
      <c r="TX538" s="45"/>
      <c r="TY538" s="45"/>
      <c r="TZ538" s="45"/>
      <c r="UA538" s="45"/>
      <c r="UB538" s="45"/>
      <c r="UC538" s="45"/>
      <c r="UD538" s="45"/>
      <c r="UE538" s="45"/>
      <c r="UF538" s="45"/>
      <c r="UG538" s="45"/>
      <c r="UH538" s="45"/>
      <c r="UI538" s="45"/>
      <c r="UJ538" s="45"/>
      <c r="UK538" s="45"/>
      <c r="UL538" s="45"/>
      <c r="UM538" s="45"/>
      <c r="UN538" s="45"/>
      <c r="UO538" s="45"/>
      <c r="UP538" s="45"/>
      <c r="UQ538" s="45"/>
      <c r="UR538" s="45"/>
      <c r="US538" s="45"/>
      <c r="UT538" s="45"/>
      <c r="UU538" s="45"/>
      <c r="UV538" s="45"/>
      <c r="UW538" s="45"/>
      <c r="UX538" s="45"/>
      <c r="UY538" s="45"/>
      <c r="UZ538" s="45"/>
      <c r="VA538" s="45"/>
      <c r="VB538" s="45"/>
      <c r="VC538" s="45"/>
      <c r="VD538" s="45"/>
      <c r="VE538" s="45"/>
      <c r="VF538" s="45"/>
      <c r="VG538" s="45"/>
      <c r="VH538" s="45"/>
      <c r="VI538" s="45"/>
      <c r="VJ538" s="45"/>
      <c r="VK538" s="45"/>
      <c r="VL538" s="45"/>
      <c r="VM538" s="45"/>
      <c r="VN538" s="45"/>
      <c r="VO538" s="45"/>
      <c r="VP538" s="45"/>
      <c r="VQ538" s="45"/>
      <c r="VR538" s="45"/>
      <c r="VS538" s="45"/>
      <c r="VT538" s="45"/>
      <c r="VU538" s="45"/>
      <c r="VV538" s="45"/>
      <c r="VW538" s="45"/>
      <c r="VX538" s="45"/>
      <c r="VY538" s="45"/>
      <c r="VZ538" s="45"/>
      <c r="WA538" s="45"/>
      <c r="WB538" s="45"/>
      <c r="WC538" s="45"/>
      <c r="WD538" s="45"/>
      <c r="WE538" s="45"/>
      <c r="WF538" s="45"/>
      <c r="WG538" s="45"/>
      <c r="WH538" s="45"/>
      <c r="WI538" s="45"/>
      <c r="WJ538" s="45"/>
      <c r="WK538" s="45"/>
      <c r="WL538" s="45"/>
      <c r="WM538" s="45"/>
      <c r="WN538" s="45"/>
      <c r="WO538" s="45"/>
      <c r="WP538" s="45"/>
      <c r="WQ538" s="45"/>
      <c r="WR538" s="45"/>
      <c r="WS538" s="45"/>
      <c r="WT538" s="45"/>
      <c r="WU538" s="45"/>
      <c r="WV538" s="45"/>
      <c r="WW538" s="45"/>
      <c r="WX538" s="45"/>
      <c r="WY538" s="45"/>
      <c r="WZ538" s="45"/>
      <c r="XA538" s="45"/>
      <c r="XB538" s="45"/>
      <c r="XC538" s="45"/>
      <c r="XD538" s="45"/>
      <c r="XE538" s="45"/>
      <c r="XF538" s="45"/>
      <c r="XG538" s="45"/>
      <c r="XH538" s="45"/>
      <c r="XI538" s="45"/>
      <c r="XJ538" s="45"/>
      <c r="XK538" s="45"/>
      <c r="XL538" s="45"/>
      <c r="XM538" s="45"/>
      <c r="XN538" s="45"/>
      <c r="XO538" s="45"/>
      <c r="XP538" s="45"/>
      <c r="XQ538" s="45"/>
      <c r="XR538" s="45"/>
      <c r="XS538" s="45"/>
      <c r="XT538" s="45"/>
      <c r="XU538" s="45"/>
      <c r="XV538" s="45"/>
      <c r="XW538" s="45"/>
      <c r="XX538" s="45"/>
      <c r="XY538" s="45"/>
      <c r="XZ538" s="45"/>
      <c r="YA538" s="45"/>
      <c r="YB538" s="45"/>
      <c r="YC538" s="45"/>
      <c r="YD538" s="45"/>
      <c r="YE538" s="45"/>
      <c r="YF538" s="45"/>
      <c r="YG538" s="45"/>
      <c r="YH538" s="45"/>
      <c r="YI538" s="45"/>
      <c r="YJ538" s="45"/>
      <c r="YK538" s="45"/>
      <c r="YL538" s="45"/>
      <c r="YM538" s="45"/>
      <c r="YN538" s="45"/>
      <c r="YO538" s="45"/>
      <c r="YP538" s="45"/>
      <c r="YQ538" s="45"/>
      <c r="YR538" s="45"/>
      <c r="YS538" s="45"/>
      <c r="YT538" s="45"/>
      <c r="YU538" s="45"/>
      <c r="YV538" s="45"/>
      <c r="YW538" s="45"/>
      <c r="YX538" s="45"/>
      <c r="YY538" s="45"/>
      <c r="YZ538" s="45"/>
      <c r="ZA538" s="45"/>
      <c r="ZB538" s="45"/>
      <c r="ZC538" s="45"/>
      <c r="ZD538" s="45"/>
      <c r="ZE538" s="45"/>
      <c r="ZF538" s="45"/>
      <c r="ZG538" s="45"/>
      <c r="ZH538" s="45"/>
      <c r="ZI538" s="45"/>
      <c r="ZJ538" s="45"/>
      <c r="ZK538" s="45"/>
      <c r="ZL538" s="45"/>
      <c r="ZM538" s="45"/>
      <c r="ZN538" s="45"/>
      <c r="ZO538" s="45"/>
      <c r="ZP538" s="45"/>
      <c r="ZQ538" s="45"/>
      <c r="ZR538" s="45"/>
      <c r="ZS538" s="45"/>
      <c r="ZT538" s="45"/>
      <c r="ZU538" s="45"/>
      <c r="ZV538" s="45"/>
      <c r="ZW538" s="45"/>
      <c r="ZX538" s="45"/>
      <c r="ZY538" s="45"/>
      <c r="ZZ538" s="45"/>
      <c r="AAA538" s="45"/>
      <c r="AAB538" s="45"/>
      <c r="AAC538" s="45"/>
      <c r="AAD538" s="45"/>
      <c r="AAE538" s="45"/>
      <c r="AAF538" s="45"/>
      <c r="AAG538" s="45"/>
      <c r="AAH538" s="45"/>
      <c r="AAI538" s="45"/>
      <c r="AAJ538" s="45"/>
      <c r="AAK538" s="45"/>
      <c r="AAL538" s="45"/>
      <c r="AAM538" s="45"/>
      <c r="AAN538" s="45"/>
      <c r="AAO538" s="45"/>
      <c r="AAP538" s="45"/>
      <c r="AAQ538" s="45"/>
      <c r="AAR538" s="45"/>
      <c r="AAS538" s="45"/>
      <c r="AAT538" s="45"/>
      <c r="AAU538" s="45"/>
      <c r="AAV538" s="45"/>
      <c r="AAW538" s="45"/>
      <c r="AAX538" s="45"/>
      <c r="AAY538" s="45"/>
      <c r="AAZ538" s="45"/>
      <c r="ABA538" s="45"/>
      <c r="ABB538" s="45"/>
      <c r="ABC538" s="45"/>
      <c r="ABD538" s="45"/>
      <c r="ABE538" s="45"/>
      <c r="ABF538" s="45"/>
      <c r="ABG538" s="45"/>
      <c r="ABH538" s="45"/>
      <c r="ABI538" s="45"/>
      <c r="ABJ538" s="45"/>
      <c r="ABK538" s="45"/>
      <c r="ABL538" s="45"/>
      <c r="ABM538" s="45"/>
      <c r="ABN538" s="45"/>
      <c r="ABO538" s="45"/>
      <c r="ABP538" s="45"/>
      <c r="ABQ538" s="45"/>
      <c r="ABR538" s="45"/>
      <c r="ABS538" s="45"/>
      <c r="ABT538" s="45"/>
      <c r="ABU538" s="45"/>
      <c r="ABV538" s="45"/>
      <c r="ABW538" s="45"/>
      <c r="ABX538" s="45"/>
      <c r="ABY538" s="45"/>
      <c r="ABZ538" s="45"/>
      <c r="ACA538" s="45"/>
      <c r="ACB538" s="45"/>
      <c r="ACC538" s="45"/>
      <c r="ACD538" s="45"/>
      <c r="ACE538" s="45"/>
      <c r="ACF538" s="45"/>
      <c r="ACG538" s="45"/>
      <c r="ACH538" s="45"/>
      <c r="ACI538" s="45"/>
      <c r="ACJ538" s="45"/>
      <c r="ACK538" s="45"/>
      <c r="ACL538" s="45"/>
      <c r="ACM538" s="45"/>
      <c r="ACN538" s="45"/>
      <c r="ACO538" s="45"/>
      <c r="ACP538" s="45"/>
      <c r="ACQ538" s="45"/>
      <c r="ACR538" s="45"/>
      <c r="ACS538" s="45"/>
      <c r="ACT538" s="45"/>
      <c r="ACU538" s="45"/>
      <c r="ACV538" s="45"/>
      <c r="ACW538" s="45"/>
      <c r="ACX538" s="45"/>
      <c r="ACY538" s="45"/>
      <c r="ACZ538" s="45"/>
      <c r="ADA538" s="45"/>
      <c r="ADB538" s="45"/>
      <c r="ADC538" s="45"/>
      <c r="ADD538" s="45"/>
      <c r="ADE538" s="45"/>
      <c r="ADF538" s="45"/>
      <c r="ADG538" s="45"/>
      <c r="ADH538" s="45"/>
      <c r="ADI538" s="45"/>
      <c r="ADJ538" s="45"/>
      <c r="ADK538" s="45"/>
      <c r="ADL538" s="45"/>
      <c r="ADM538" s="45"/>
      <c r="ADN538" s="45"/>
      <c r="ADO538" s="45"/>
      <c r="ADP538" s="45"/>
      <c r="ADQ538" s="45"/>
      <c r="ADR538" s="45"/>
      <c r="ADS538" s="45"/>
      <c r="ADT538" s="45"/>
      <c r="ADU538" s="45"/>
      <c r="ADV538" s="45"/>
      <c r="ADW538" s="45"/>
      <c r="ADX538" s="45"/>
      <c r="ADY538" s="45"/>
      <c r="ADZ538" s="45"/>
      <c r="AEA538" s="45"/>
      <c r="AEB538" s="45"/>
      <c r="AEC538" s="45"/>
      <c r="AED538" s="45"/>
      <c r="AEE538" s="45"/>
      <c r="AEF538" s="45"/>
      <c r="AEG538" s="45"/>
      <c r="AEH538" s="45"/>
      <c r="AEI538" s="45"/>
      <c r="AEJ538" s="45"/>
      <c r="AEK538" s="45"/>
      <c r="AEL538" s="45"/>
      <c r="AEM538" s="45"/>
      <c r="AEN538" s="45"/>
      <c r="AEO538" s="45"/>
      <c r="AEP538" s="45"/>
      <c r="AEQ538" s="45"/>
      <c r="AER538" s="45"/>
      <c r="AES538" s="45"/>
      <c r="AET538" s="45"/>
      <c r="AEU538" s="45"/>
      <c r="AEV538" s="45"/>
      <c r="AEW538" s="45"/>
      <c r="AEX538" s="45"/>
      <c r="AEY538" s="45"/>
      <c r="AEZ538" s="45"/>
      <c r="AFA538" s="45"/>
      <c r="AFB538" s="45"/>
      <c r="AFC538" s="45"/>
      <c r="AFD538" s="45"/>
      <c r="AFE538" s="45"/>
      <c r="AFF538" s="45"/>
      <c r="AFG538" s="45"/>
      <c r="AFH538" s="45"/>
      <c r="AFI538" s="45"/>
      <c r="AFJ538" s="45"/>
      <c r="AFK538" s="45"/>
      <c r="AFL538" s="45"/>
      <c r="AFM538" s="45"/>
      <c r="AFN538" s="45"/>
      <c r="AFO538" s="45"/>
      <c r="AFP538" s="45"/>
      <c r="AFQ538" s="45"/>
      <c r="AFR538" s="45"/>
      <c r="AFS538" s="45"/>
      <c r="AFT538" s="45"/>
      <c r="AFU538" s="45"/>
      <c r="AFV538" s="45"/>
      <c r="AFW538" s="45"/>
      <c r="AFX538" s="45"/>
      <c r="AFY538" s="45"/>
      <c r="AFZ538" s="45"/>
      <c r="AGA538" s="45"/>
      <c r="AGB538" s="45"/>
      <c r="AGC538" s="45"/>
      <c r="AGD538" s="45"/>
      <c r="AGE538" s="45"/>
      <c r="AGF538" s="45"/>
      <c r="AGG538" s="45"/>
      <c r="AGH538" s="45"/>
      <c r="AGI538" s="45"/>
      <c r="AGJ538" s="45"/>
      <c r="AGK538" s="45"/>
      <c r="AGL538" s="45"/>
      <c r="AGM538" s="45"/>
      <c r="AGN538" s="45"/>
      <c r="AGO538" s="45"/>
      <c r="AGP538" s="45"/>
      <c r="AGQ538" s="45"/>
      <c r="AGR538" s="45"/>
      <c r="AGS538" s="45"/>
      <c r="AGT538" s="45"/>
      <c r="AGU538" s="45"/>
      <c r="AGV538" s="45"/>
      <c r="AGW538" s="45"/>
      <c r="AGX538" s="45"/>
      <c r="AGY538" s="45"/>
      <c r="AGZ538" s="45"/>
      <c r="AHA538" s="45"/>
      <c r="AHB538" s="45"/>
      <c r="AHC538" s="45"/>
      <c r="AHD538" s="45"/>
      <c r="AHE538" s="45"/>
      <c r="AHF538" s="45"/>
      <c r="AHG538" s="45"/>
      <c r="AHH538" s="45"/>
      <c r="AHI538" s="45"/>
      <c r="AHJ538" s="45"/>
      <c r="AHK538" s="45"/>
      <c r="AHL538" s="45"/>
      <c r="AHM538" s="45"/>
      <c r="AHN538" s="45"/>
      <c r="AHO538" s="45"/>
      <c r="AHP538" s="45"/>
      <c r="AHQ538" s="45"/>
      <c r="AHR538" s="45"/>
      <c r="AHS538" s="45"/>
      <c r="AHT538" s="45"/>
      <c r="AHU538" s="45"/>
      <c r="AHV538" s="45"/>
      <c r="AHW538" s="45"/>
      <c r="AHX538" s="45"/>
      <c r="AHY538" s="45"/>
      <c r="AHZ538" s="45"/>
      <c r="AIA538" s="45"/>
      <c r="AIB538" s="45"/>
      <c r="AIC538" s="45"/>
      <c r="AID538" s="45"/>
      <c r="AIE538" s="45"/>
      <c r="AIF538" s="45"/>
      <c r="AIG538" s="45"/>
      <c r="AIH538" s="45"/>
      <c r="AII538" s="45"/>
      <c r="AIJ538" s="45"/>
      <c r="AIK538" s="45"/>
      <c r="AIL538" s="45"/>
      <c r="AIM538" s="45"/>
      <c r="AIN538" s="45"/>
      <c r="AIO538" s="45"/>
      <c r="AIP538" s="45"/>
      <c r="AIQ538" s="45"/>
      <c r="AIR538" s="45"/>
      <c r="AIS538" s="45"/>
      <c r="AIT538" s="45"/>
      <c r="AIU538" s="45"/>
      <c r="AIV538" s="45"/>
      <c r="AIW538" s="45"/>
      <c r="AIX538" s="45"/>
      <c r="AIY538" s="45"/>
      <c r="AIZ538" s="45"/>
      <c r="AJA538" s="45"/>
      <c r="AJB538" s="45"/>
      <c r="AJC538" s="45"/>
      <c r="AJD538" s="45"/>
      <c r="AJE538" s="45"/>
      <c r="AJF538" s="45"/>
      <c r="AJG538" s="45"/>
      <c r="AJH538" s="45"/>
      <c r="AJI538" s="45"/>
      <c r="AJJ538" s="45"/>
      <c r="AJK538" s="45"/>
      <c r="AJL538" s="45"/>
      <c r="AJM538" s="45"/>
      <c r="AJN538" s="45"/>
      <c r="AJO538" s="45"/>
      <c r="AJP538" s="45"/>
      <c r="AJQ538" s="45"/>
      <c r="AJR538" s="45"/>
      <c r="AJS538" s="45"/>
      <c r="AJT538" s="45"/>
      <c r="AJU538" s="45"/>
      <c r="AJV538" s="45"/>
      <c r="AJW538" s="45"/>
      <c r="AJX538" s="45"/>
      <c r="AJY538" s="45"/>
      <c r="AJZ538" s="45"/>
      <c r="AKA538" s="45"/>
      <c r="AKB538" s="45"/>
      <c r="AKC538" s="45"/>
      <c r="AKD538" s="45"/>
      <c r="AKE538" s="45"/>
      <c r="AKF538" s="45"/>
      <c r="AKG538" s="45"/>
      <c r="AKH538" s="45"/>
      <c r="AKI538" s="45"/>
      <c r="AKJ538" s="45"/>
      <c r="AKK538" s="45"/>
      <c r="AKL538" s="45"/>
      <c r="AKM538" s="45"/>
      <c r="AKN538" s="45"/>
      <c r="AKO538" s="45"/>
      <c r="AKP538" s="45"/>
      <c r="AKQ538" s="45"/>
      <c r="AKR538" s="45"/>
      <c r="AKS538" s="45"/>
      <c r="AKT538" s="45"/>
      <c r="AKU538" s="45"/>
      <c r="AKV538" s="45"/>
      <c r="AKW538" s="45"/>
      <c r="AKX538" s="45"/>
      <c r="AKY538" s="45"/>
      <c r="AKZ538" s="45"/>
      <c r="ALA538" s="45"/>
      <c r="ALB538" s="45"/>
      <c r="ALC538" s="45"/>
      <c r="ALD538" s="45"/>
      <c r="ALE538" s="45"/>
      <c r="ALF538" s="45"/>
      <c r="ALG538" s="45"/>
      <c r="ALH538" s="45"/>
      <c r="ALI538" s="45"/>
      <c r="ALJ538" s="45"/>
      <c r="ALK538" s="45"/>
      <c r="ALL538" s="45"/>
      <c r="ALM538" s="45"/>
      <c r="ALN538" s="45"/>
      <c r="ALO538" s="45"/>
      <c r="ALP538" s="45"/>
      <c r="ALQ538" s="45"/>
      <c r="ALR538" s="45"/>
      <c r="ALS538" s="45"/>
      <c r="ALT538" s="45"/>
      <c r="ALU538" s="45"/>
      <c r="ALV538" s="45"/>
      <c r="ALW538" s="45"/>
      <c r="ALX538" s="45"/>
      <c r="ALY538" s="45"/>
      <c r="ALZ538" s="45"/>
      <c r="AMA538" s="45"/>
      <c r="AMB538" s="45"/>
      <c r="AMC538" s="45"/>
      <c r="AMD538" s="45"/>
      <c r="AME538" s="45"/>
      <c r="AMF538" s="45"/>
      <c r="AMG538" s="45"/>
      <c r="AMH538" s="45"/>
      <c r="AMI538" s="45"/>
      <c r="AMJ538" s="45"/>
      <c r="AMK538" s="45"/>
      <c r="AML538" s="45"/>
      <c r="AMM538" s="45"/>
      <c r="AMN538" s="45"/>
      <c r="AMO538" s="45"/>
      <c r="AMP538" s="45"/>
      <c r="AMQ538" s="45"/>
      <c r="AMR538" s="45"/>
      <c r="AMS538" s="45"/>
      <c r="AMT538" s="45"/>
      <c r="AMU538" s="45"/>
      <c r="AMV538" s="45"/>
      <c r="AMW538" s="45"/>
      <c r="AMX538" s="45"/>
      <c r="AMY538" s="45"/>
      <c r="AMZ538" s="45"/>
      <c r="ANA538" s="45"/>
      <c r="ANB538" s="45"/>
      <c r="ANC538" s="45"/>
      <c r="AND538" s="45"/>
      <c r="ANE538" s="45"/>
      <c r="ANF538" s="45"/>
      <c r="ANG538" s="45"/>
      <c r="ANH538" s="45"/>
      <c r="ANI538" s="45"/>
      <c r="ANJ538" s="45"/>
      <c r="ANK538" s="45"/>
      <c r="ANL538" s="45"/>
      <c r="ANM538" s="45"/>
      <c r="ANN538" s="45"/>
      <c r="ANO538" s="45"/>
      <c r="ANP538" s="45"/>
      <c r="ANQ538" s="45"/>
      <c r="ANR538" s="45"/>
      <c r="ANS538" s="45"/>
      <c r="ANT538" s="45"/>
      <c r="ANU538" s="45"/>
      <c r="ANV538" s="45"/>
      <c r="ANW538" s="45"/>
      <c r="ANX538" s="45"/>
      <c r="ANY538" s="45"/>
      <c r="ANZ538" s="45"/>
      <c r="AOA538" s="45"/>
      <c r="AOB538" s="45"/>
      <c r="AOC538" s="45"/>
      <c r="AOD538" s="45"/>
      <c r="AOE538" s="45"/>
      <c r="AOF538" s="45"/>
      <c r="AOG538" s="45"/>
      <c r="AOH538" s="45"/>
      <c r="AOI538" s="45"/>
      <c r="AOJ538" s="45"/>
      <c r="AOK538" s="45"/>
      <c r="AOL538" s="45"/>
      <c r="AOM538" s="45"/>
      <c r="AON538" s="45"/>
      <c r="AOO538" s="45"/>
      <c r="AOP538" s="45"/>
      <c r="AOQ538" s="45"/>
      <c r="AOR538" s="45"/>
      <c r="AOS538" s="45"/>
      <c r="AOT538" s="45"/>
      <c r="AOU538" s="45"/>
      <c r="AOV538" s="45"/>
      <c r="AOW538" s="45"/>
      <c r="AOX538" s="45"/>
      <c r="AOY538" s="45"/>
      <c r="AOZ538" s="45"/>
      <c r="APA538" s="45"/>
      <c r="APB538" s="45"/>
      <c r="APC538" s="45"/>
      <c r="APD538" s="45"/>
      <c r="APE538" s="45"/>
      <c r="APF538" s="45"/>
      <c r="APG538" s="45"/>
      <c r="APH538" s="45"/>
      <c r="API538" s="45"/>
      <c r="APJ538" s="45"/>
      <c r="APK538" s="45"/>
      <c r="APL538" s="45"/>
      <c r="APM538" s="45"/>
      <c r="APN538" s="45"/>
      <c r="APO538" s="45"/>
      <c r="APP538" s="45"/>
      <c r="APQ538" s="45"/>
      <c r="APR538" s="45"/>
      <c r="APS538" s="45"/>
      <c r="APT538" s="45"/>
      <c r="APU538" s="45"/>
      <c r="APV538" s="45"/>
      <c r="APW538" s="45"/>
      <c r="APX538" s="45"/>
      <c r="APY538" s="45"/>
      <c r="APZ538" s="45"/>
      <c r="AQA538" s="45"/>
      <c r="AQB538" s="45"/>
      <c r="AQC538" s="45"/>
      <c r="AQD538" s="45"/>
      <c r="AQE538" s="45"/>
      <c r="AQF538" s="45"/>
      <c r="AQG538" s="45"/>
      <c r="AQH538" s="45"/>
      <c r="AQI538" s="45"/>
      <c r="AQJ538" s="45"/>
      <c r="AQK538" s="45"/>
      <c r="AQL538" s="45"/>
      <c r="AQM538" s="45"/>
      <c r="AQN538" s="45"/>
      <c r="AQO538" s="45"/>
      <c r="AQP538" s="45"/>
      <c r="AQQ538" s="45"/>
      <c r="AQR538" s="45"/>
      <c r="AQS538" s="45"/>
      <c r="AQT538" s="45"/>
      <c r="AQU538" s="45"/>
      <c r="AQV538" s="45"/>
      <c r="AQW538" s="45"/>
      <c r="AQX538" s="45"/>
      <c r="AQY538" s="45"/>
      <c r="AQZ538" s="45"/>
      <c r="ARA538" s="45"/>
      <c r="ARB538" s="45"/>
      <c r="ARC538" s="45"/>
      <c r="ARD538" s="45"/>
      <c r="ARE538" s="45"/>
      <c r="ARF538" s="45"/>
      <c r="ARG538" s="45"/>
      <c r="ARH538" s="45"/>
      <c r="ARI538" s="45"/>
      <c r="ARJ538" s="45"/>
      <c r="ARK538" s="45"/>
      <c r="ARL538" s="45"/>
      <c r="ARM538" s="45"/>
      <c r="ARN538" s="45"/>
      <c r="ARO538" s="45"/>
      <c r="ARP538" s="45"/>
      <c r="ARQ538" s="45"/>
      <c r="ARR538" s="45"/>
      <c r="ARS538" s="45"/>
      <c r="ART538" s="45"/>
      <c r="ARU538" s="45"/>
      <c r="ARV538" s="45"/>
      <c r="ARW538" s="45"/>
      <c r="ARX538" s="45"/>
      <c r="ARY538" s="45"/>
      <c r="ARZ538" s="45"/>
      <c r="ASA538" s="45"/>
      <c r="ASB538" s="45"/>
      <c r="ASC538" s="45"/>
      <c r="ASD538" s="45"/>
      <c r="ASE538" s="45"/>
      <c r="ASF538" s="45"/>
      <c r="ASG538" s="45"/>
      <c r="ASH538" s="45"/>
      <c r="ASI538" s="45"/>
      <c r="ASJ538" s="45"/>
      <c r="ASK538" s="45"/>
      <c r="ASL538" s="45"/>
      <c r="ASM538" s="45"/>
      <c r="ASN538" s="45"/>
      <c r="ASO538" s="45"/>
      <c r="ASP538" s="45"/>
      <c r="ASQ538" s="45"/>
      <c r="ASR538" s="45"/>
      <c r="ASS538" s="45"/>
      <c r="AST538" s="45"/>
      <c r="ASU538" s="45"/>
      <c r="ASV538" s="45"/>
      <c r="ASW538" s="45"/>
      <c r="ASX538" s="45"/>
      <c r="ASY538" s="45"/>
      <c r="ASZ538" s="45"/>
      <c r="ATA538" s="45"/>
      <c r="ATB538" s="45"/>
      <c r="ATC538" s="45"/>
      <c r="ATD538" s="45"/>
      <c r="ATE538" s="45"/>
      <c r="ATF538" s="45"/>
      <c r="ATG538" s="45"/>
      <c r="ATH538" s="45"/>
      <c r="ATI538" s="45"/>
      <c r="ATJ538" s="45"/>
      <c r="ATK538" s="45"/>
      <c r="ATL538" s="45"/>
      <c r="ATM538" s="45"/>
      <c r="ATN538" s="45"/>
      <c r="ATO538" s="45"/>
      <c r="ATP538" s="45"/>
      <c r="ATQ538" s="45"/>
      <c r="ATR538" s="45"/>
      <c r="ATS538" s="45"/>
      <c r="ATT538" s="45"/>
      <c r="ATU538" s="45"/>
      <c r="ATV538" s="45"/>
      <c r="ATW538" s="45"/>
      <c r="ATX538" s="45"/>
      <c r="ATY538" s="45"/>
      <c r="ATZ538" s="45"/>
      <c r="AUA538" s="45"/>
      <c r="AUB538" s="45"/>
      <c r="AUC538" s="45"/>
      <c r="AUD538" s="45"/>
      <c r="AUE538" s="45"/>
      <c r="AUF538" s="45"/>
      <c r="AUG538" s="45"/>
      <c r="AUH538" s="45"/>
      <c r="AUI538" s="45"/>
      <c r="AUJ538" s="45"/>
      <c r="AUK538" s="45"/>
      <c r="AUL538" s="45"/>
      <c r="AUM538" s="45"/>
      <c r="AUN538" s="45"/>
      <c r="AUO538" s="45"/>
      <c r="AUP538" s="45"/>
      <c r="AUQ538" s="45"/>
      <c r="AUR538" s="45"/>
      <c r="AUS538" s="45"/>
      <c r="AUT538" s="45"/>
      <c r="AUU538" s="45"/>
      <c r="AUV538" s="45"/>
      <c r="AUW538" s="45"/>
      <c r="AUX538" s="45"/>
      <c r="AUY538" s="45"/>
      <c r="AUZ538" s="45"/>
      <c r="AVA538" s="45"/>
      <c r="AVB538" s="45"/>
      <c r="AVC538" s="45"/>
      <c r="AVD538" s="45"/>
      <c r="AVE538" s="45"/>
      <c r="AVF538" s="45"/>
      <c r="AVG538" s="45"/>
      <c r="AVH538" s="45"/>
      <c r="AVI538" s="45"/>
      <c r="AVJ538" s="45"/>
      <c r="AVK538" s="45"/>
      <c r="AVL538" s="45"/>
      <c r="AVM538" s="45"/>
      <c r="AVN538" s="45"/>
      <c r="AVO538" s="45"/>
      <c r="AVP538" s="45"/>
      <c r="AVQ538" s="45"/>
      <c r="AVR538" s="45"/>
      <c r="AVS538" s="45"/>
      <c r="AVT538" s="45"/>
      <c r="AVU538" s="45"/>
      <c r="AVV538" s="45"/>
      <c r="AVW538" s="45"/>
      <c r="AVX538" s="45"/>
      <c r="AVY538" s="45"/>
      <c r="AVZ538" s="45"/>
      <c r="AWA538" s="45"/>
      <c r="AWB538" s="45"/>
      <c r="AWC538" s="45"/>
      <c r="AWD538" s="45"/>
      <c r="AWE538" s="45"/>
      <c r="AWF538" s="45"/>
      <c r="AWG538" s="45"/>
      <c r="AWH538" s="45"/>
      <c r="AWI538" s="45"/>
      <c r="AWJ538" s="45"/>
      <c r="AWK538" s="45"/>
      <c r="AWL538" s="45"/>
      <c r="AWM538" s="45"/>
      <c r="AWN538" s="45"/>
      <c r="AWO538" s="45"/>
      <c r="AWP538" s="45"/>
      <c r="AWQ538" s="45"/>
      <c r="AWR538" s="45"/>
      <c r="AWS538" s="45"/>
      <c r="AWT538" s="45"/>
      <c r="AWU538" s="45"/>
      <c r="AWV538" s="45"/>
      <c r="AWW538" s="45"/>
      <c r="AWX538" s="45"/>
      <c r="AWY538" s="45"/>
      <c r="AWZ538" s="45"/>
      <c r="AXA538" s="45"/>
      <c r="AXB538" s="45"/>
      <c r="AXC538" s="45"/>
      <c r="AXD538" s="45"/>
      <c r="AXE538" s="45"/>
      <c r="AXF538" s="45"/>
      <c r="AXG538" s="45"/>
      <c r="AXH538" s="45"/>
      <c r="AXI538" s="45"/>
      <c r="AXJ538" s="45"/>
      <c r="AXK538" s="45"/>
      <c r="AXL538" s="45"/>
      <c r="AXM538" s="45"/>
      <c r="AXN538" s="45"/>
      <c r="AXO538" s="45"/>
      <c r="AXP538" s="45"/>
      <c r="AXQ538" s="45"/>
      <c r="AXR538" s="45"/>
      <c r="AXS538" s="45"/>
      <c r="AXT538" s="45"/>
      <c r="AXU538" s="45"/>
      <c r="AXV538" s="45"/>
      <c r="AXW538" s="45"/>
      <c r="AXX538" s="45"/>
      <c r="AXY538" s="45"/>
      <c r="AXZ538" s="45"/>
      <c r="AYA538" s="45"/>
      <c r="AYB538" s="45"/>
      <c r="AYC538" s="45"/>
      <c r="AYD538" s="45"/>
      <c r="AYE538" s="45"/>
      <c r="AYF538" s="45"/>
      <c r="AYG538" s="45"/>
      <c r="AYH538" s="45"/>
      <c r="AYI538" s="45"/>
      <c r="AYJ538" s="45"/>
      <c r="AYK538" s="45"/>
      <c r="AYL538" s="45"/>
      <c r="AYM538" s="45"/>
      <c r="AYN538" s="45"/>
      <c r="AYO538" s="45"/>
      <c r="AYP538" s="45"/>
      <c r="AYQ538" s="45"/>
      <c r="AYR538" s="45"/>
      <c r="AYS538" s="45"/>
      <c r="AYT538" s="45"/>
      <c r="AYU538" s="45"/>
      <c r="AYV538" s="45"/>
      <c r="AYW538" s="45"/>
      <c r="AYX538" s="45"/>
      <c r="AYY538" s="45"/>
      <c r="AYZ538" s="45"/>
      <c r="AZA538" s="45"/>
      <c r="AZB538" s="45"/>
      <c r="AZC538" s="45"/>
      <c r="AZD538" s="45"/>
      <c r="AZE538" s="45"/>
      <c r="AZF538" s="45"/>
      <c r="AZG538" s="45"/>
      <c r="AZH538" s="45"/>
      <c r="AZI538" s="45"/>
      <c r="AZJ538" s="45"/>
      <c r="AZK538" s="45"/>
      <c r="AZL538" s="45"/>
      <c r="AZM538" s="45"/>
      <c r="AZN538" s="45"/>
      <c r="AZO538" s="45"/>
      <c r="AZP538" s="45"/>
      <c r="AZQ538" s="45"/>
      <c r="AZR538" s="45"/>
      <c r="AZS538" s="45"/>
      <c r="AZT538" s="45"/>
      <c r="AZU538" s="45"/>
      <c r="AZV538" s="45"/>
      <c r="AZW538" s="45"/>
      <c r="AZX538" s="45"/>
      <c r="AZY538" s="45"/>
      <c r="AZZ538" s="45"/>
      <c r="BAA538" s="45"/>
      <c r="BAB538" s="45"/>
      <c r="BAC538" s="45"/>
      <c r="BAD538" s="45"/>
      <c r="BAE538" s="45"/>
      <c r="BAF538" s="45"/>
      <c r="BAG538" s="45"/>
      <c r="BAH538" s="45"/>
      <c r="BAI538" s="45"/>
      <c r="BAJ538" s="45"/>
      <c r="BAK538" s="45"/>
      <c r="BAL538" s="45"/>
      <c r="BAM538" s="45"/>
      <c r="BAN538" s="45"/>
      <c r="BAO538" s="45"/>
      <c r="BAP538" s="45"/>
      <c r="BAQ538" s="45"/>
      <c r="BAR538" s="45"/>
      <c r="BAS538" s="45"/>
      <c r="BAT538" s="45"/>
      <c r="BAU538" s="45"/>
      <c r="BAV538" s="45"/>
      <c r="BAW538" s="45"/>
      <c r="BAX538" s="45"/>
      <c r="BAY538" s="45"/>
      <c r="BAZ538" s="45"/>
      <c r="BBA538" s="45"/>
      <c r="BBB538" s="45"/>
      <c r="BBC538" s="45"/>
      <c r="BBD538" s="45"/>
      <c r="BBE538" s="45"/>
      <c r="BBF538" s="45"/>
      <c r="BBG538" s="45"/>
      <c r="BBH538" s="45"/>
      <c r="BBI538" s="45"/>
      <c r="BBJ538" s="45"/>
      <c r="BBK538" s="45"/>
      <c r="BBL538" s="45"/>
      <c r="BBM538" s="45"/>
      <c r="BBN538" s="45"/>
      <c r="BBO538" s="45"/>
      <c r="BBP538" s="45"/>
      <c r="BBQ538" s="45"/>
      <c r="BBR538" s="45"/>
      <c r="BBS538" s="45"/>
      <c r="BBT538" s="45"/>
      <c r="BBU538" s="45"/>
      <c r="BBV538" s="45"/>
      <c r="BBW538" s="45"/>
      <c r="BBX538" s="45"/>
      <c r="BBY538" s="45"/>
      <c r="BBZ538" s="45"/>
      <c r="BCA538" s="45"/>
      <c r="BCB538" s="45"/>
      <c r="BCC538" s="45"/>
      <c r="BCD538" s="45"/>
      <c r="BCE538" s="45"/>
      <c r="BCF538" s="45"/>
      <c r="BCG538" s="45"/>
      <c r="BCH538" s="45"/>
      <c r="BCI538" s="45"/>
      <c r="BCJ538" s="45"/>
      <c r="BCK538" s="45"/>
      <c r="BCL538" s="45"/>
      <c r="BCM538" s="45"/>
      <c r="BCN538" s="45"/>
      <c r="BCO538" s="45"/>
      <c r="BCP538" s="45"/>
      <c r="BCQ538" s="45"/>
      <c r="BCR538" s="45"/>
      <c r="BCS538" s="45"/>
      <c r="BCT538" s="45"/>
      <c r="BCU538" s="45"/>
      <c r="BCV538" s="45"/>
      <c r="BCW538" s="45"/>
      <c r="BCX538" s="45"/>
      <c r="BCY538" s="45"/>
      <c r="BCZ538" s="45"/>
      <c r="BDA538" s="45"/>
      <c r="BDB538" s="45"/>
      <c r="BDC538" s="45"/>
      <c r="BDD538" s="45"/>
      <c r="BDE538" s="45"/>
      <c r="BDF538" s="45"/>
      <c r="BDG538" s="45"/>
      <c r="BDH538" s="45"/>
      <c r="BDI538" s="45"/>
      <c r="BDJ538" s="45"/>
      <c r="BDK538" s="45"/>
      <c r="BDL538" s="45"/>
      <c r="BDM538" s="45"/>
      <c r="BDN538" s="45"/>
      <c r="BDO538" s="45"/>
      <c r="BDP538" s="45"/>
      <c r="BDQ538" s="45"/>
      <c r="BDR538" s="45"/>
      <c r="BDS538" s="45"/>
      <c r="BDT538" s="45"/>
      <c r="BDU538" s="45"/>
      <c r="BDV538" s="45"/>
      <c r="BDW538" s="45"/>
      <c r="BDX538" s="45"/>
      <c r="BDY538" s="45"/>
      <c r="BDZ538" s="45"/>
      <c r="BEA538" s="45"/>
      <c r="BEB538" s="45"/>
      <c r="BEC538" s="45"/>
      <c r="BED538" s="45"/>
      <c r="BEE538" s="45"/>
      <c r="BEF538" s="45"/>
      <c r="BEG538" s="45"/>
      <c r="BEH538" s="45"/>
      <c r="BEI538" s="45"/>
      <c r="BEJ538" s="45"/>
      <c r="BEK538" s="45"/>
      <c r="BEL538" s="45"/>
      <c r="BEM538" s="45"/>
      <c r="BEN538" s="45"/>
      <c r="BEO538" s="45"/>
      <c r="BEP538" s="45"/>
      <c r="BEQ538" s="45"/>
      <c r="BER538" s="45"/>
      <c r="BES538" s="45"/>
      <c r="BET538" s="45"/>
      <c r="BEU538" s="45"/>
      <c r="BEV538" s="45"/>
      <c r="BEW538" s="45"/>
      <c r="BEX538" s="45"/>
      <c r="BEY538" s="45"/>
      <c r="BEZ538" s="45"/>
      <c r="BFA538" s="45"/>
      <c r="BFB538" s="45"/>
      <c r="BFC538" s="45"/>
      <c r="BFD538" s="45"/>
      <c r="BFE538" s="45"/>
      <c r="BFF538" s="45"/>
      <c r="BFG538" s="45"/>
      <c r="BFH538" s="45"/>
      <c r="BFI538" s="45"/>
      <c r="BFJ538" s="45"/>
      <c r="BFK538" s="45"/>
      <c r="BFL538" s="45"/>
      <c r="BFM538" s="45"/>
      <c r="BFN538" s="45"/>
      <c r="BFO538" s="45"/>
      <c r="BFP538" s="45"/>
      <c r="BFQ538" s="45"/>
      <c r="BFR538" s="45"/>
      <c r="BFS538" s="45"/>
      <c r="BFT538" s="45"/>
      <c r="BFU538" s="45"/>
      <c r="BFV538" s="45"/>
      <c r="BFW538" s="45"/>
      <c r="BFX538" s="45"/>
      <c r="BFY538" s="45"/>
      <c r="BFZ538" s="45"/>
      <c r="BGA538" s="45"/>
      <c r="BGB538" s="45"/>
      <c r="BGC538" s="45"/>
      <c r="BGD538" s="45"/>
      <c r="BGE538" s="45"/>
      <c r="BGF538" s="45"/>
      <c r="BGG538" s="45"/>
      <c r="BGH538" s="45"/>
      <c r="BGI538" s="45"/>
      <c r="BGJ538" s="45"/>
      <c r="BGK538" s="45"/>
      <c r="BGL538" s="45"/>
      <c r="BGM538" s="45"/>
      <c r="BGN538" s="45"/>
      <c r="BGO538" s="45"/>
      <c r="BGP538" s="45"/>
      <c r="BGQ538" s="45"/>
      <c r="BGR538" s="45"/>
      <c r="BGS538" s="45"/>
      <c r="BGT538" s="45"/>
      <c r="BGU538" s="45"/>
      <c r="BGV538" s="45"/>
      <c r="BGW538" s="45"/>
      <c r="BGX538" s="45"/>
      <c r="BGY538" s="45"/>
      <c r="BGZ538" s="45"/>
      <c r="BHA538" s="45"/>
      <c r="BHB538" s="45"/>
      <c r="BHC538" s="45"/>
      <c r="BHD538" s="45"/>
      <c r="BHE538" s="45"/>
      <c r="BHF538" s="45"/>
      <c r="BHG538" s="45"/>
      <c r="BHH538" s="45"/>
      <c r="BHI538" s="45"/>
      <c r="BHJ538" s="45"/>
      <c r="BHK538" s="45"/>
      <c r="BHL538" s="45"/>
      <c r="BHM538" s="45"/>
      <c r="BHN538" s="45"/>
      <c r="BHO538" s="45"/>
      <c r="BHP538" s="45"/>
      <c r="BHQ538" s="45"/>
      <c r="BHR538" s="45"/>
      <c r="BHS538" s="45"/>
      <c r="BHT538" s="45"/>
      <c r="BHU538" s="45"/>
      <c r="BHV538" s="45"/>
      <c r="BHW538" s="45"/>
      <c r="BHX538" s="45"/>
      <c r="BHY538" s="45"/>
      <c r="BHZ538" s="45"/>
      <c r="BIA538" s="45"/>
      <c r="BIB538" s="45"/>
      <c r="BIC538" s="45"/>
      <c r="BID538" s="45"/>
      <c r="BIE538" s="45"/>
      <c r="BIF538" s="45"/>
      <c r="BIG538" s="45"/>
      <c r="BIH538" s="45"/>
      <c r="BII538" s="45"/>
      <c r="BIJ538" s="45"/>
      <c r="BIK538" s="45"/>
      <c r="BIL538" s="45"/>
      <c r="BIM538" s="45"/>
      <c r="BIN538" s="45"/>
      <c r="BIO538" s="45"/>
      <c r="BIP538" s="45"/>
      <c r="BIQ538" s="45"/>
      <c r="BIR538" s="45"/>
      <c r="BIS538" s="45"/>
      <c r="BIT538" s="45"/>
      <c r="BIU538" s="45"/>
      <c r="BIV538" s="45"/>
      <c r="BIW538" s="45"/>
      <c r="BIX538" s="45"/>
      <c r="BIY538" s="45"/>
      <c r="BIZ538" s="45"/>
      <c r="BJA538" s="45"/>
      <c r="BJB538" s="45"/>
      <c r="BJC538" s="45"/>
      <c r="BJD538" s="45"/>
      <c r="BJE538" s="45"/>
      <c r="BJF538" s="45"/>
      <c r="BJG538" s="45"/>
      <c r="BJH538" s="45"/>
      <c r="BJI538" s="45"/>
      <c r="BJJ538" s="45"/>
      <c r="BJK538" s="45"/>
      <c r="BJL538" s="45"/>
      <c r="BJM538" s="45"/>
      <c r="BJN538" s="45"/>
      <c r="BJO538" s="45"/>
      <c r="BJP538" s="45"/>
      <c r="BJQ538" s="45"/>
      <c r="BJR538" s="45"/>
      <c r="BJS538" s="45"/>
      <c r="BJT538" s="45"/>
      <c r="BJU538" s="45"/>
      <c r="BJV538" s="45"/>
      <c r="BJW538" s="45"/>
      <c r="BJX538" s="45"/>
      <c r="BJY538" s="45"/>
      <c r="BJZ538" s="45"/>
      <c r="BKA538" s="45"/>
      <c r="BKB538" s="45"/>
      <c r="BKC538" s="45"/>
      <c r="BKD538" s="45"/>
      <c r="BKE538" s="45"/>
      <c r="BKF538" s="45"/>
      <c r="BKG538" s="45"/>
      <c r="BKH538" s="45"/>
      <c r="BKI538" s="45"/>
      <c r="BKJ538" s="45"/>
      <c r="BKK538" s="45"/>
      <c r="BKL538" s="45"/>
      <c r="BKM538" s="45"/>
      <c r="BKN538" s="45"/>
      <c r="BKO538" s="45"/>
      <c r="BKP538" s="45"/>
      <c r="BKQ538" s="45"/>
      <c r="BKR538" s="45"/>
      <c r="BKS538" s="45"/>
      <c r="BKT538" s="45"/>
      <c r="BKU538" s="45"/>
      <c r="BKV538" s="45"/>
      <c r="BKW538" s="45"/>
      <c r="BKX538" s="45"/>
      <c r="BKY538" s="45"/>
      <c r="BKZ538" s="45"/>
      <c r="BLA538" s="45"/>
      <c r="BLB538" s="45"/>
      <c r="BLC538" s="45"/>
      <c r="BLD538" s="45"/>
      <c r="BLE538" s="45"/>
      <c r="BLF538" s="45"/>
      <c r="BLG538" s="45"/>
      <c r="BLH538" s="45"/>
      <c r="BLI538" s="45"/>
      <c r="BLJ538" s="45"/>
      <c r="BLK538" s="45"/>
      <c r="BLL538" s="45"/>
      <c r="BLM538" s="45"/>
      <c r="BLN538" s="45"/>
      <c r="BLO538" s="45"/>
      <c r="BLP538" s="45"/>
      <c r="BLQ538" s="45"/>
      <c r="BLR538" s="45"/>
      <c r="BLS538" s="45"/>
      <c r="BLT538" s="45"/>
      <c r="BLU538" s="45"/>
      <c r="BLV538" s="45"/>
      <c r="BLW538" s="45"/>
      <c r="BLX538" s="45"/>
      <c r="BLY538" s="45"/>
      <c r="BLZ538" s="45"/>
      <c r="BMA538" s="45"/>
      <c r="BMB538" s="45"/>
      <c r="BMC538" s="45"/>
      <c r="BMD538" s="45"/>
      <c r="BME538" s="45"/>
      <c r="BMF538" s="45"/>
      <c r="BMG538" s="45"/>
      <c r="BMH538" s="45"/>
      <c r="BMI538" s="45"/>
      <c r="BMJ538" s="45"/>
      <c r="BMK538" s="45"/>
      <c r="BML538" s="45"/>
      <c r="BMM538" s="45"/>
      <c r="BMN538" s="45"/>
      <c r="BMO538" s="45"/>
      <c r="BMP538" s="45"/>
      <c r="BMQ538" s="45"/>
      <c r="BMR538" s="45"/>
      <c r="BMS538" s="45"/>
      <c r="BMT538" s="45"/>
      <c r="BMU538" s="45"/>
      <c r="BMV538" s="45"/>
      <c r="BMW538" s="45"/>
      <c r="BMX538" s="45"/>
      <c r="BMY538" s="45"/>
      <c r="BMZ538" s="45"/>
      <c r="BNA538" s="45"/>
      <c r="BNB538" s="45"/>
      <c r="BNC538" s="45"/>
      <c r="BND538" s="45"/>
      <c r="BNE538" s="45"/>
      <c r="BNF538" s="45"/>
      <c r="BNG538" s="45"/>
      <c r="BNH538" s="45"/>
      <c r="BNI538" s="45"/>
      <c r="BNJ538" s="45"/>
      <c r="BNK538" s="45"/>
      <c r="BNL538" s="45"/>
      <c r="BNM538" s="45"/>
      <c r="BNN538" s="45"/>
      <c r="BNO538" s="45"/>
      <c r="BNP538" s="45"/>
      <c r="BNQ538" s="45"/>
      <c r="BNR538" s="45"/>
      <c r="BNS538" s="45"/>
      <c r="BNT538" s="45"/>
      <c r="BNU538" s="45"/>
      <c r="BNV538" s="45"/>
      <c r="BNW538" s="45"/>
      <c r="BNX538" s="45"/>
      <c r="BNY538" s="45"/>
      <c r="BNZ538" s="45"/>
      <c r="BOA538" s="45"/>
      <c r="BOB538" s="45"/>
      <c r="BOC538" s="45"/>
      <c r="BOD538" s="45"/>
      <c r="BOE538" s="45"/>
      <c r="BOF538" s="45"/>
      <c r="BOG538" s="45"/>
      <c r="BOH538" s="45"/>
      <c r="BOI538" s="45"/>
      <c r="BOJ538" s="45"/>
      <c r="BOK538" s="45"/>
      <c r="BOL538" s="45"/>
      <c r="BOM538" s="45"/>
      <c r="BON538" s="45"/>
      <c r="BOO538" s="45"/>
      <c r="BOP538" s="45"/>
      <c r="BOQ538" s="45"/>
      <c r="BOR538" s="45"/>
      <c r="BOS538" s="45"/>
      <c r="BOT538" s="45"/>
      <c r="BOU538" s="45"/>
      <c r="BOV538" s="45"/>
      <c r="BOW538" s="45"/>
      <c r="BOX538" s="45"/>
      <c r="BOY538" s="45"/>
      <c r="BOZ538" s="45"/>
      <c r="BPA538" s="45"/>
      <c r="BPB538" s="45"/>
      <c r="BPC538" s="45"/>
      <c r="BPD538" s="45"/>
      <c r="BPE538" s="45"/>
      <c r="BPF538" s="45"/>
      <c r="BPG538" s="45"/>
      <c r="BPH538" s="45"/>
      <c r="BPI538" s="45"/>
      <c r="BPJ538" s="45"/>
      <c r="BPK538" s="45"/>
      <c r="BPL538" s="45"/>
      <c r="BPM538" s="45"/>
      <c r="BPN538" s="45"/>
      <c r="BPO538" s="45"/>
      <c r="BPP538" s="45"/>
      <c r="BPQ538" s="45"/>
      <c r="BPR538" s="45"/>
      <c r="BPS538" s="45"/>
      <c r="BPT538" s="45"/>
      <c r="BPU538" s="45"/>
      <c r="BPV538" s="45"/>
      <c r="BPW538" s="45"/>
      <c r="BPX538" s="45"/>
      <c r="BPY538" s="45"/>
      <c r="BPZ538" s="45"/>
      <c r="BQA538" s="45"/>
      <c r="BQB538" s="45"/>
      <c r="BQC538" s="45"/>
      <c r="BQD538" s="45"/>
      <c r="BQE538" s="45"/>
      <c r="BQF538" s="45"/>
      <c r="BQG538" s="45"/>
      <c r="BQH538" s="45"/>
      <c r="BQI538" s="45"/>
      <c r="BQJ538" s="45"/>
      <c r="BQK538" s="45"/>
      <c r="BQL538" s="45"/>
      <c r="BQM538" s="45"/>
      <c r="BQN538" s="45"/>
      <c r="BQO538" s="45"/>
      <c r="BQP538" s="45"/>
      <c r="BQQ538" s="45"/>
      <c r="BQR538" s="45"/>
      <c r="BQS538" s="45"/>
      <c r="BQT538" s="45"/>
      <c r="BQU538" s="45"/>
      <c r="BQV538" s="45"/>
      <c r="BQW538" s="45"/>
      <c r="BQX538" s="45"/>
      <c r="BQY538" s="45"/>
      <c r="BQZ538" s="45"/>
      <c r="BRA538" s="45"/>
      <c r="BRB538" s="45"/>
      <c r="BRC538" s="45"/>
      <c r="BRD538" s="45"/>
      <c r="BRE538" s="45"/>
      <c r="BRF538" s="45"/>
      <c r="BRG538" s="45"/>
      <c r="BRH538" s="45"/>
      <c r="BRI538" s="45"/>
      <c r="BRJ538" s="45"/>
      <c r="BRK538" s="45"/>
      <c r="BRL538" s="45"/>
      <c r="BRM538" s="45"/>
      <c r="BRN538" s="45"/>
      <c r="BRO538" s="45"/>
      <c r="BRP538" s="45"/>
      <c r="BRQ538" s="45"/>
      <c r="BRR538" s="45"/>
      <c r="BRS538" s="45"/>
      <c r="BRT538" s="45"/>
      <c r="BRU538" s="45"/>
      <c r="BRV538" s="45"/>
      <c r="BRW538" s="45"/>
      <c r="BRX538" s="45"/>
      <c r="BRY538" s="45"/>
      <c r="BRZ538" s="45"/>
      <c r="BSA538" s="45"/>
      <c r="BSB538" s="45"/>
      <c r="BSC538" s="45"/>
      <c r="BSD538" s="45"/>
      <c r="BSE538" s="45"/>
      <c r="BSF538" s="45"/>
      <c r="BSG538" s="45"/>
      <c r="BSH538" s="45"/>
      <c r="BSI538" s="45"/>
      <c r="BSJ538" s="45"/>
      <c r="BSK538" s="45"/>
      <c r="BSL538" s="45"/>
      <c r="BSM538" s="45"/>
      <c r="BSN538" s="45"/>
      <c r="BSO538" s="45"/>
      <c r="BSP538" s="45"/>
      <c r="BSQ538" s="45"/>
      <c r="BSR538" s="45"/>
      <c r="BSS538" s="45"/>
      <c r="BST538" s="45"/>
      <c r="BSU538" s="45"/>
      <c r="BSV538" s="45"/>
      <c r="BSW538" s="45"/>
      <c r="BSX538" s="45"/>
      <c r="BSY538" s="45"/>
      <c r="BSZ538" s="45"/>
      <c r="BTA538" s="45"/>
      <c r="BTB538" s="45"/>
      <c r="BTC538" s="45"/>
      <c r="BTD538" s="45"/>
      <c r="BTE538" s="45"/>
      <c r="BTF538" s="45"/>
      <c r="BTG538" s="45"/>
      <c r="BTH538" s="45"/>
      <c r="BTI538" s="45"/>
      <c r="BTJ538" s="45"/>
      <c r="BTK538" s="45"/>
      <c r="BTL538" s="45"/>
      <c r="BTM538" s="45"/>
      <c r="BTN538" s="45"/>
      <c r="BTO538" s="45"/>
      <c r="BTP538" s="45"/>
      <c r="BTQ538" s="45"/>
      <c r="BTR538" s="45"/>
      <c r="BTS538" s="45"/>
      <c r="BTT538" s="45"/>
      <c r="BTU538" s="45"/>
      <c r="BTV538" s="45"/>
      <c r="BTW538" s="45"/>
      <c r="BTX538" s="45"/>
      <c r="BTY538" s="45"/>
      <c r="BTZ538" s="45"/>
      <c r="BUA538" s="45"/>
      <c r="BUB538" s="45"/>
      <c r="BUC538" s="45"/>
      <c r="BUD538" s="45"/>
      <c r="BUE538" s="45"/>
      <c r="BUF538" s="45"/>
      <c r="BUG538" s="45"/>
      <c r="BUH538" s="45"/>
      <c r="BUI538" s="45"/>
      <c r="BUJ538" s="45"/>
      <c r="BUK538" s="45"/>
      <c r="BUL538" s="45"/>
      <c r="BUM538" s="45"/>
      <c r="BUN538" s="45"/>
      <c r="BUO538" s="45"/>
      <c r="BUP538" s="45"/>
      <c r="BUQ538" s="45"/>
      <c r="BUR538" s="45"/>
      <c r="BUS538" s="45"/>
      <c r="BUT538" s="45"/>
      <c r="BUU538" s="45"/>
      <c r="BUV538" s="45"/>
      <c r="BUW538" s="45"/>
      <c r="BUX538" s="45"/>
      <c r="BUY538" s="45"/>
      <c r="BUZ538" s="45"/>
      <c r="BVA538" s="45"/>
      <c r="BVB538" s="45"/>
      <c r="BVC538" s="45"/>
      <c r="BVD538" s="45"/>
      <c r="BVE538" s="45"/>
      <c r="BVF538" s="45"/>
      <c r="BVG538" s="45"/>
      <c r="BVH538" s="45"/>
      <c r="BVI538" s="45"/>
      <c r="BVJ538" s="45"/>
      <c r="BVK538" s="45"/>
      <c r="BVL538" s="45"/>
      <c r="BVM538" s="45"/>
      <c r="BVN538" s="45"/>
      <c r="BVO538" s="45"/>
      <c r="BVP538" s="45"/>
      <c r="BVQ538" s="45"/>
      <c r="BVR538" s="45"/>
      <c r="BVS538" s="45"/>
      <c r="BVT538" s="45"/>
      <c r="BVU538" s="45"/>
      <c r="BVV538" s="45"/>
      <c r="BVW538" s="45"/>
      <c r="BVX538" s="45"/>
      <c r="BVY538" s="45"/>
      <c r="BVZ538" s="45"/>
      <c r="BWA538" s="45"/>
      <c r="BWB538" s="45"/>
      <c r="BWC538" s="45"/>
      <c r="BWD538" s="45"/>
      <c r="BWE538" s="45"/>
      <c r="BWF538" s="45"/>
      <c r="BWG538" s="45"/>
      <c r="BWH538" s="45"/>
      <c r="BWI538" s="45"/>
      <c r="BWJ538" s="45"/>
      <c r="BWK538" s="45"/>
      <c r="BWL538" s="45"/>
      <c r="BWM538" s="45"/>
      <c r="BWN538" s="45"/>
      <c r="BWO538" s="45"/>
      <c r="BWP538" s="45"/>
      <c r="BWQ538" s="45"/>
      <c r="BWR538" s="45"/>
      <c r="BWS538" s="45"/>
      <c r="BWT538" s="45"/>
      <c r="BWU538" s="45"/>
      <c r="BWV538" s="45"/>
      <c r="BWW538" s="45"/>
      <c r="BWX538" s="45"/>
      <c r="BWY538" s="45"/>
      <c r="BWZ538" s="45"/>
      <c r="BXA538" s="45"/>
      <c r="BXB538" s="45"/>
      <c r="BXC538" s="45"/>
      <c r="BXD538" s="45"/>
      <c r="BXE538" s="45"/>
      <c r="BXF538" s="45"/>
      <c r="BXG538" s="45"/>
      <c r="BXH538" s="45"/>
      <c r="BXI538" s="45"/>
      <c r="BXJ538" s="45"/>
      <c r="BXK538" s="45"/>
      <c r="BXL538" s="45"/>
      <c r="BXM538" s="45"/>
      <c r="BXN538" s="45"/>
      <c r="BXO538" s="45"/>
      <c r="BXP538" s="45"/>
      <c r="BXQ538" s="45"/>
      <c r="BXR538" s="45"/>
      <c r="BXS538" s="45"/>
      <c r="BXT538" s="45"/>
      <c r="BXU538" s="45"/>
      <c r="BXV538" s="45"/>
      <c r="BXW538" s="45"/>
      <c r="BXX538" s="45"/>
      <c r="BXY538" s="45"/>
      <c r="BXZ538" s="45"/>
      <c r="BYA538" s="45"/>
      <c r="BYB538" s="45"/>
      <c r="BYC538" s="45"/>
      <c r="BYD538" s="45"/>
      <c r="BYE538" s="45"/>
      <c r="BYF538" s="45"/>
      <c r="BYG538" s="45"/>
      <c r="BYH538" s="45"/>
      <c r="BYI538" s="45"/>
      <c r="BYJ538" s="45"/>
      <c r="BYK538" s="45"/>
      <c r="BYL538" s="45"/>
      <c r="BYM538" s="45"/>
      <c r="BYN538" s="45"/>
      <c r="BYO538" s="45"/>
      <c r="BYP538" s="45"/>
      <c r="BYQ538" s="45"/>
      <c r="BYR538" s="45"/>
      <c r="BYS538" s="45"/>
      <c r="BYT538" s="45"/>
      <c r="BYU538" s="45"/>
      <c r="BYV538" s="45"/>
      <c r="BYW538" s="45"/>
      <c r="BYX538" s="45"/>
      <c r="BYY538" s="45"/>
      <c r="BYZ538" s="45"/>
      <c r="BZA538" s="45"/>
      <c r="BZB538" s="45"/>
      <c r="BZC538" s="45"/>
      <c r="BZD538" s="45"/>
      <c r="BZE538" s="45"/>
      <c r="BZF538" s="45"/>
      <c r="BZG538" s="45"/>
      <c r="BZH538" s="45"/>
      <c r="BZI538" s="45"/>
      <c r="BZJ538" s="45"/>
      <c r="BZK538" s="45"/>
      <c r="BZL538" s="45"/>
      <c r="BZM538" s="45"/>
      <c r="BZN538" s="45"/>
      <c r="BZO538" s="45"/>
      <c r="BZP538" s="45"/>
      <c r="BZQ538" s="45"/>
      <c r="BZR538" s="45"/>
      <c r="BZS538" s="45"/>
      <c r="BZT538" s="45"/>
      <c r="BZU538" s="45"/>
      <c r="BZV538" s="45"/>
      <c r="BZW538" s="45"/>
      <c r="BZX538" s="45"/>
      <c r="BZY538" s="45"/>
      <c r="BZZ538" s="45"/>
      <c r="CAA538" s="45"/>
      <c r="CAB538" s="45"/>
      <c r="CAC538" s="45"/>
      <c r="CAD538" s="45"/>
      <c r="CAE538" s="45"/>
      <c r="CAF538" s="45"/>
      <c r="CAG538" s="45"/>
      <c r="CAH538" s="45"/>
      <c r="CAI538" s="45"/>
      <c r="CAJ538" s="45"/>
      <c r="CAK538" s="45"/>
      <c r="CAL538" s="45"/>
      <c r="CAM538" s="45"/>
      <c r="CAN538" s="45"/>
      <c r="CAO538" s="45"/>
      <c r="CAP538" s="45"/>
      <c r="CAQ538" s="45"/>
      <c r="CAR538" s="45"/>
      <c r="CAS538" s="45"/>
      <c r="CAT538" s="45"/>
      <c r="CAU538" s="45"/>
      <c r="CAV538" s="45"/>
      <c r="CAW538" s="45"/>
      <c r="CAX538" s="45"/>
      <c r="CAY538" s="45"/>
      <c r="CAZ538" s="45"/>
      <c r="CBA538" s="45"/>
      <c r="CBB538" s="45"/>
      <c r="CBC538" s="45"/>
      <c r="CBD538" s="45"/>
      <c r="CBE538" s="45"/>
      <c r="CBF538" s="45"/>
      <c r="CBG538" s="45"/>
      <c r="CBH538" s="45"/>
      <c r="CBI538" s="45"/>
      <c r="CBJ538" s="45"/>
      <c r="CBK538" s="45"/>
      <c r="CBL538" s="45"/>
      <c r="CBM538" s="45"/>
      <c r="CBN538" s="45"/>
      <c r="CBO538" s="45"/>
      <c r="CBP538" s="45"/>
      <c r="CBQ538" s="45"/>
      <c r="CBR538" s="45"/>
      <c r="CBS538" s="45"/>
      <c r="CBT538" s="45"/>
      <c r="CBU538" s="45"/>
      <c r="CBV538" s="45"/>
      <c r="CBW538" s="45"/>
      <c r="CBX538" s="45"/>
      <c r="CBY538" s="45"/>
      <c r="CBZ538" s="45"/>
      <c r="CCA538" s="45"/>
      <c r="CCB538" s="45"/>
      <c r="CCC538" s="45"/>
      <c r="CCD538" s="45"/>
      <c r="CCE538" s="45"/>
      <c r="CCF538" s="45"/>
      <c r="CCG538" s="45"/>
      <c r="CCH538" s="45"/>
      <c r="CCI538" s="45"/>
      <c r="CCJ538" s="45"/>
      <c r="CCK538" s="45"/>
      <c r="CCL538" s="45"/>
      <c r="CCM538" s="45"/>
      <c r="CCN538" s="45"/>
      <c r="CCO538" s="45"/>
      <c r="CCP538" s="45"/>
      <c r="CCQ538" s="45"/>
      <c r="CCR538" s="45"/>
      <c r="CCS538" s="45"/>
      <c r="CCT538" s="45"/>
      <c r="CCU538" s="45"/>
      <c r="CCV538" s="45"/>
      <c r="CCW538" s="45"/>
      <c r="CCX538" s="45"/>
      <c r="CCY538" s="45"/>
      <c r="CCZ538" s="45"/>
      <c r="CDA538" s="45"/>
      <c r="CDB538" s="45"/>
      <c r="CDC538" s="45"/>
      <c r="CDD538" s="45"/>
      <c r="CDE538" s="45"/>
      <c r="CDF538" s="45"/>
      <c r="CDG538" s="45"/>
      <c r="CDH538" s="45"/>
      <c r="CDI538" s="45"/>
      <c r="CDJ538" s="45"/>
      <c r="CDK538" s="45"/>
      <c r="CDL538" s="45"/>
      <c r="CDM538" s="45"/>
      <c r="CDN538" s="45"/>
      <c r="CDO538" s="45"/>
      <c r="CDP538" s="45"/>
      <c r="CDQ538" s="45"/>
      <c r="CDR538" s="45"/>
      <c r="CDS538" s="45"/>
      <c r="CDT538" s="45"/>
      <c r="CDU538" s="45"/>
      <c r="CDV538" s="45"/>
      <c r="CDW538" s="45"/>
      <c r="CDX538" s="45"/>
      <c r="CDY538" s="45"/>
      <c r="CDZ538" s="45"/>
      <c r="CEA538" s="45"/>
      <c r="CEB538" s="45"/>
      <c r="CEC538" s="45"/>
      <c r="CED538" s="45"/>
      <c r="CEE538" s="45"/>
      <c r="CEF538" s="45"/>
      <c r="CEG538" s="45"/>
      <c r="CEH538" s="45"/>
      <c r="CEI538" s="45"/>
      <c r="CEJ538" s="45"/>
      <c r="CEK538" s="45"/>
      <c r="CEL538" s="45"/>
      <c r="CEM538" s="45"/>
      <c r="CEN538" s="45"/>
      <c r="CEO538" s="45"/>
      <c r="CEP538" s="45"/>
      <c r="CEQ538" s="45"/>
      <c r="CER538" s="45"/>
      <c r="CES538" s="45"/>
      <c r="CET538" s="45"/>
      <c r="CEU538" s="45"/>
      <c r="CEV538" s="45"/>
      <c r="CEW538" s="45"/>
      <c r="CEX538" s="45"/>
      <c r="CEY538" s="45"/>
      <c r="CEZ538" s="45"/>
      <c r="CFA538" s="45"/>
      <c r="CFB538" s="45"/>
      <c r="CFC538" s="45"/>
      <c r="CFD538" s="45"/>
      <c r="CFE538" s="45"/>
      <c r="CFF538" s="45"/>
      <c r="CFG538" s="45"/>
      <c r="CFH538" s="45"/>
      <c r="CFI538" s="45"/>
      <c r="CFJ538" s="45"/>
      <c r="CFK538" s="45"/>
      <c r="CFL538" s="45"/>
      <c r="CFM538" s="45"/>
      <c r="CFN538" s="45"/>
      <c r="CFO538" s="45"/>
      <c r="CFP538" s="45"/>
      <c r="CFQ538" s="45"/>
      <c r="CFR538" s="45"/>
      <c r="CFS538" s="45"/>
      <c r="CFT538" s="45"/>
      <c r="CFU538" s="45"/>
      <c r="CFV538" s="45"/>
      <c r="CFW538" s="45"/>
      <c r="CFX538" s="45"/>
      <c r="CFY538" s="45"/>
      <c r="CFZ538" s="45"/>
      <c r="CGA538" s="45"/>
      <c r="CGB538" s="45"/>
      <c r="CGC538" s="45"/>
      <c r="CGD538" s="45"/>
      <c r="CGE538" s="45"/>
      <c r="CGF538" s="45"/>
      <c r="CGG538" s="45"/>
      <c r="CGH538" s="45"/>
      <c r="CGI538" s="45"/>
      <c r="CGJ538" s="45"/>
      <c r="CGK538" s="45"/>
      <c r="CGL538" s="45"/>
      <c r="CGM538" s="45"/>
      <c r="CGN538" s="45"/>
      <c r="CGO538" s="45"/>
      <c r="CGP538" s="45"/>
      <c r="CGQ538" s="45"/>
      <c r="CGR538" s="45"/>
      <c r="CGS538" s="45"/>
      <c r="CGT538" s="45"/>
      <c r="CGU538" s="45"/>
      <c r="CGV538" s="45"/>
      <c r="CGW538" s="45"/>
      <c r="CGX538" s="45"/>
      <c r="CGY538" s="45"/>
      <c r="CGZ538" s="45"/>
      <c r="CHA538" s="45"/>
      <c r="CHB538" s="45"/>
      <c r="CHC538" s="45"/>
      <c r="CHD538" s="45"/>
      <c r="CHE538" s="45"/>
      <c r="CHF538" s="45"/>
      <c r="CHG538" s="45"/>
      <c r="CHH538" s="45"/>
      <c r="CHI538" s="45"/>
      <c r="CHJ538" s="45"/>
      <c r="CHK538" s="45"/>
      <c r="CHL538" s="45"/>
      <c r="CHM538" s="45"/>
      <c r="CHN538" s="45"/>
      <c r="CHO538" s="45"/>
      <c r="CHP538" s="45"/>
      <c r="CHQ538" s="45"/>
      <c r="CHR538" s="45"/>
      <c r="CHS538" s="45"/>
      <c r="CHT538" s="45"/>
      <c r="CHU538" s="45"/>
      <c r="CHV538" s="45"/>
      <c r="CHW538" s="45"/>
      <c r="CHX538" s="45"/>
      <c r="CHY538" s="45"/>
      <c r="CHZ538" s="45"/>
      <c r="CIA538" s="45"/>
      <c r="CIB538" s="45"/>
      <c r="CIC538" s="45"/>
      <c r="CID538" s="45"/>
      <c r="CIE538" s="45"/>
      <c r="CIF538" s="45"/>
      <c r="CIG538" s="45"/>
      <c r="CIH538" s="45"/>
      <c r="CII538" s="45"/>
      <c r="CIJ538" s="45"/>
      <c r="CIK538" s="45"/>
      <c r="CIL538" s="45"/>
      <c r="CIM538" s="45"/>
      <c r="CIN538" s="45"/>
      <c r="CIO538" s="45"/>
      <c r="CIP538" s="45"/>
      <c r="CIQ538" s="45"/>
      <c r="CIR538" s="45"/>
      <c r="CIS538" s="45"/>
      <c r="CIT538" s="45"/>
      <c r="CIU538" s="45"/>
      <c r="CIV538" s="45"/>
      <c r="CIW538" s="45"/>
      <c r="CIX538" s="45"/>
      <c r="CIY538" s="45"/>
      <c r="CIZ538" s="45"/>
      <c r="CJA538" s="45"/>
      <c r="CJB538" s="45"/>
      <c r="CJC538" s="45"/>
      <c r="CJD538" s="45"/>
      <c r="CJE538" s="45"/>
      <c r="CJF538" s="45"/>
      <c r="CJG538" s="45"/>
      <c r="CJH538" s="45"/>
      <c r="CJI538" s="45"/>
      <c r="CJJ538" s="45"/>
      <c r="CJK538" s="45"/>
      <c r="CJL538" s="45"/>
      <c r="CJM538" s="45"/>
      <c r="CJN538" s="45"/>
      <c r="CJO538" s="45"/>
      <c r="CJP538" s="45"/>
      <c r="CJQ538" s="45"/>
      <c r="CJR538" s="45"/>
      <c r="CJS538" s="45"/>
      <c r="CJT538" s="45"/>
      <c r="CJU538" s="45"/>
      <c r="CJV538" s="45"/>
      <c r="CJW538" s="45"/>
      <c r="CJX538" s="45"/>
      <c r="CJY538" s="45"/>
      <c r="CJZ538" s="45"/>
      <c r="CKA538" s="45"/>
      <c r="CKB538" s="45"/>
      <c r="CKC538" s="45"/>
      <c r="CKD538" s="45"/>
      <c r="CKE538" s="45"/>
      <c r="CKF538" s="45"/>
      <c r="CKG538" s="45"/>
      <c r="CKH538" s="45"/>
      <c r="CKI538" s="45"/>
      <c r="CKJ538" s="45"/>
      <c r="CKK538" s="45"/>
      <c r="CKL538" s="45"/>
      <c r="CKM538" s="45"/>
      <c r="CKN538" s="45"/>
      <c r="CKO538" s="45"/>
      <c r="CKP538" s="45"/>
      <c r="CKQ538" s="45"/>
      <c r="CKR538" s="45"/>
      <c r="CKS538" s="45"/>
      <c r="CKT538" s="45"/>
      <c r="CKU538" s="45"/>
      <c r="CKV538" s="45"/>
      <c r="CKW538" s="45"/>
      <c r="CKX538" s="45"/>
      <c r="CKY538" s="45"/>
      <c r="CKZ538" s="45"/>
      <c r="CLA538" s="45"/>
      <c r="CLB538" s="45"/>
      <c r="CLC538" s="45"/>
      <c r="CLD538" s="45"/>
      <c r="CLE538" s="45"/>
      <c r="CLF538" s="45"/>
      <c r="CLG538" s="45"/>
      <c r="CLH538" s="45"/>
      <c r="CLI538" s="45"/>
      <c r="CLJ538" s="45"/>
      <c r="CLK538" s="45"/>
      <c r="CLL538" s="45"/>
      <c r="CLM538" s="45"/>
      <c r="CLN538" s="45"/>
      <c r="CLO538" s="45"/>
      <c r="CLP538" s="45"/>
      <c r="CLQ538" s="45"/>
      <c r="CLR538" s="45"/>
      <c r="CLS538" s="45"/>
      <c r="CLT538" s="45"/>
      <c r="CLU538" s="45"/>
      <c r="CLV538" s="45"/>
      <c r="CLW538" s="45"/>
      <c r="CLX538" s="45"/>
      <c r="CLY538" s="45"/>
      <c r="CLZ538" s="45"/>
      <c r="CMA538" s="45"/>
      <c r="CMB538" s="45"/>
      <c r="CMC538" s="45"/>
      <c r="CMD538" s="45"/>
      <c r="CME538" s="45"/>
      <c r="CMF538" s="45"/>
      <c r="CMG538" s="45"/>
      <c r="CMH538" s="45"/>
      <c r="CMI538" s="45"/>
      <c r="CMJ538" s="45"/>
      <c r="CMK538" s="45"/>
      <c r="CML538" s="45"/>
      <c r="CMM538" s="45"/>
      <c r="CMN538" s="45"/>
      <c r="CMO538" s="45"/>
      <c r="CMP538" s="45"/>
      <c r="CMQ538" s="45"/>
      <c r="CMR538" s="45"/>
      <c r="CMS538" s="45"/>
      <c r="CMT538" s="45"/>
      <c r="CMU538" s="45"/>
      <c r="CMV538" s="45"/>
      <c r="CMW538" s="45"/>
      <c r="CMX538" s="45"/>
      <c r="CMY538" s="45"/>
      <c r="CMZ538" s="45"/>
      <c r="CNA538" s="45"/>
      <c r="CNB538" s="45"/>
      <c r="CNC538" s="45"/>
      <c r="CND538" s="45"/>
      <c r="CNE538" s="45"/>
      <c r="CNF538" s="45"/>
      <c r="CNG538" s="45"/>
      <c r="CNH538" s="45"/>
      <c r="CNI538" s="45"/>
      <c r="CNJ538" s="45"/>
      <c r="CNK538" s="45"/>
      <c r="CNL538" s="45"/>
      <c r="CNM538" s="45"/>
      <c r="CNN538" s="45"/>
      <c r="CNO538" s="45"/>
      <c r="CNP538" s="45"/>
      <c r="CNQ538" s="45"/>
      <c r="CNR538" s="45"/>
      <c r="CNS538" s="45"/>
      <c r="CNT538" s="45"/>
      <c r="CNU538" s="45"/>
      <c r="CNV538" s="45"/>
      <c r="CNW538" s="45"/>
      <c r="CNX538" s="45"/>
      <c r="CNY538" s="45"/>
      <c r="CNZ538" s="45"/>
      <c r="COA538" s="45"/>
      <c r="COB538" s="45"/>
      <c r="COC538" s="45"/>
      <c r="COD538" s="45"/>
      <c r="COE538" s="45"/>
      <c r="COF538" s="45"/>
      <c r="COG538" s="45"/>
      <c r="COH538" s="45"/>
      <c r="COI538" s="45"/>
      <c r="COJ538" s="45"/>
      <c r="COK538" s="45"/>
      <c r="COL538" s="45"/>
      <c r="COM538" s="45"/>
      <c r="CON538" s="45"/>
      <c r="COO538" s="45"/>
      <c r="COP538" s="45"/>
      <c r="COQ538" s="45"/>
      <c r="COR538" s="45"/>
      <c r="COS538" s="45"/>
      <c r="COT538" s="45"/>
      <c r="COU538" s="45"/>
      <c r="COV538" s="45"/>
      <c r="COW538" s="45"/>
      <c r="COX538" s="45"/>
      <c r="COY538" s="45"/>
      <c r="COZ538" s="45"/>
      <c r="CPA538" s="45"/>
      <c r="CPB538" s="45"/>
      <c r="CPC538" s="45"/>
      <c r="CPD538" s="45"/>
      <c r="CPE538" s="45"/>
      <c r="CPF538" s="45"/>
      <c r="CPG538" s="45"/>
      <c r="CPH538" s="45"/>
      <c r="CPI538" s="45"/>
      <c r="CPJ538" s="45"/>
      <c r="CPK538" s="45"/>
      <c r="CPL538" s="45"/>
      <c r="CPM538" s="45"/>
      <c r="CPN538" s="45"/>
      <c r="CPO538" s="45"/>
      <c r="CPP538" s="45"/>
      <c r="CPQ538" s="45"/>
      <c r="CPR538" s="45"/>
      <c r="CPS538" s="45"/>
      <c r="CPT538" s="45"/>
      <c r="CPU538" s="45"/>
      <c r="CPV538" s="45"/>
      <c r="CPW538" s="45"/>
      <c r="CPX538" s="45"/>
      <c r="CPY538" s="45"/>
      <c r="CPZ538" s="45"/>
      <c r="CQA538" s="45"/>
      <c r="CQB538" s="45"/>
      <c r="CQC538" s="45"/>
      <c r="CQD538" s="45"/>
      <c r="CQE538" s="45"/>
      <c r="CQF538" s="45"/>
      <c r="CQG538" s="45"/>
      <c r="CQH538" s="45"/>
      <c r="CQI538" s="45"/>
      <c r="CQJ538" s="45"/>
      <c r="CQK538" s="45"/>
      <c r="CQL538" s="45"/>
      <c r="CQM538" s="45"/>
      <c r="CQN538" s="45"/>
      <c r="CQO538" s="45"/>
      <c r="CQP538" s="45"/>
      <c r="CQQ538" s="45"/>
      <c r="CQR538" s="45"/>
      <c r="CQS538" s="45"/>
      <c r="CQT538" s="45"/>
      <c r="CQU538" s="45"/>
      <c r="CQV538" s="45"/>
      <c r="CQW538" s="45"/>
      <c r="CQX538" s="45"/>
      <c r="CQY538" s="45"/>
      <c r="CQZ538" s="45"/>
      <c r="CRA538" s="45"/>
      <c r="CRB538" s="45"/>
      <c r="CRC538" s="45"/>
      <c r="CRD538" s="45"/>
      <c r="CRE538" s="45"/>
      <c r="CRF538" s="45"/>
      <c r="CRG538" s="45"/>
      <c r="CRH538" s="45"/>
      <c r="CRI538" s="45"/>
      <c r="CRJ538" s="45"/>
      <c r="CRK538" s="45"/>
      <c r="CRL538" s="45"/>
      <c r="CRM538" s="45"/>
      <c r="CRN538" s="45"/>
      <c r="CRO538" s="45"/>
      <c r="CRP538" s="45"/>
      <c r="CRQ538" s="45"/>
      <c r="CRR538" s="45"/>
      <c r="CRS538" s="45"/>
      <c r="CRT538" s="45"/>
      <c r="CRU538" s="45"/>
      <c r="CRV538" s="45"/>
      <c r="CRW538" s="45"/>
      <c r="CRX538" s="45"/>
      <c r="CRY538" s="45"/>
      <c r="CRZ538" s="45"/>
      <c r="CSA538" s="45"/>
      <c r="CSB538" s="45"/>
      <c r="CSC538" s="45"/>
      <c r="CSD538" s="45"/>
      <c r="CSE538" s="45"/>
      <c r="CSF538" s="45"/>
      <c r="CSG538" s="45"/>
      <c r="CSH538" s="45"/>
      <c r="CSI538" s="45"/>
      <c r="CSJ538" s="45"/>
      <c r="CSK538" s="45"/>
      <c r="CSL538" s="45"/>
      <c r="CSM538" s="45"/>
      <c r="CSN538" s="45"/>
      <c r="CSO538" s="45"/>
      <c r="CSP538" s="45"/>
      <c r="CSQ538" s="45"/>
      <c r="CSR538" s="45"/>
      <c r="CSS538" s="45"/>
      <c r="CST538" s="45"/>
      <c r="CSU538" s="45"/>
      <c r="CSV538" s="45"/>
      <c r="CSW538" s="45"/>
      <c r="CSX538" s="45"/>
      <c r="CSY538" s="45"/>
      <c r="CSZ538" s="45"/>
      <c r="CTA538" s="45"/>
      <c r="CTB538" s="45"/>
      <c r="CTC538" s="45"/>
      <c r="CTD538" s="45"/>
      <c r="CTE538" s="45"/>
      <c r="CTF538" s="45"/>
      <c r="CTG538" s="45"/>
      <c r="CTH538" s="45"/>
      <c r="CTI538" s="45"/>
      <c r="CTJ538" s="45"/>
      <c r="CTK538" s="45"/>
      <c r="CTL538" s="45"/>
      <c r="CTM538" s="45"/>
      <c r="CTN538" s="45"/>
      <c r="CTO538" s="45"/>
      <c r="CTP538" s="45"/>
      <c r="CTQ538" s="45"/>
      <c r="CTR538" s="45"/>
      <c r="CTS538" s="45"/>
      <c r="CTT538" s="45"/>
      <c r="CTU538" s="45"/>
      <c r="CTV538" s="45"/>
      <c r="CTW538" s="45"/>
      <c r="CTX538" s="45"/>
      <c r="CTY538" s="45"/>
      <c r="CTZ538" s="45"/>
      <c r="CUA538" s="45"/>
      <c r="CUB538" s="45"/>
      <c r="CUC538" s="45"/>
      <c r="CUD538" s="45"/>
      <c r="CUE538" s="45"/>
      <c r="CUF538" s="45"/>
      <c r="CUG538" s="45"/>
      <c r="CUH538" s="45"/>
      <c r="CUI538" s="45"/>
      <c r="CUJ538" s="45"/>
      <c r="CUK538" s="45"/>
      <c r="CUL538" s="45"/>
      <c r="CUM538" s="45"/>
      <c r="CUN538" s="45"/>
      <c r="CUO538" s="45"/>
      <c r="CUP538" s="45"/>
      <c r="CUQ538" s="45"/>
      <c r="CUR538" s="45"/>
      <c r="CUS538" s="45"/>
      <c r="CUT538" s="45"/>
      <c r="CUU538" s="45"/>
      <c r="CUV538" s="45"/>
      <c r="CUW538" s="45"/>
      <c r="CUX538" s="45"/>
      <c r="CUY538" s="45"/>
      <c r="CUZ538" s="45"/>
      <c r="CVA538" s="45"/>
      <c r="CVB538" s="45"/>
      <c r="CVC538" s="45"/>
      <c r="CVD538" s="45"/>
      <c r="CVE538" s="45"/>
      <c r="CVF538" s="45"/>
      <c r="CVG538" s="45"/>
      <c r="CVH538" s="45"/>
      <c r="CVI538" s="45"/>
      <c r="CVJ538" s="45"/>
      <c r="CVK538" s="45"/>
      <c r="CVL538" s="45"/>
      <c r="CVM538" s="45"/>
      <c r="CVN538" s="45"/>
      <c r="CVO538" s="45"/>
      <c r="CVP538" s="45"/>
      <c r="CVQ538" s="45"/>
      <c r="CVR538" s="45"/>
      <c r="CVS538" s="45"/>
      <c r="CVT538" s="45"/>
      <c r="CVU538" s="45"/>
      <c r="CVV538" s="45"/>
      <c r="CVW538" s="45"/>
      <c r="CVX538" s="45"/>
      <c r="CVY538" s="45"/>
      <c r="CVZ538" s="45"/>
      <c r="CWA538" s="45"/>
      <c r="CWB538" s="45"/>
      <c r="CWC538" s="45"/>
      <c r="CWD538" s="45"/>
      <c r="CWE538" s="45"/>
      <c r="CWF538" s="45"/>
      <c r="CWG538" s="45"/>
      <c r="CWH538" s="45"/>
      <c r="CWI538" s="45"/>
      <c r="CWJ538" s="45"/>
      <c r="CWK538" s="45"/>
      <c r="CWL538" s="45"/>
      <c r="CWM538" s="45"/>
      <c r="CWN538" s="45"/>
      <c r="CWO538" s="45"/>
      <c r="CWP538" s="45"/>
      <c r="CWQ538" s="45"/>
      <c r="CWR538" s="45"/>
      <c r="CWS538" s="45"/>
      <c r="CWT538" s="45"/>
      <c r="CWU538" s="45"/>
      <c r="CWV538" s="45"/>
      <c r="CWW538" s="45"/>
      <c r="CWX538" s="45"/>
      <c r="CWY538" s="45"/>
      <c r="CWZ538" s="45"/>
      <c r="CXA538" s="45"/>
      <c r="CXB538" s="45"/>
      <c r="CXC538" s="45"/>
      <c r="CXD538" s="45"/>
      <c r="CXE538" s="45"/>
      <c r="CXF538" s="45"/>
      <c r="CXG538" s="45"/>
      <c r="CXH538" s="45"/>
      <c r="CXI538" s="45"/>
      <c r="CXJ538" s="45"/>
      <c r="CXK538" s="45"/>
      <c r="CXL538" s="45"/>
      <c r="CXM538" s="45"/>
      <c r="CXN538" s="45"/>
      <c r="CXO538" s="45"/>
      <c r="CXP538" s="45"/>
      <c r="CXQ538" s="45"/>
      <c r="CXR538" s="45"/>
      <c r="CXS538" s="45"/>
      <c r="CXT538" s="45"/>
      <c r="CXU538" s="45"/>
      <c r="CXV538" s="45"/>
      <c r="CXW538" s="45"/>
      <c r="CXX538" s="45"/>
      <c r="CXY538" s="45"/>
      <c r="CXZ538" s="45"/>
      <c r="CYA538" s="45"/>
      <c r="CYB538" s="45"/>
      <c r="CYC538" s="45"/>
      <c r="CYD538" s="45"/>
      <c r="CYE538" s="45"/>
      <c r="CYF538" s="45"/>
      <c r="CYG538" s="45"/>
      <c r="CYH538" s="45"/>
      <c r="CYI538" s="45"/>
      <c r="CYJ538" s="45"/>
      <c r="CYK538" s="45"/>
      <c r="CYL538" s="45"/>
      <c r="CYM538" s="45"/>
      <c r="CYN538" s="45"/>
      <c r="CYO538" s="45"/>
      <c r="CYP538" s="45"/>
      <c r="CYQ538" s="45"/>
      <c r="CYR538" s="45"/>
      <c r="CYS538" s="45"/>
      <c r="CYT538" s="45"/>
      <c r="CYU538" s="45"/>
      <c r="CYV538" s="45"/>
      <c r="CYW538" s="45"/>
      <c r="CYX538" s="45"/>
      <c r="CYY538" s="45"/>
      <c r="CYZ538" s="45"/>
      <c r="CZA538" s="45"/>
      <c r="CZB538" s="45"/>
      <c r="CZC538" s="45"/>
      <c r="CZD538" s="45"/>
      <c r="CZE538" s="45"/>
      <c r="CZF538" s="45"/>
      <c r="CZG538" s="45"/>
      <c r="CZH538" s="45"/>
      <c r="CZI538" s="45"/>
      <c r="CZJ538" s="45"/>
      <c r="CZK538" s="45"/>
      <c r="CZL538" s="45"/>
      <c r="CZM538" s="45"/>
      <c r="CZN538" s="45"/>
      <c r="CZO538" s="45"/>
      <c r="CZP538" s="45"/>
      <c r="CZQ538" s="45"/>
      <c r="CZR538" s="45"/>
      <c r="CZS538" s="45"/>
      <c r="CZT538" s="45"/>
      <c r="CZU538" s="45"/>
      <c r="CZV538" s="45"/>
      <c r="CZW538" s="45"/>
      <c r="CZX538" s="45"/>
      <c r="CZY538" s="45"/>
      <c r="CZZ538" s="45"/>
      <c r="DAA538" s="45"/>
      <c r="DAB538" s="45"/>
      <c r="DAC538" s="45"/>
      <c r="DAD538" s="45"/>
      <c r="DAE538" s="45"/>
      <c r="DAF538" s="45"/>
      <c r="DAG538" s="45"/>
      <c r="DAH538" s="45"/>
      <c r="DAI538" s="45"/>
      <c r="DAJ538" s="45"/>
      <c r="DAK538" s="45"/>
      <c r="DAL538" s="45"/>
      <c r="DAM538" s="45"/>
      <c r="DAN538" s="45"/>
      <c r="DAO538" s="45"/>
      <c r="DAP538" s="45"/>
      <c r="DAQ538" s="45"/>
      <c r="DAR538" s="45"/>
      <c r="DAS538" s="45"/>
      <c r="DAT538" s="45"/>
      <c r="DAU538" s="45"/>
      <c r="DAV538" s="45"/>
      <c r="DAW538" s="45"/>
      <c r="DAX538" s="45"/>
      <c r="DAY538" s="45"/>
      <c r="DAZ538" s="45"/>
      <c r="DBA538" s="45"/>
      <c r="DBB538" s="45"/>
      <c r="DBC538" s="45"/>
      <c r="DBD538" s="45"/>
      <c r="DBE538" s="45"/>
      <c r="DBF538" s="45"/>
      <c r="DBG538" s="45"/>
      <c r="DBH538" s="45"/>
      <c r="DBI538" s="45"/>
      <c r="DBJ538" s="45"/>
      <c r="DBK538" s="45"/>
      <c r="DBL538" s="45"/>
      <c r="DBM538" s="45"/>
      <c r="DBN538" s="45"/>
      <c r="DBO538" s="45"/>
      <c r="DBP538" s="45"/>
      <c r="DBQ538" s="45"/>
      <c r="DBR538" s="45"/>
      <c r="DBS538" s="45"/>
      <c r="DBT538" s="45"/>
      <c r="DBU538" s="45"/>
      <c r="DBV538" s="45"/>
      <c r="DBW538" s="45"/>
      <c r="DBX538" s="45"/>
      <c r="DBY538" s="45"/>
      <c r="DBZ538" s="45"/>
      <c r="DCA538" s="45"/>
      <c r="DCB538" s="45"/>
      <c r="DCC538" s="45"/>
      <c r="DCD538" s="45"/>
      <c r="DCE538" s="45"/>
      <c r="DCF538" s="45"/>
      <c r="DCG538" s="45"/>
      <c r="DCH538" s="45"/>
      <c r="DCI538" s="45"/>
      <c r="DCJ538" s="45"/>
      <c r="DCK538" s="45"/>
      <c r="DCL538" s="45"/>
      <c r="DCM538" s="45"/>
      <c r="DCN538" s="45"/>
      <c r="DCO538" s="45"/>
      <c r="DCP538" s="45"/>
      <c r="DCQ538" s="45"/>
      <c r="DCR538" s="45"/>
      <c r="DCS538" s="45"/>
      <c r="DCT538" s="45"/>
      <c r="DCU538" s="45"/>
      <c r="DCV538" s="45"/>
      <c r="DCW538" s="45"/>
      <c r="DCX538" s="45"/>
      <c r="DCY538" s="45"/>
      <c r="DCZ538" s="45"/>
      <c r="DDA538" s="45"/>
      <c r="DDB538" s="45"/>
      <c r="DDC538" s="45"/>
      <c r="DDD538" s="45"/>
      <c r="DDE538" s="45"/>
      <c r="DDF538" s="45"/>
      <c r="DDG538" s="45"/>
      <c r="DDH538" s="45"/>
      <c r="DDI538" s="45"/>
      <c r="DDJ538" s="45"/>
      <c r="DDK538" s="45"/>
      <c r="DDL538" s="45"/>
      <c r="DDM538" s="45"/>
      <c r="DDN538" s="45"/>
      <c r="DDO538" s="45"/>
      <c r="DDP538" s="45"/>
      <c r="DDQ538" s="45"/>
      <c r="DDR538" s="45"/>
      <c r="DDS538" s="45"/>
      <c r="DDT538" s="45"/>
      <c r="DDU538" s="45"/>
      <c r="DDV538" s="45"/>
      <c r="DDW538" s="45"/>
      <c r="DDX538" s="45"/>
      <c r="DDY538" s="45"/>
      <c r="DDZ538" s="45"/>
      <c r="DEA538" s="45"/>
      <c r="DEB538" s="45"/>
      <c r="DEC538" s="45"/>
      <c r="DED538" s="45"/>
      <c r="DEE538" s="45"/>
      <c r="DEF538" s="45"/>
      <c r="DEG538" s="45"/>
      <c r="DEH538" s="45"/>
      <c r="DEI538" s="45"/>
      <c r="DEJ538" s="45"/>
      <c r="DEK538" s="45"/>
      <c r="DEL538" s="45"/>
      <c r="DEM538" s="45"/>
      <c r="DEN538" s="45"/>
      <c r="DEO538" s="45"/>
      <c r="DEP538" s="45"/>
      <c r="DEQ538" s="45"/>
      <c r="DER538" s="45"/>
      <c r="DES538" s="45"/>
      <c r="DET538" s="45"/>
      <c r="DEU538" s="45"/>
      <c r="DEV538" s="45"/>
      <c r="DEW538" s="45"/>
      <c r="DEX538" s="45"/>
      <c r="DEY538" s="45"/>
      <c r="DEZ538" s="45"/>
      <c r="DFA538" s="45"/>
      <c r="DFB538" s="45"/>
      <c r="DFC538" s="45"/>
      <c r="DFD538" s="45"/>
      <c r="DFE538" s="45"/>
      <c r="DFF538" s="45"/>
      <c r="DFG538" s="45"/>
      <c r="DFH538" s="45"/>
      <c r="DFI538" s="45"/>
      <c r="DFJ538" s="45"/>
      <c r="DFK538" s="45"/>
      <c r="DFL538" s="45"/>
      <c r="DFM538" s="45"/>
      <c r="DFN538" s="45"/>
      <c r="DFO538" s="45"/>
      <c r="DFP538" s="45"/>
      <c r="DFQ538" s="45"/>
      <c r="DFR538" s="45"/>
      <c r="DFS538" s="45"/>
      <c r="DFT538" s="45"/>
      <c r="DFU538" s="45"/>
      <c r="DFV538" s="45"/>
      <c r="DFW538" s="45"/>
      <c r="DFX538" s="45"/>
      <c r="DFY538" s="45"/>
      <c r="DFZ538" s="45"/>
      <c r="DGA538" s="45"/>
      <c r="DGB538" s="45"/>
      <c r="DGC538" s="45"/>
      <c r="DGD538" s="45"/>
      <c r="DGE538" s="45"/>
      <c r="DGF538" s="45"/>
      <c r="DGG538" s="45"/>
      <c r="DGH538" s="45"/>
      <c r="DGI538" s="45"/>
      <c r="DGJ538" s="45"/>
      <c r="DGK538" s="45"/>
      <c r="DGL538" s="45"/>
      <c r="DGM538" s="45"/>
      <c r="DGN538" s="45"/>
      <c r="DGO538" s="45"/>
      <c r="DGP538" s="45"/>
      <c r="DGQ538" s="45"/>
      <c r="DGR538" s="45"/>
      <c r="DGS538" s="45"/>
      <c r="DGT538" s="45"/>
      <c r="DGU538" s="45"/>
      <c r="DGV538" s="45"/>
      <c r="DGW538" s="45"/>
      <c r="DGX538" s="45"/>
      <c r="DGY538" s="45"/>
      <c r="DGZ538" s="45"/>
      <c r="DHA538" s="45"/>
      <c r="DHB538" s="45"/>
      <c r="DHC538" s="45"/>
      <c r="DHD538" s="45"/>
      <c r="DHE538" s="45"/>
      <c r="DHF538" s="45"/>
      <c r="DHG538" s="45"/>
      <c r="DHH538" s="45"/>
      <c r="DHI538" s="45"/>
      <c r="DHJ538" s="45"/>
      <c r="DHK538" s="45"/>
      <c r="DHL538" s="45"/>
      <c r="DHM538" s="45"/>
      <c r="DHN538" s="45"/>
      <c r="DHO538" s="45"/>
      <c r="DHP538" s="45"/>
      <c r="DHQ538" s="45"/>
      <c r="DHR538" s="45"/>
      <c r="DHS538" s="45"/>
      <c r="DHT538" s="45"/>
      <c r="DHU538" s="45"/>
      <c r="DHV538" s="45"/>
      <c r="DHW538" s="45"/>
      <c r="DHX538" s="45"/>
      <c r="DHY538" s="45"/>
      <c r="DHZ538" s="45"/>
      <c r="DIA538" s="45"/>
      <c r="DIB538" s="45"/>
      <c r="DIC538" s="45"/>
      <c r="DID538" s="45"/>
      <c r="DIE538" s="45"/>
      <c r="DIF538" s="45"/>
      <c r="DIG538" s="45"/>
      <c r="DIH538" s="45"/>
      <c r="DII538" s="45"/>
      <c r="DIJ538" s="45"/>
      <c r="DIK538" s="45"/>
      <c r="DIL538" s="45"/>
      <c r="DIM538" s="45"/>
      <c r="DIN538" s="45"/>
      <c r="DIO538" s="45"/>
      <c r="DIP538" s="45"/>
      <c r="DIQ538" s="45"/>
      <c r="DIR538" s="45"/>
      <c r="DIS538" s="45"/>
      <c r="DIT538" s="45"/>
      <c r="DIU538" s="45"/>
      <c r="DIV538" s="45"/>
      <c r="DIW538" s="45"/>
      <c r="DIX538" s="45"/>
      <c r="DIY538" s="45"/>
      <c r="DIZ538" s="45"/>
      <c r="DJA538" s="45"/>
      <c r="DJB538" s="45"/>
      <c r="DJC538" s="45"/>
      <c r="DJD538" s="45"/>
      <c r="DJE538" s="45"/>
      <c r="DJF538" s="45"/>
      <c r="DJG538" s="45"/>
      <c r="DJH538" s="45"/>
      <c r="DJI538" s="45"/>
      <c r="DJJ538" s="45"/>
      <c r="DJK538" s="45"/>
      <c r="DJL538" s="45"/>
      <c r="DJM538" s="45"/>
      <c r="DJN538" s="45"/>
      <c r="DJO538" s="45"/>
      <c r="DJP538" s="45"/>
      <c r="DJQ538" s="45"/>
      <c r="DJR538" s="45"/>
      <c r="DJS538" s="45"/>
      <c r="DJT538" s="45"/>
      <c r="DJU538" s="45"/>
      <c r="DJV538" s="45"/>
      <c r="DJW538" s="45"/>
      <c r="DJX538" s="45"/>
      <c r="DJY538" s="45"/>
      <c r="DJZ538" s="45"/>
      <c r="DKA538" s="45"/>
      <c r="DKB538" s="45"/>
      <c r="DKC538" s="45"/>
      <c r="DKD538" s="45"/>
      <c r="DKE538" s="45"/>
      <c r="DKF538" s="45"/>
      <c r="DKG538" s="45"/>
      <c r="DKH538" s="45"/>
      <c r="DKI538" s="45"/>
      <c r="DKJ538" s="45"/>
      <c r="DKK538" s="45"/>
      <c r="DKL538" s="45"/>
      <c r="DKM538" s="45"/>
      <c r="DKN538" s="45"/>
      <c r="DKO538" s="45"/>
      <c r="DKP538" s="45"/>
      <c r="DKQ538" s="45"/>
      <c r="DKR538" s="45"/>
      <c r="DKS538" s="45"/>
      <c r="DKT538" s="45"/>
      <c r="DKU538" s="45"/>
      <c r="DKV538" s="45"/>
      <c r="DKW538" s="45"/>
      <c r="DKX538" s="45"/>
      <c r="DKY538" s="45"/>
      <c r="DKZ538" s="45"/>
      <c r="DLA538" s="45"/>
      <c r="DLB538" s="45"/>
      <c r="DLC538" s="45"/>
      <c r="DLD538" s="45"/>
      <c r="DLE538" s="45"/>
      <c r="DLF538" s="45"/>
      <c r="DLG538" s="45"/>
      <c r="DLH538" s="45"/>
      <c r="DLI538" s="45"/>
      <c r="DLJ538" s="45"/>
      <c r="DLK538" s="45"/>
      <c r="DLL538" s="45"/>
      <c r="DLM538" s="45"/>
      <c r="DLN538" s="45"/>
      <c r="DLO538" s="45"/>
      <c r="DLP538" s="45"/>
      <c r="DLQ538" s="45"/>
      <c r="DLR538" s="45"/>
      <c r="DLS538" s="45"/>
      <c r="DLT538" s="45"/>
      <c r="DLU538" s="45"/>
      <c r="DLV538" s="45"/>
      <c r="DLW538" s="45"/>
      <c r="DLX538" s="45"/>
      <c r="DLY538" s="45"/>
      <c r="DLZ538" s="45"/>
      <c r="DMA538" s="45"/>
      <c r="DMB538" s="45"/>
      <c r="DMC538" s="45"/>
      <c r="DMD538" s="45"/>
      <c r="DME538" s="45"/>
      <c r="DMF538" s="45"/>
      <c r="DMG538" s="45"/>
      <c r="DMH538" s="45"/>
      <c r="DMI538" s="45"/>
      <c r="DMJ538" s="45"/>
      <c r="DMK538" s="45"/>
      <c r="DML538" s="45"/>
      <c r="DMM538" s="45"/>
      <c r="DMN538" s="45"/>
      <c r="DMO538" s="45"/>
      <c r="DMP538" s="45"/>
      <c r="DMQ538" s="45"/>
      <c r="DMR538" s="45"/>
      <c r="DMS538" s="45"/>
      <c r="DMT538" s="45"/>
      <c r="DMU538" s="45"/>
      <c r="DMV538" s="45"/>
      <c r="DMW538" s="45"/>
      <c r="DMX538" s="45"/>
      <c r="DMY538" s="45"/>
      <c r="DMZ538" s="45"/>
      <c r="DNA538" s="45"/>
      <c r="DNB538" s="45"/>
      <c r="DNC538" s="45"/>
      <c r="DND538" s="45"/>
      <c r="DNE538" s="45"/>
      <c r="DNF538" s="45"/>
      <c r="DNG538" s="45"/>
      <c r="DNH538" s="45"/>
      <c r="DNI538" s="45"/>
      <c r="DNJ538" s="45"/>
      <c r="DNK538" s="45"/>
      <c r="DNL538" s="45"/>
      <c r="DNM538" s="45"/>
      <c r="DNN538" s="45"/>
      <c r="DNO538" s="45"/>
      <c r="DNP538" s="45"/>
      <c r="DNQ538" s="45"/>
      <c r="DNR538" s="45"/>
      <c r="DNS538" s="45"/>
      <c r="DNT538" s="45"/>
      <c r="DNU538" s="45"/>
      <c r="DNV538" s="45"/>
      <c r="DNW538" s="45"/>
      <c r="DNX538" s="45"/>
      <c r="DNY538" s="45"/>
      <c r="DNZ538" s="45"/>
      <c r="DOA538" s="45"/>
      <c r="DOB538" s="45"/>
      <c r="DOC538" s="45"/>
      <c r="DOD538" s="45"/>
      <c r="DOE538" s="45"/>
      <c r="DOF538" s="45"/>
      <c r="DOG538" s="45"/>
      <c r="DOH538" s="45"/>
      <c r="DOI538" s="45"/>
      <c r="DOJ538" s="45"/>
      <c r="DOK538" s="45"/>
      <c r="DOL538" s="45"/>
      <c r="DOM538" s="45"/>
      <c r="DON538" s="45"/>
      <c r="DOO538" s="45"/>
      <c r="DOP538" s="45"/>
      <c r="DOQ538" s="45"/>
      <c r="DOR538" s="45"/>
      <c r="DOS538" s="45"/>
      <c r="DOT538" s="45"/>
      <c r="DOU538" s="45"/>
      <c r="DOV538" s="45"/>
      <c r="DOW538" s="45"/>
      <c r="DOX538" s="45"/>
      <c r="DOY538" s="45"/>
      <c r="DOZ538" s="45"/>
      <c r="DPA538" s="45"/>
      <c r="DPB538" s="45"/>
      <c r="DPC538" s="45"/>
      <c r="DPD538" s="45"/>
      <c r="DPE538" s="45"/>
      <c r="DPF538" s="45"/>
      <c r="DPG538" s="45"/>
      <c r="DPH538" s="45"/>
      <c r="DPI538" s="45"/>
      <c r="DPJ538" s="45"/>
      <c r="DPK538" s="45"/>
      <c r="DPL538" s="45"/>
      <c r="DPM538" s="45"/>
      <c r="DPN538" s="45"/>
      <c r="DPO538" s="45"/>
      <c r="DPP538" s="45"/>
      <c r="DPQ538" s="45"/>
      <c r="DPR538" s="45"/>
      <c r="DPS538" s="45"/>
      <c r="DPT538" s="45"/>
      <c r="DPU538" s="45"/>
      <c r="DPV538" s="45"/>
      <c r="DPW538" s="45"/>
      <c r="DPX538" s="45"/>
      <c r="DPY538" s="45"/>
      <c r="DPZ538" s="45"/>
      <c r="DQA538" s="45"/>
      <c r="DQB538" s="45"/>
      <c r="DQC538" s="45"/>
      <c r="DQD538" s="45"/>
      <c r="DQE538" s="45"/>
      <c r="DQF538" s="45"/>
      <c r="DQG538" s="45"/>
      <c r="DQH538" s="45"/>
      <c r="DQI538" s="45"/>
      <c r="DQJ538" s="45"/>
      <c r="DQK538" s="45"/>
      <c r="DQL538" s="45"/>
      <c r="DQM538" s="45"/>
      <c r="DQN538" s="45"/>
      <c r="DQO538" s="45"/>
      <c r="DQP538" s="45"/>
      <c r="DQQ538" s="45"/>
      <c r="DQR538" s="45"/>
      <c r="DQS538" s="45"/>
      <c r="DQT538" s="45"/>
      <c r="DQU538" s="45"/>
      <c r="DQV538" s="45"/>
      <c r="DQW538" s="45"/>
      <c r="DQX538" s="45"/>
      <c r="DQY538" s="45"/>
      <c r="DQZ538" s="45"/>
      <c r="DRA538" s="45"/>
      <c r="DRB538" s="45"/>
      <c r="DRC538" s="45"/>
      <c r="DRD538" s="45"/>
      <c r="DRE538" s="45"/>
      <c r="DRF538" s="45"/>
      <c r="DRG538" s="45"/>
      <c r="DRH538" s="45"/>
      <c r="DRI538" s="45"/>
      <c r="DRJ538" s="45"/>
      <c r="DRK538" s="45"/>
      <c r="DRL538" s="45"/>
      <c r="DRM538" s="45"/>
      <c r="DRN538" s="45"/>
      <c r="DRO538" s="45"/>
      <c r="DRP538" s="45"/>
      <c r="DRQ538" s="45"/>
      <c r="DRR538" s="45"/>
      <c r="DRS538" s="45"/>
      <c r="DRT538" s="45"/>
      <c r="DRU538" s="45"/>
      <c r="DRV538" s="45"/>
      <c r="DRW538" s="45"/>
      <c r="DRX538" s="45"/>
      <c r="DRY538" s="45"/>
      <c r="DRZ538" s="45"/>
      <c r="DSA538" s="45"/>
      <c r="DSB538" s="45"/>
      <c r="DSC538" s="45"/>
      <c r="DSD538" s="45"/>
      <c r="DSE538" s="45"/>
      <c r="DSF538" s="45"/>
      <c r="DSG538" s="45"/>
      <c r="DSH538" s="45"/>
      <c r="DSI538" s="45"/>
      <c r="DSJ538" s="45"/>
      <c r="DSK538" s="45"/>
      <c r="DSL538" s="45"/>
      <c r="DSM538" s="45"/>
      <c r="DSN538" s="45"/>
      <c r="DSO538" s="45"/>
      <c r="DSP538" s="45"/>
      <c r="DSQ538" s="45"/>
      <c r="DSR538" s="45"/>
      <c r="DSS538" s="45"/>
      <c r="DST538" s="45"/>
      <c r="DSU538" s="45"/>
      <c r="DSV538" s="45"/>
      <c r="DSW538" s="45"/>
      <c r="DSX538" s="45"/>
      <c r="DSY538" s="45"/>
      <c r="DSZ538" s="45"/>
      <c r="DTA538" s="45"/>
      <c r="DTB538" s="45"/>
      <c r="DTC538" s="45"/>
      <c r="DTD538" s="45"/>
      <c r="DTE538" s="45"/>
      <c r="DTF538" s="45"/>
      <c r="DTG538" s="45"/>
      <c r="DTH538" s="45"/>
      <c r="DTI538" s="45"/>
      <c r="DTJ538" s="45"/>
      <c r="DTK538" s="45"/>
      <c r="DTL538" s="45"/>
      <c r="DTM538" s="45"/>
      <c r="DTN538" s="45"/>
      <c r="DTO538" s="45"/>
      <c r="DTP538" s="45"/>
      <c r="DTQ538" s="45"/>
      <c r="DTR538" s="45"/>
      <c r="DTS538" s="45"/>
      <c r="DTT538" s="45"/>
      <c r="DTU538" s="45"/>
      <c r="DTV538" s="45"/>
      <c r="DTW538" s="45"/>
      <c r="DTX538" s="45"/>
      <c r="DTY538" s="45"/>
      <c r="DTZ538" s="45"/>
      <c r="DUA538" s="45"/>
      <c r="DUB538" s="45"/>
      <c r="DUC538" s="45"/>
      <c r="DUD538" s="45"/>
      <c r="DUE538" s="45"/>
      <c r="DUF538" s="45"/>
      <c r="DUG538" s="45"/>
      <c r="DUH538" s="45"/>
      <c r="DUI538" s="45"/>
      <c r="DUJ538" s="45"/>
      <c r="DUK538" s="45"/>
      <c r="DUL538" s="45"/>
      <c r="DUM538" s="45"/>
      <c r="DUN538" s="45"/>
      <c r="DUO538" s="45"/>
      <c r="DUP538" s="45"/>
      <c r="DUQ538" s="45"/>
      <c r="DUR538" s="45"/>
      <c r="DUS538" s="45"/>
      <c r="DUT538" s="45"/>
      <c r="DUU538" s="45"/>
      <c r="DUV538" s="45"/>
      <c r="DUW538" s="45"/>
      <c r="DUX538" s="45"/>
      <c r="DUY538" s="45"/>
      <c r="DUZ538" s="45"/>
      <c r="DVA538" s="45"/>
      <c r="DVB538" s="45"/>
      <c r="DVC538" s="45"/>
      <c r="DVD538" s="45"/>
      <c r="DVE538" s="45"/>
      <c r="DVF538" s="45"/>
      <c r="DVG538" s="45"/>
      <c r="DVH538" s="45"/>
      <c r="DVI538" s="45"/>
      <c r="DVJ538" s="45"/>
      <c r="DVK538" s="45"/>
      <c r="DVL538" s="45"/>
      <c r="DVM538" s="45"/>
      <c r="DVN538" s="45"/>
      <c r="DVO538" s="45"/>
      <c r="DVP538" s="45"/>
      <c r="DVQ538" s="45"/>
      <c r="DVR538" s="45"/>
      <c r="DVS538" s="45"/>
      <c r="DVT538" s="45"/>
      <c r="DVU538" s="45"/>
      <c r="DVV538" s="45"/>
      <c r="DVW538" s="45"/>
      <c r="DVX538" s="45"/>
      <c r="DVY538" s="45"/>
      <c r="DVZ538" s="45"/>
      <c r="DWA538" s="45"/>
      <c r="DWB538" s="45"/>
      <c r="DWC538" s="45"/>
      <c r="DWD538" s="45"/>
      <c r="DWE538" s="45"/>
      <c r="DWF538" s="45"/>
      <c r="DWG538" s="45"/>
      <c r="DWH538" s="45"/>
      <c r="DWI538" s="45"/>
      <c r="DWJ538" s="45"/>
      <c r="DWK538" s="45"/>
      <c r="DWL538" s="45"/>
      <c r="DWM538" s="45"/>
      <c r="DWN538" s="45"/>
      <c r="DWO538" s="45"/>
      <c r="DWP538" s="45"/>
      <c r="DWQ538" s="45"/>
      <c r="DWR538" s="45"/>
      <c r="DWS538" s="45"/>
      <c r="DWT538" s="45"/>
      <c r="DWU538" s="45"/>
      <c r="DWV538" s="45"/>
      <c r="DWW538" s="45"/>
      <c r="DWX538" s="45"/>
      <c r="DWY538" s="45"/>
      <c r="DWZ538" s="45"/>
      <c r="DXA538" s="45"/>
      <c r="DXB538" s="45"/>
      <c r="DXC538" s="45"/>
      <c r="DXD538" s="45"/>
      <c r="DXE538" s="45"/>
      <c r="DXF538" s="45"/>
      <c r="DXG538" s="45"/>
      <c r="DXH538" s="45"/>
      <c r="DXI538" s="45"/>
      <c r="DXJ538" s="45"/>
      <c r="DXK538" s="45"/>
      <c r="DXL538" s="45"/>
      <c r="DXM538" s="45"/>
      <c r="DXN538" s="45"/>
      <c r="DXO538" s="45"/>
      <c r="DXP538" s="45"/>
      <c r="DXQ538" s="45"/>
      <c r="DXR538" s="45"/>
      <c r="DXS538" s="45"/>
      <c r="DXT538" s="45"/>
      <c r="DXU538" s="45"/>
      <c r="DXV538" s="45"/>
      <c r="DXW538" s="45"/>
      <c r="DXX538" s="45"/>
      <c r="DXY538" s="45"/>
      <c r="DXZ538" s="45"/>
      <c r="DYA538" s="45"/>
      <c r="DYB538" s="45"/>
      <c r="DYC538" s="45"/>
      <c r="DYD538" s="45"/>
      <c r="DYE538" s="45"/>
      <c r="DYF538" s="45"/>
      <c r="DYG538" s="45"/>
      <c r="DYH538" s="45"/>
      <c r="DYI538" s="45"/>
      <c r="DYJ538" s="45"/>
      <c r="DYK538" s="45"/>
      <c r="DYL538" s="45"/>
      <c r="DYM538" s="45"/>
      <c r="DYN538" s="45"/>
      <c r="DYO538" s="45"/>
      <c r="DYP538" s="45"/>
      <c r="DYQ538" s="45"/>
      <c r="DYR538" s="45"/>
      <c r="DYS538" s="45"/>
      <c r="DYT538" s="45"/>
      <c r="DYU538" s="45"/>
      <c r="DYV538" s="45"/>
      <c r="DYW538" s="45"/>
      <c r="DYX538" s="45"/>
      <c r="DYY538" s="45"/>
      <c r="DYZ538" s="45"/>
      <c r="DZA538" s="45"/>
      <c r="DZB538" s="45"/>
      <c r="DZC538" s="45"/>
      <c r="DZD538" s="45"/>
      <c r="DZE538" s="45"/>
      <c r="DZF538" s="45"/>
      <c r="DZG538" s="45"/>
      <c r="DZH538" s="45"/>
      <c r="DZI538" s="45"/>
      <c r="DZJ538" s="45"/>
      <c r="DZK538" s="45"/>
      <c r="DZL538" s="45"/>
      <c r="DZM538" s="45"/>
      <c r="DZN538" s="45"/>
      <c r="DZO538" s="45"/>
      <c r="DZP538" s="45"/>
      <c r="DZQ538" s="45"/>
      <c r="DZR538" s="45"/>
      <c r="DZS538" s="45"/>
      <c r="DZT538" s="45"/>
      <c r="DZU538" s="45"/>
      <c r="DZV538" s="45"/>
      <c r="DZW538" s="45"/>
      <c r="DZX538" s="45"/>
      <c r="DZY538" s="45"/>
      <c r="DZZ538" s="45"/>
      <c r="EAA538" s="45"/>
      <c r="EAB538" s="45"/>
      <c r="EAC538" s="45"/>
      <c r="EAD538" s="45"/>
      <c r="EAE538" s="45"/>
      <c r="EAF538" s="45"/>
      <c r="EAG538" s="45"/>
      <c r="EAH538" s="45"/>
      <c r="EAI538" s="45"/>
      <c r="EAJ538" s="45"/>
      <c r="EAK538" s="45"/>
      <c r="EAL538" s="45"/>
      <c r="EAM538" s="45"/>
      <c r="EAN538" s="45"/>
      <c r="EAO538" s="45"/>
      <c r="EAP538" s="45"/>
      <c r="EAQ538" s="45"/>
      <c r="EAR538" s="45"/>
      <c r="EAS538" s="45"/>
      <c r="EAT538" s="45"/>
      <c r="EAU538" s="45"/>
      <c r="EAV538" s="45"/>
      <c r="EAW538" s="45"/>
      <c r="EAX538" s="45"/>
      <c r="EAY538" s="45"/>
      <c r="EAZ538" s="45"/>
      <c r="EBA538" s="45"/>
      <c r="EBB538" s="45"/>
      <c r="EBC538" s="45"/>
      <c r="EBD538" s="45"/>
      <c r="EBE538" s="45"/>
      <c r="EBF538" s="45"/>
      <c r="EBG538" s="45"/>
      <c r="EBH538" s="45"/>
      <c r="EBI538" s="45"/>
      <c r="EBJ538" s="45"/>
      <c r="EBK538" s="45"/>
      <c r="EBL538" s="45"/>
      <c r="EBM538" s="45"/>
      <c r="EBN538" s="45"/>
      <c r="EBO538" s="45"/>
      <c r="EBP538" s="45"/>
      <c r="EBQ538" s="45"/>
      <c r="EBR538" s="45"/>
      <c r="EBS538" s="45"/>
      <c r="EBT538" s="45"/>
      <c r="EBU538" s="45"/>
      <c r="EBV538" s="45"/>
      <c r="EBW538" s="45"/>
      <c r="EBX538" s="45"/>
      <c r="EBY538" s="45"/>
      <c r="EBZ538" s="45"/>
      <c r="ECA538" s="45"/>
      <c r="ECB538" s="45"/>
      <c r="ECC538" s="45"/>
      <c r="ECD538" s="45"/>
      <c r="ECE538" s="45"/>
      <c r="ECF538" s="45"/>
      <c r="ECG538" s="45"/>
      <c r="ECH538" s="45"/>
      <c r="ECI538" s="45"/>
      <c r="ECJ538" s="45"/>
      <c r="ECK538" s="45"/>
      <c r="ECL538" s="45"/>
      <c r="ECM538" s="45"/>
      <c r="ECN538" s="45"/>
      <c r="ECO538" s="45"/>
      <c r="ECP538" s="45"/>
      <c r="ECQ538" s="45"/>
      <c r="ECR538" s="45"/>
      <c r="ECS538" s="45"/>
      <c r="ECT538" s="45"/>
      <c r="ECU538" s="45"/>
      <c r="ECV538" s="45"/>
      <c r="ECW538" s="45"/>
      <c r="ECX538" s="45"/>
      <c r="ECY538" s="45"/>
      <c r="ECZ538" s="45"/>
      <c r="EDA538" s="45"/>
      <c r="EDB538" s="45"/>
      <c r="EDC538" s="45"/>
      <c r="EDD538" s="45"/>
      <c r="EDE538" s="45"/>
      <c r="EDF538" s="45"/>
      <c r="EDG538" s="45"/>
      <c r="EDH538" s="45"/>
      <c r="EDI538" s="45"/>
      <c r="EDJ538" s="45"/>
      <c r="EDK538" s="45"/>
      <c r="EDL538" s="45"/>
      <c r="EDM538" s="45"/>
      <c r="EDN538" s="45"/>
      <c r="EDO538" s="45"/>
      <c r="EDP538" s="45"/>
      <c r="EDQ538" s="45"/>
      <c r="EDR538" s="45"/>
      <c r="EDS538" s="45"/>
      <c r="EDT538" s="45"/>
      <c r="EDU538" s="45"/>
      <c r="EDV538" s="45"/>
      <c r="EDW538" s="45"/>
      <c r="EDX538" s="45"/>
      <c r="EDY538" s="45"/>
      <c r="EDZ538" s="45"/>
      <c r="EEA538" s="45"/>
      <c r="EEB538" s="45"/>
      <c r="EEC538" s="45"/>
      <c r="EED538" s="45"/>
      <c r="EEE538" s="45"/>
      <c r="EEF538" s="45"/>
      <c r="EEG538" s="45"/>
      <c r="EEH538" s="45"/>
      <c r="EEI538" s="45"/>
      <c r="EEJ538" s="45"/>
      <c r="EEK538" s="45"/>
      <c r="EEL538" s="45"/>
      <c r="EEM538" s="45"/>
      <c r="EEN538" s="45"/>
      <c r="EEO538" s="45"/>
      <c r="EEP538" s="45"/>
      <c r="EEQ538" s="45"/>
      <c r="EER538" s="45"/>
      <c r="EES538" s="45"/>
      <c r="EET538" s="45"/>
      <c r="EEU538" s="45"/>
      <c r="EEV538" s="45"/>
      <c r="EEW538" s="45"/>
      <c r="EEX538" s="45"/>
      <c r="EEY538" s="45"/>
      <c r="EEZ538" s="45"/>
      <c r="EFA538" s="45"/>
      <c r="EFB538" s="45"/>
      <c r="EFC538" s="45"/>
      <c r="EFD538" s="45"/>
      <c r="EFE538" s="45"/>
      <c r="EFF538" s="45"/>
      <c r="EFG538" s="45"/>
      <c r="EFH538" s="45"/>
      <c r="EFI538" s="45"/>
      <c r="EFJ538" s="45"/>
      <c r="EFK538" s="45"/>
      <c r="EFL538" s="45"/>
      <c r="EFM538" s="45"/>
      <c r="EFN538" s="45"/>
      <c r="EFO538" s="45"/>
      <c r="EFP538" s="45"/>
      <c r="EFQ538" s="45"/>
      <c r="EFR538" s="45"/>
      <c r="EFS538" s="45"/>
      <c r="EFT538" s="45"/>
      <c r="EFU538" s="45"/>
      <c r="EFV538" s="45"/>
      <c r="EFW538" s="45"/>
      <c r="EFX538" s="45"/>
      <c r="EFY538" s="45"/>
      <c r="EFZ538" s="45"/>
      <c r="EGA538" s="45"/>
      <c r="EGB538" s="45"/>
      <c r="EGC538" s="45"/>
      <c r="EGD538" s="45"/>
      <c r="EGE538" s="45"/>
      <c r="EGF538" s="45"/>
      <c r="EGG538" s="45"/>
      <c r="EGH538" s="45"/>
      <c r="EGI538" s="45"/>
      <c r="EGJ538" s="45"/>
      <c r="EGK538" s="45"/>
      <c r="EGL538" s="45"/>
      <c r="EGM538" s="45"/>
      <c r="EGN538" s="45"/>
      <c r="EGO538" s="45"/>
      <c r="EGP538" s="45"/>
      <c r="EGQ538" s="45"/>
      <c r="EGR538" s="45"/>
      <c r="EGS538" s="45"/>
      <c r="EGT538" s="45"/>
      <c r="EGU538" s="45"/>
      <c r="EGV538" s="45"/>
      <c r="EGW538" s="45"/>
      <c r="EGX538" s="45"/>
      <c r="EGY538" s="45"/>
      <c r="EGZ538" s="45"/>
      <c r="EHA538" s="45"/>
      <c r="EHB538" s="45"/>
      <c r="EHC538" s="45"/>
      <c r="EHD538" s="45"/>
      <c r="EHE538" s="45"/>
      <c r="EHF538" s="45"/>
      <c r="EHG538" s="45"/>
      <c r="EHH538" s="45"/>
      <c r="EHI538" s="45"/>
      <c r="EHJ538" s="45"/>
      <c r="EHK538" s="45"/>
      <c r="EHL538" s="45"/>
      <c r="EHM538" s="45"/>
      <c r="EHN538" s="45"/>
      <c r="EHO538" s="45"/>
      <c r="EHP538" s="45"/>
      <c r="EHQ538" s="45"/>
      <c r="EHR538" s="45"/>
      <c r="EHS538" s="45"/>
      <c r="EHT538" s="45"/>
      <c r="EHU538" s="45"/>
      <c r="EHV538" s="45"/>
      <c r="EHW538" s="45"/>
      <c r="EHX538" s="45"/>
      <c r="EHY538" s="45"/>
      <c r="EHZ538" s="45"/>
      <c r="EIA538" s="45"/>
      <c r="EIB538" s="45"/>
      <c r="EIC538" s="45"/>
      <c r="EID538" s="45"/>
      <c r="EIE538" s="45"/>
      <c r="EIF538" s="45"/>
      <c r="EIG538" s="45"/>
      <c r="EIH538" s="45"/>
      <c r="EII538" s="45"/>
      <c r="EIJ538" s="45"/>
      <c r="EIK538" s="45"/>
      <c r="EIL538" s="45"/>
      <c r="EIM538" s="45"/>
      <c r="EIN538" s="45"/>
      <c r="EIO538" s="45"/>
      <c r="EIP538" s="45"/>
      <c r="EIQ538" s="45"/>
      <c r="EIR538" s="45"/>
      <c r="EIS538" s="45"/>
      <c r="EIT538" s="45"/>
      <c r="EIU538" s="45"/>
      <c r="EIV538" s="45"/>
      <c r="EIW538" s="45"/>
      <c r="EIX538" s="45"/>
      <c r="EIY538" s="45"/>
      <c r="EIZ538" s="45"/>
      <c r="EJA538" s="45"/>
      <c r="EJB538" s="45"/>
      <c r="EJC538" s="45"/>
      <c r="EJD538" s="45"/>
      <c r="EJE538" s="45"/>
      <c r="EJF538" s="45"/>
      <c r="EJG538" s="45"/>
      <c r="EJH538" s="45"/>
      <c r="EJI538" s="45"/>
      <c r="EJJ538" s="45"/>
      <c r="EJK538" s="45"/>
      <c r="EJL538" s="45"/>
      <c r="EJM538" s="45"/>
      <c r="EJN538" s="45"/>
      <c r="EJO538" s="45"/>
      <c r="EJP538" s="45"/>
      <c r="EJQ538" s="45"/>
      <c r="EJR538" s="45"/>
      <c r="EJS538" s="45"/>
      <c r="EJT538" s="45"/>
      <c r="EJU538" s="45"/>
      <c r="EJV538" s="45"/>
      <c r="EJW538" s="45"/>
      <c r="EJX538" s="45"/>
      <c r="EJY538" s="45"/>
      <c r="EJZ538" s="45"/>
      <c r="EKA538" s="45"/>
      <c r="EKB538" s="45"/>
      <c r="EKC538" s="45"/>
      <c r="EKD538" s="45"/>
      <c r="EKE538" s="45"/>
      <c r="EKF538" s="45"/>
      <c r="EKG538" s="45"/>
      <c r="EKH538" s="45"/>
      <c r="EKI538" s="45"/>
      <c r="EKJ538" s="45"/>
      <c r="EKK538" s="45"/>
      <c r="EKL538" s="45"/>
      <c r="EKM538" s="45"/>
      <c r="EKN538" s="45"/>
      <c r="EKO538" s="45"/>
      <c r="EKP538" s="45"/>
      <c r="EKQ538" s="45"/>
      <c r="EKR538" s="45"/>
      <c r="EKS538" s="45"/>
      <c r="EKT538" s="45"/>
      <c r="EKU538" s="45"/>
      <c r="EKV538" s="45"/>
      <c r="EKW538" s="45"/>
      <c r="EKX538" s="45"/>
      <c r="EKY538" s="45"/>
      <c r="EKZ538" s="45"/>
      <c r="ELA538" s="45"/>
      <c r="ELB538" s="45"/>
      <c r="ELC538" s="45"/>
      <c r="ELD538" s="45"/>
      <c r="ELE538" s="45"/>
      <c r="ELF538" s="45"/>
      <c r="ELG538" s="45"/>
      <c r="ELH538" s="45"/>
      <c r="ELI538" s="45"/>
      <c r="ELJ538" s="45"/>
      <c r="ELK538" s="45"/>
      <c r="ELL538" s="45"/>
      <c r="ELM538" s="45"/>
      <c r="ELN538" s="45"/>
      <c r="ELO538" s="45"/>
      <c r="ELP538" s="45"/>
      <c r="ELQ538" s="45"/>
      <c r="ELR538" s="45"/>
      <c r="ELS538" s="45"/>
      <c r="ELT538" s="45"/>
      <c r="ELU538" s="45"/>
      <c r="ELV538" s="45"/>
      <c r="ELW538" s="45"/>
      <c r="ELX538" s="45"/>
      <c r="ELY538" s="45"/>
      <c r="ELZ538" s="45"/>
      <c r="EMA538" s="45"/>
      <c r="EMB538" s="45"/>
      <c r="EMC538" s="45"/>
      <c r="EMD538" s="45"/>
      <c r="EME538" s="45"/>
      <c r="EMF538" s="45"/>
      <c r="EMG538" s="45"/>
      <c r="EMH538" s="45"/>
      <c r="EMI538" s="45"/>
      <c r="EMJ538" s="45"/>
      <c r="EMK538" s="45"/>
      <c r="EML538" s="45"/>
      <c r="EMM538" s="45"/>
      <c r="EMN538" s="45"/>
      <c r="EMO538" s="45"/>
      <c r="EMP538" s="45"/>
      <c r="EMQ538" s="45"/>
      <c r="EMR538" s="45"/>
      <c r="EMS538" s="45"/>
      <c r="EMT538" s="45"/>
      <c r="EMU538" s="45"/>
      <c r="EMV538" s="45"/>
      <c r="EMW538" s="45"/>
      <c r="EMX538" s="45"/>
      <c r="EMY538" s="45"/>
      <c r="EMZ538" s="45"/>
      <c r="ENA538" s="45"/>
      <c r="ENB538" s="45"/>
      <c r="ENC538" s="45"/>
      <c r="END538" s="45"/>
      <c r="ENE538" s="45"/>
      <c r="ENF538" s="45"/>
      <c r="ENG538" s="45"/>
      <c r="ENH538" s="45"/>
      <c r="ENI538" s="45"/>
      <c r="ENJ538" s="45"/>
      <c r="ENK538" s="45"/>
      <c r="ENL538" s="45"/>
      <c r="ENM538" s="45"/>
      <c r="ENN538" s="45"/>
      <c r="ENO538" s="45"/>
      <c r="ENP538" s="45"/>
      <c r="ENQ538" s="45"/>
      <c r="ENR538" s="45"/>
      <c r="ENS538" s="45"/>
      <c r="ENT538" s="45"/>
      <c r="ENU538" s="45"/>
      <c r="ENV538" s="45"/>
      <c r="ENW538" s="45"/>
      <c r="ENX538" s="45"/>
      <c r="ENY538" s="45"/>
      <c r="ENZ538" s="45"/>
      <c r="EOA538" s="45"/>
      <c r="EOB538" s="45"/>
      <c r="EOC538" s="45"/>
      <c r="EOD538" s="45"/>
      <c r="EOE538" s="45"/>
      <c r="EOF538" s="45"/>
      <c r="EOG538" s="45"/>
      <c r="EOH538" s="45"/>
      <c r="EOI538" s="45"/>
      <c r="EOJ538" s="45"/>
      <c r="EOK538" s="45"/>
      <c r="EOL538" s="45"/>
      <c r="EOM538" s="45"/>
      <c r="EON538" s="45"/>
      <c r="EOO538" s="45"/>
      <c r="EOP538" s="45"/>
      <c r="EOQ538" s="45"/>
      <c r="EOR538" s="45"/>
      <c r="EOS538" s="45"/>
      <c r="EOT538" s="45"/>
      <c r="EOU538" s="45"/>
      <c r="EOV538" s="45"/>
      <c r="EOW538" s="45"/>
      <c r="EOX538" s="45"/>
      <c r="EOY538" s="45"/>
      <c r="EOZ538" s="45"/>
      <c r="EPA538" s="45"/>
      <c r="EPB538" s="45"/>
      <c r="EPC538" s="45"/>
      <c r="EPD538" s="45"/>
      <c r="EPE538" s="45"/>
      <c r="EPF538" s="45"/>
      <c r="EPG538" s="45"/>
      <c r="EPH538" s="45"/>
      <c r="EPI538" s="45"/>
      <c r="EPJ538" s="45"/>
      <c r="EPK538" s="45"/>
      <c r="EPL538" s="45"/>
      <c r="EPM538" s="45"/>
      <c r="EPN538" s="45"/>
      <c r="EPO538" s="45"/>
      <c r="EPP538" s="45"/>
      <c r="EPQ538" s="45"/>
      <c r="EPR538" s="45"/>
      <c r="EPS538" s="45"/>
      <c r="EPT538" s="45"/>
      <c r="EPU538" s="45"/>
      <c r="EPV538" s="45"/>
      <c r="EPW538" s="45"/>
      <c r="EPX538" s="45"/>
      <c r="EPY538" s="45"/>
      <c r="EPZ538" s="45"/>
      <c r="EQA538" s="45"/>
      <c r="EQB538" s="45"/>
      <c r="EQC538" s="45"/>
      <c r="EQD538" s="45"/>
      <c r="EQE538" s="45"/>
      <c r="EQF538" s="45"/>
      <c r="EQG538" s="45"/>
      <c r="EQH538" s="45"/>
      <c r="EQI538" s="45"/>
      <c r="EQJ538" s="45"/>
      <c r="EQK538" s="45"/>
      <c r="EQL538" s="45"/>
      <c r="EQM538" s="45"/>
      <c r="EQN538" s="45"/>
      <c r="EQO538" s="45"/>
      <c r="EQP538" s="45"/>
      <c r="EQQ538" s="45"/>
      <c r="EQR538" s="45"/>
      <c r="EQS538" s="45"/>
      <c r="EQT538" s="45"/>
      <c r="EQU538" s="45"/>
      <c r="EQV538" s="45"/>
      <c r="EQW538" s="45"/>
      <c r="EQX538" s="45"/>
      <c r="EQY538" s="45"/>
      <c r="EQZ538" s="45"/>
      <c r="ERA538" s="45"/>
      <c r="ERB538" s="45"/>
      <c r="ERC538" s="45"/>
      <c r="ERD538" s="45"/>
      <c r="ERE538" s="45"/>
      <c r="ERF538" s="45"/>
      <c r="ERG538" s="45"/>
      <c r="ERH538" s="45"/>
      <c r="ERI538" s="45"/>
      <c r="ERJ538" s="45"/>
      <c r="ERK538" s="45"/>
      <c r="ERL538" s="45"/>
      <c r="ERM538" s="45"/>
      <c r="ERN538" s="45"/>
      <c r="ERO538" s="45"/>
      <c r="ERP538" s="45"/>
      <c r="ERQ538" s="45"/>
      <c r="ERR538" s="45"/>
      <c r="ERS538" s="45"/>
      <c r="ERT538" s="45"/>
      <c r="ERU538" s="45"/>
      <c r="ERV538" s="45"/>
      <c r="ERW538" s="45"/>
      <c r="ERX538" s="45"/>
      <c r="ERY538" s="45"/>
      <c r="ERZ538" s="45"/>
      <c r="ESA538" s="45"/>
      <c r="ESB538" s="45"/>
      <c r="ESC538" s="45"/>
      <c r="ESD538" s="45"/>
      <c r="ESE538" s="45"/>
      <c r="ESF538" s="45"/>
      <c r="ESG538" s="45"/>
      <c r="ESH538" s="45"/>
      <c r="ESI538" s="45"/>
      <c r="ESJ538" s="45"/>
      <c r="ESK538" s="45"/>
      <c r="ESL538" s="45"/>
      <c r="ESM538" s="45"/>
      <c r="ESN538" s="45"/>
      <c r="ESO538" s="45"/>
      <c r="ESP538" s="45"/>
      <c r="ESQ538" s="45"/>
      <c r="ESR538" s="45"/>
      <c r="ESS538" s="45"/>
      <c r="EST538" s="45"/>
      <c r="ESU538" s="45"/>
      <c r="ESV538" s="45"/>
      <c r="ESW538" s="45"/>
      <c r="ESX538" s="45"/>
      <c r="ESY538" s="45"/>
      <c r="ESZ538" s="45"/>
      <c r="ETA538" s="45"/>
      <c r="ETB538" s="45"/>
      <c r="ETC538" s="45"/>
      <c r="ETD538" s="45"/>
      <c r="ETE538" s="45"/>
      <c r="ETF538" s="45"/>
      <c r="ETG538" s="45"/>
      <c r="ETH538" s="45"/>
      <c r="ETI538" s="45"/>
      <c r="ETJ538" s="45"/>
      <c r="ETK538" s="45"/>
      <c r="ETL538" s="45"/>
      <c r="ETM538" s="45"/>
      <c r="ETN538" s="45"/>
      <c r="ETO538" s="45"/>
      <c r="ETP538" s="45"/>
      <c r="ETQ538" s="45"/>
      <c r="ETR538" s="45"/>
      <c r="ETS538" s="45"/>
      <c r="ETT538" s="45"/>
      <c r="ETU538" s="45"/>
      <c r="ETV538" s="45"/>
      <c r="ETW538" s="45"/>
      <c r="ETX538" s="45"/>
      <c r="ETY538" s="45"/>
      <c r="ETZ538" s="45"/>
      <c r="EUA538" s="45"/>
      <c r="EUB538" s="45"/>
      <c r="EUC538" s="45"/>
      <c r="EUD538" s="45"/>
      <c r="EUE538" s="45"/>
      <c r="EUF538" s="45"/>
      <c r="EUG538" s="45"/>
      <c r="EUH538" s="45"/>
      <c r="EUI538" s="45"/>
      <c r="EUJ538" s="45"/>
      <c r="EUK538" s="45"/>
      <c r="EUL538" s="45"/>
      <c r="EUM538" s="45"/>
      <c r="EUN538" s="45"/>
      <c r="EUO538" s="45"/>
      <c r="EUP538" s="45"/>
      <c r="EUQ538" s="45"/>
      <c r="EUR538" s="45"/>
      <c r="EUS538" s="45"/>
      <c r="EUT538" s="45"/>
      <c r="EUU538" s="45"/>
      <c r="EUV538" s="45"/>
      <c r="EUW538" s="45"/>
      <c r="EUX538" s="45"/>
      <c r="EUY538" s="45"/>
      <c r="EUZ538" s="45"/>
      <c r="EVA538" s="45"/>
      <c r="EVB538" s="45"/>
      <c r="EVC538" s="45"/>
      <c r="EVD538" s="45"/>
      <c r="EVE538" s="45"/>
      <c r="EVF538" s="45"/>
      <c r="EVG538" s="45"/>
      <c r="EVH538" s="45"/>
      <c r="EVI538" s="45"/>
      <c r="EVJ538" s="45"/>
      <c r="EVK538" s="45"/>
      <c r="EVL538" s="45"/>
      <c r="EVM538" s="45"/>
      <c r="EVN538" s="45"/>
      <c r="EVO538" s="45"/>
      <c r="EVP538" s="45"/>
      <c r="EVQ538" s="45"/>
      <c r="EVR538" s="45"/>
      <c r="EVS538" s="45"/>
      <c r="EVT538" s="45"/>
      <c r="EVU538" s="45"/>
      <c r="EVV538" s="45"/>
      <c r="EVW538" s="45"/>
      <c r="EVX538" s="45"/>
      <c r="EVY538" s="45"/>
      <c r="EVZ538" s="45"/>
      <c r="EWA538" s="45"/>
      <c r="EWB538" s="45"/>
      <c r="EWC538" s="45"/>
      <c r="EWD538" s="45"/>
      <c r="EWE538" s="45"/>
      <c r="EWF538" s="45"/>
      <c r="EWG538" s="45"/>
      <c r="EWH538" s="45"/>
      <c r="EWI538" s="45"/>
      <c r="EWJ538" s="45"/>
      <c r="EWK538" s="45"/>
      <c r="EWL538" s="45"/>
      <c r="EWM538" s="45"/>
      <c r="EWN538" s="45"/>
      <c r="EWO538" s="45"/>
      <c r="EWP538" s="45"/>
      <c r="EWQ538" s="45"/>
      <c r="EWR538" s="45"/>
      <c r="EWS538" s="45"/>
      <c r="EWT538" s="45"/>
      <c r="EWU538" s="45"/>
      <c r="EWV538" s="45"/>
      <c r="EWW538" s="45"/>
      <c r="EWX538" s="45"/>
      <c r="EWY538" s="45"/>
      <c r="EWZ538" s="45"/>
      <c r="EXA538" s="45"/>
      <c r="EXB538" s="45"/>
      <c r="EXC538" s="45"/>
      <c r="EXD538" s="45"/>
      <c r="EXE538" s="45"/>
      <c r="EXF538" s="45"/>
      <c r="EXG538" s="45"/>
      <c r="EXH538" s="45"/>
      <c r="EXI538" s="45"/>
      <c r="EXJ538" s="45"/>
      <c r="EXK538" s="45"/>
      <c r="EXL538" s="45"/>
      <c r="EXM538" s="45"/>
      <c r="EXN538" s="45"/>
      <c r="EXO538" s="45"/>
      <c r="EXP538" s="45"/>
      <c r="EXQ538" s="45"/>
      <c r="EXR538" s="45"/>
      <c r="EXS538" s="45"/>
      <c r="EXT538" s="45"/>
      <c r="EXU538" s="45"/>
      <c r="EXV538" s="45"/>
      <c r="EXW538" s="45"/>
      <c r="EXX538" s="45"/>
      <c r="EXY538" s="45"/>
      <c r="EXZ538" s="45"/>
      <c r="EYA538" s="45"/>
      <c r="EYB538" s="45"/>
      <c r="EYC538" s="45"/>
      <c r="EYD538" s="45"/>
      <c r="EYE538" s="45"/>
      <c r="EYF538" s="45"/>
      <c r="EYG538" s="45"/>
      <c r="EYH538" s="45"/>
      <c r="EYI538" s="45"/>
      <c r="EYJ538" s="45"/>
      <c r="EYK538" s="45"/>
      <c r="EYL538" s="45"/>
      <c r="EYM538" s="45"/>
      <c r="EYN538" s="45"/>
      <c r="EYO538" s="45"/>
      <c r="EYP538" s="45"/>
      <c r="EYQ538" s="45"/>
      <c r="EYR538" s="45"/>
      <c r="EYS538" s="45"/>
      <c r="EYT538" s="45"/>
      <c r="EYU538" s="45"/>
      <c r="EYV538" s="45"/>
      <c r="EYW538" s="45"/>
      <c r="EYX538" s="45"/>
      <c r="EYY538" s="45"/>
      <c r="EYZ538" s="45"/>
      <c r="EZA538" s="45"/>
      <c r="EZB538" s="45"/>
      <c r="EZC538" s="45"/>
      <c r="EZD538" s="45"/>
      <c r="EZE538" s="45"/>
      <c r="EZF538" s="45"/>
      <c r="EZG538" s="45"/>
      <c r="EZH538" s="45"/>
      <c r="EZI538" s="45"/>
      <c r="EZJ538" s="45"/>
      <c r="EZK538" s="45"/>
      <c r="EZL538" s="45"/>
      <c r="EZM538" s="45"/>
      <c r="EZN538" s="45"/>
      <c r="EZO538" s="45"/>
      <c r="EZP538" s="45"/>
      <c r="EZQ538" s="45"/>
      <c r="EZR538" s="45"/>
      <c r="EZS538" s="45"/>
      <c r="EZT538" s="45"/>
      <c r="EZU538" s="45"/>
      <c r="EZV538" s="45"/>
      <c r="EZW538" s="45"/>
      <c r="EZX538" s="45"/>
      <c r="EZY538" s="45"/>
      <c r="EZZ538" s="45"/>
      <c r="FAA538" s="45"/>
      <c r="FAB538" s="45"/>
      <c r="FAC538" s="45"/>
      <c r="FAD538" s="45"/>
      <c r="FAE538" s="45"/>
      <c r="FAF538" s="45"/>
      <c r="FAG538" s="45"/>
      <c r="FAH538" s="45"/>
      <c r="FAI538" s="45"/>
      <c r="FAJ538" s="45"/>
      <c r="FAK538" s="45"/>
      <c r="FAL538" s="45"/>
      <c r="FAM538" s="45"/>
      <c r="FAN538" s="45"/>
      <c r="FAO538" s="45"/>
      <c r="FAP538" s="45"/>
      <c r="FAQ538" s="45"/>
      <c r="FAR538" s="45"/>
      <c r="FAS538" s="45"/>
      <c r="FAT538" s="45"/>
      <c r="FAU538" s="45"/>
      <c r="FAV538" s="45"/>
      <c r="FAW538" s="45"/>
      <c r="FAX538" s="45"/>
      <c r="FAY538" s="45"/>
      <c r="FAZ538" s="45"/>
      <c r="FBA538" s="45"/>
      <c r="FBB538" s="45"/>
      <c r="FBC538" s="45"/>
      <c r="FBD538" s="45"/>
      <c r="FBE538" s="45"/>
      <c r="FBF538" s="45"/>
      <c r="FBG538" s="45"/>
      <c r="FBH538" s="45"/>
      <c r="FBI538" s="45"/>
      <c r="FBJ538" s="45"/>
      <c r="FBK538" s="45"/>
      <c r="FBL538" s="45"/>
      <c r="FBM538" s="45"/>
      <c r="FBN538" s="45"/>
      <c r="FBO538" s="45"/>
      <c r="FBP538" s="45"/>
      <c r="FBQ538" s="45"/>
      <c r="FBR538" s="45"/>
      <c r="FBS538" s="45"/>
      <c r="FBT538" s="45"/>
      <c r="FBU538" s="45"/>
      <c r="FBV538" s="45"/>
      <c r="FBW538" s="45"/>
      <c r="FBX538" s="45"/>
      <c r="FBY538" s="45"/>
      <c r="FBZ538" s="45"/>
      <c r="FCA538" s="45"/>
      <c r="FCB538" s="45"/>
      <c r="FCC538" s="45"/>
      <c r="FCD538" s="45"/>
      <c r="FCE538" s="45"/>
      <c r="FCF538" s="45"/>
      <c r="FCG538" s="45"/>
      <c r="FCH538" s="45"/>
      <c r="FCI538" s="45"/>
      <c r="FCJ538" s="45"/>
      <c r="FCK538" s="45"/>
      <c r="FCL538" s="45"/>
      <c r="FCM538" s="45"/>
      <c r="FCN538" s="45"/>
      <c r="FCO538" s="45"/>
      <c r="FCP538" s="45"/>
      <c r="FCQ538" s="45"/>
      <c r="FCR538" s="45"/>
      <c r="FCS538" s="45"/>
      <c r="FCT538" s="45"/>
      <c r="FCU538" s="45"/>
      <c r="FCV538" s="45"/>
      <c r="FCW538" s="45"/>
      <c r="FCX538" s="45"/>
      <c r="FCY538" s="45"/>
      <c r="FCZ538" s="45"/>
      <c r="FDA538" s="45"/>
      <c r="FDB538" s="45"/>
      <c r="FDC538" s="45"/>
      <c r="FDD538" s="45"/>
      <c r="FDE538" s="45"/>
      <c r="FDF538" s="45"/>
      <c r="FDG538" s="45"/>
      <c r="FDH538" s="45"/>
      <c r="FDI538" s="45"/>
      <c r="FDJ538" s="45"/>
      <c r="FDK538" s="45"/>
      <c r="FDL538" s="45"/>
      <c r="FDM538" s="45"/>
      <c r="FDN538" s="45"/>
      <c r="FDO538" s="45"/>
      <c r="FDP538" s="45"/>
      <c r="FDQ538" s="45"/>
      <c r="FDR538" s="45"/>
      <c r="FDS538" s="45"/>
      <c r="FDT538" s="45"/>
      <c r="FDU538" s="45"/>
      <c r="FDV538" s="45"/>
      <c r="FDW538" s="45"/>
      <c r="FDX538" s="45"/>
      <c r="FDY538" s="45"/>
      <c r="FDZ538" s="45"/>
      <c r="FEA538" s="45"/>
      <c r="FEB538" s="45"/>
      <c r="FEC538" s="45"/>
      <c r="FED538" s="45"/>
      <c r="FEE538" s="45"/>
      <c r="FEF538" s="45"/>
      <c r="FEG538" s="45"/>
      <c r="FEH538" s="45"/>
      <c r="FEI538" s="45"/>
      <c r="FEJ538" s="45"/>
      <c r="FEK538" s="45"/>
      <c r="FEL538" s="45"/>
      <c r="FEM538" s="45"/>
      <c r="FEN538" s="45"/>
      <c r="FEO538" s="45"/>
      <c r="FEP538" s="45"/>
      <c r="FEQ538" s="45"/>
      <c r="FER538" s="45"/>
      <c r="FES538" s="45"/>
      <c r="FET538" s="45"/>
      <c r="FEU538" s="45"/>
      <c r="FEV538" s="45"/>
      <c r="FEW538" s="45"/>
      <c r="FEX538" s="45"/>
      <c r="FEY538" s="45"/>
      <c r="FEZ538" s="45"/>
      <c r="FFA538" s="45"/>
      <c r="FFB538" s="45"/>
      <c r="FFC538" s="45"/>
      <c r="FFD538" s="45"/>
      <c r="FFE538" s="45"/>
      <c r="FFF538" s="45"/>
      <c r="FFG538" s="45"/>
      <c r="FFH538" s="45"/>
      <c r="FFI538" s="45"/>
      <c r="FFJ538" s="45"/>
      <c r="FFK538" s="45"/>
      <c r="FFL538" s="45"/>
      <c r="FFM538" s="45"/>
      <c r="FFN538" s="45"/>
      <c r="FFO538" s="45"/>
      <c r="FFP538" s="45"/>
      <c r="FFQ538" s="45"/>
      <c r="FFR538" s="45"/>
      <c r="FFS538" s="45"/>
      <c r="FFT538" s="45"/>
      <c r="FFU538" s="45"/>
      <c r="FFV538" s="45"/>
      <c r="FFW538" s="45"/>
      <c r="FFX538" s="45"/>
      <c r="FFY538" s="45"/>
      <c r="FFZ538" s="45"/>
      <c r="FGA538" s="45"/>
      <c r="FGB538" s="45"/>
      <c r="FGC538" s="45"/>
      <c r="FGD538" s="45"/>
      <c r="FGE538" s="45"/>
      <c r="FGF538" s="45"/>
      <c r="FGG538" s="45"/>
      <c r="FGH538" s="45"/>
      <c r="FGI538" s="45"/>
      <c r="FGJ538" s="45"/>
      <c r="FGK538" s="45"/>
      <c r="FGL538" s="45"/>
      <c r="FGM538" s="45"/>
      <c r="FGN538" s="45"/>
      <c r="FGO538" s="45"/>
      <c r="FGP538" s="45"/>
      <c r="FGQ538" s="45"/>
      <c r="FGR538" s="45"/>
      <c r="FGS538" s="45"/>
      <c r="FGT538" s="45"/>
      <c r="FGU538" s="45"/>
      <c r="FGV538" s="45"/>
      <c r="FGW538" s="45"/>
      <c r="FGX538" s="45"/>
      <c r="FGY538" s="45"/>
      <c r="FGZ538" s="45"/>
      <c r="FHA538" s="45"/>
      <c r="FHB538" s="45"/>
      <c r="FHC538" s="45"/>
      <c r="FHD538" s="45"/>
      <c r="FHE538" s="45"/>
      <c r="FHF538" s="45"/>
      <c r="FHG538" s="45"/>
      <c r="FHH538" s="45"/>
      <c r="FHI538" s="45"/>
      <c r="FHJ538" s="45"/>
      <c r="FHK538" s="45"/>
      <c r="FHL538" s="45"/>
      <c r="FHM538" s="45"/>
      <c r="FHN538" s="45"/>
      <c r="FHO538" s="45"/>
      <c r="FHP538" s="45"/>
      <c r="FHQ538" s="45"/>
      <c r="FHR538" s="45"/>
      <c r="FHS538" s="45"/>
      <c r="FHT538" s="45"/>
      <c r="FHU538" s="45"/>
      <c r="FHV538" s="45"/>
      <c r="FHW538" s="45"/>
      <c r="FHX538" s="45"/>
      <c r="FHY538" s="45"/>
      <c r="FHZ538" s="45"/>
      <c r="FIA538" s="45"/>
      <c r="FIB538" s="45"/>
      <c r="FIC538" s="45"/>
      <c r="FID538" s="45"/>
      <c r="FIE538" s="45"/>
      <c r="FIF538" s="45"/>
      <c r="FIG538" s="45"/>
      <c r="FIH538" s="45"/>
      <c r="FII538" s="45"/>
      <c r="FIJ538" s="45"/>
      <c r="FIK538" s="45"/>
      <c r="FIL538" s="45"/>
      <c r="FIM538" s="45"/>
      <c r="FIN538" s="45"/>
      <c r="FIO538" s="45"/>
      <c r="FIP538" s="45"/>
      <c r="FIQ538" s="45"/>
      <c r="FIR538" s="45"/>
      <c r="FIS538" s="45"/>
      <c r="FIT538" s="45"/>
      <c r="FIU538" s="45"/>
      <c r="FIV538" s="45"/>
      <c r="FIW538" s="45"/>
      <c r="FIX538" s="45"/>
      <c r="FIY538" s="45"/>
      <c r="FIZ538" s="45"/>
      <c r="FJA538" s="45"/>
      <c r="FJB538" s="45"/>
      <c r="FJC538" s="45"/>
      <c r="FJD538" s="45"/>
      <c r="FJE538" s="45"/>
      <c r="FJF538" s="45"/>
      <c r="FJG538" s="45"/>
      <c r="FJH538" s="45"/>
      <c r="FJI538" s="45"/>
      <c r="FJJ538" s="45"/>
      <c r="FJK538" s="45"/>
      <c r="FJL538" s="45"/>
      <c r="FJM538" s="45"/>
      <c r="FJN538" s="45"/>
      <c r="FJO538" s="45"/>
      <c r="FJP538" s="45"/>
      <c r="FJQ538" s="45"/>
      <c r="FJR538" s="45"/>
      <c r="FJS538" s="45"/>
      <c r="FJT538" s="45"/>
      <c r="FJU538" s="45"/>
      <c r="FJV538" s="45"/>
      <c r="FJW538" s="45"/>
      <c r="FJX538" s="45"/>
      <c r="FJY538" s="45"/>
      <c r="FJZ538" s="45"/>
      <c r="FKA538" s="45"/>
      <c r="FKB538" s="45"/>
      <c r="FKC538" s="45"/>
      <c r="FKD538" s="45"/>
      <c r="FKE538" s="45"/>
      <c r="FKF538" s="45"/>
      <c r="FKG538" s="45"/>
      <c r="FKH538" s="45"/>
      <c r="FKI538" s="45"/>
      <c r="FKJ538" s="45"/>
      <c r="FKK538" s="45"/>
      <c r="FKL538" s="45"/>
      <c r="FKM538" s="45"/>
      <c r="FKN538" s="45"/>
      <c r="FKO538" s="45"/>
      <c r="FKP538" s="45"/>
      <c r="FKQ538" s="45"/>
      <c r="FKR538" s="45"/>
      <c r="FKS538" s="45"/>
      <c r="FKT538" s="45"/>
      <c r="FKU538" s="45"/>
      <c r="FKV538" s="45"/>
      <c r="FKW538" s="45"/>
      <c r="FKX538" s="45"/>
      <c r="FKY538" s="45"/>
      <c r="FKZ538" s="45"/>
      <c r="FLA538" s="45"/>
      <c r="FLB538" s="45"/>
      <c r="FLC538" s="45"/>
      <c r="FLD538" s="45"/>
      <c r="FLE538" s="45"/>
      <c r="FLF538" s="45"/>
      <c r="FLG538" s="45"/>
      <c r="FLH538" s="45"/>
      <c r="FLI538" s="45"/>
      <c r="FLJ538" s="45"/>
      <c r="FLK538" s="45"/>
      <c r="FLL538" s="45"/>
      <c r="FLM538" s="45"/>
      <c r="FLN538" s="45"/>
      <c r="FLO538" s="45"/>
      <c r="FLP538" s="45"/>
      <c r="FLQ538" s="45"/>
      <c r="FLR538" s="45"/>
      <c r="FLS538" s="45"/>
      <c r="FLT538" s="45"/>
      <c r="FLU538" s="45"/>
      <c r="FLV538" s="45"/>
      <c r="FLW538" s="45"/>
      <c r="FLX538" s="45"/>
    </row>
    <row r="539" spans="1:4392" s="9" customFormat="1" ht="25.5">
      <c r="A539" s="80"/>
      <c r="B539" s="15"/>
      <c r="C539" s="15" t="s">
        <v>608</v>
      </c>
      <c r="D539" s="22"/>
      <c r="E539" s="18" t="s">
        <v>609</v>
      </c>
      <c r="F539" s="23">
        <v>21.5</v>
      </c>
      <c r="G539" s="23">
        <v>21.5</v>
      </c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5"/>
      <c r="CT539" s="45"/>
      <c r="CU539" s="45"/>
      <c r="CV539" s="45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  <c r="DH539" s="45"/>
      <c r="DI539" s="45"/>
      <c r="DJ539" s="45"/>
      <c r="DK539" s="45"/>
      <c r="DL539" s="45"/>
      <c r="DM539" s="45"/>
      <c r="DN539" s="45"/>
      <c r="DO539" s="45"/>
      <c r="DP539" s="45"/>
      <c r="DQ539" s="45"/>
      <c r="DR539" s="45"/>
      <c r="DS539" s="45"/>
      <c r="DT539" s="45"/>
      <c r="DU539" s="45"/>
      <c r="DV539" s="45"/>
      <c r="DW539" s="45"/>
      <c r="DX539" s="45"/>
      <c r="DY539" s="45"/>
      <c r="DZ539" s="45"/>
      <c r="EA539" s="45"/>
      <c r="EB539" s="45"/>
      <c r="EC539" s="45"/>
      <c r="ED539" s="45"/>
      <c r="EE539" s="45"/>
      <c r="EF539" s="45"/>
      <c r="EG539" s="45"/>
      <c r="EH539" s="45"/>
      <c r="EI539" s="45"/>
      <c r="EJ539" s="45"/>
      <c r="EK539" s="45"/>
      <c r="EL539" s="45"/>
      <c r="EM539" s="45"/>
      <c r="EN539" s="45"/>
      <c r="EO539" s="45"/>
      <c r="EP539" s="45"/>
      <c r="EQ539" s="45"/>
      <c r="ER539" s="45"/>
      <c r="ES539" s="45"/>
      <c r="ET539" s="45"/>
      <c r="EU539" s="45"/>
      <c r="EV539" s="45"/>
      <c r="EW539" s="45"/>
      <c r="EX539" s="45"/>
      <c r="EY539" s="45"/>
      <c r="EZ539" s="45"/>
      <c r="FA539" s="45"/>
      <c r="FB539" s="45"/>
      <c r="FC539" s="45"/>
      <c r="FD539" s="45"/>
      <c r="FE539" s="45"/>
      <c r="FF539" s="45"/>
      <c r="FG539" s="45"/>
      <c r="FH539" s="45"/>
      <c r="FI539" s="45"/>
      <c r="FJ539" s="45"/>
      <c r="FK539" s="45"/>
      <c r="FL539" s="45"/>
      <c r="FM539" s="45"/>
      <c r="FN539" s="45"/>
      <c r="FO539" s="45"/>
      <c r="FP539" s="45"/>
      <c r="FQ539" s="45"/>
      <c r="FR539" s="45"/>
      <c r="FS539" s="45"/>
      <c r="FT539" s="45"/>
      <c r="FU539" s="45"/>
      <c r="FV539" s="45"/>
      <c r="FW539" s="45"/>
      <c r="FX539" s="45"/>
      <c r="FY539" s="45"/>
      <c r="FZ539" s="45"/>
      <c r="GA539" s="45"/>
      <c r="GB539" s="45"/>
      <c r="GC539" s="45"/>
      <c r="GD539" s="45"/>
      <c r="GE539" s="45"/>
      <c r="GF539" s="45"/>
      <c r="GG539" s="45"/>
      <c r="GH539" s="45"/>
      <c r="GI539" s="45"/>
      <c r="GJ539" s="45"/>
      <c r="GK539" s="45"/>
      <c r="GL539" s="45"/>
      <c r="GM539" s="45"/>
      <c r="GN539" s="45"/>
      <c r="GO539" s="45"/>
      <c r="GP539" s="45"/>
      <c r="GQ539" s="45"/>
      <c r="GR539" s="45"/>
      <c r="GS539" s="45"/>
      <c r="GT539" s="45"/>
      <c r="GU539" s="45"/>
      <c r="GV539" s="45"/>
      <c r="GW539" s="45"/>
      <c r="GX539" s="45"/>
      <c r="GY539" s="45"/>
      <c r="GZ539" s="45"/>
      <c r="HA539" s="45"/>
      <c r="HB539" s="45"/>
      <c r="HC539" s="45"/>
      <c r="HD539" s="45"/>
      <c r="HE539" s="45"/>
      <c r="HF539" s="45"/>
      <c r="HG539" s="45"/>
      <c r="HH539" s="45"/>
      <c r="HI539" s="45"/>
      <c r="HJ539" s="45"/>
      <c r="HK539" s="45"/>
      <c r="HL539" s="45"/>
      <c r="HM539" s="45"/>
      <c r="HN539" s="45"/>
      <c r="HO539" s="45"/>
      <c r="HP539" s="45"/>
      <c r="HQ539" s="45"/>
      <c r="HR539" s="45"/>
      <c r="HS539" s="45"/>
      <c r="HT539" s="45"/>
      <c r="HU539" s="45"/>
      <c r="HV539" s="45"/>
      <c r="HW539" s="45"/>
      <c r="HX539" s="45"/>
      <c r="HY539" s="45"/>
      <c r="HZ539" s="45"/>
      <c r="IA539" s="45"/>
      <c r="IB539" s="45"/>
      <c r="IC539" s="45"/>
      <c r="ID539" s="45"/>
      <c r="IE539" s="45"/>
      <c r="IF539" s="45"/>
      <c r="IG539" s="45"/>
      <c r="IH539" s="45"/>
      <c r="II539" s="45"/>
      <c r="IJ539" s="45"/>
      <c r="IK539" s="45"/>
      <c r="IL539" s="45"/>
      <c r="IM539" s="45"/>
      <c r="IN539" s="45"/>
      <c r="IO539" s="45"/>
      <c r="IP539" s="45"/>
      <c r="IQ539" s="45"/>
      <c r="IR539" s="45"/>
      <c r="IS539" s="45"/>
      <c r="IT539" s="45"/>
      <c r="IU539" s="45"/>
      <c r="IV539" s="45"/>
      <c r="IW539" s="45"/>
      <c r="IX539" s="45"/>
      <c r="IY539" s="45"/>
      <c r="IZ539" s="45"/>
      <c r="JA539" s="45"/>
      <c r="JB539" s="45"/>
      <c r="JC539" s="45"/>
      <c r="JD539" s="45"/>
      <c r="JE539" s="45"/>
      <c r="JF539" s="45"/>
      <c r="JG539" s="45"/>
      <c r="JH539" s="45"/>
      <c r="JI539" s="45"/>
      <c r="JJ539" s="45"/>
      <c r="JK539" s="45"/>
      <c r="JL539" s="45"/>
      <c r="JM539" s="45"/>
      <c r="JN539" s="45"/>
      <c r="JO539" s="45"/>
      <c r="JP539" s="45"/>
      <c r="JQ539" s="45"/>
      <c r="JR539" s="45"/>
      <c r="JS539" s="45"/>
      <c r="JT539" s="45"/>
      <c r="JU539" s="45"/>
      <c r="JV539" s="45"/>
      <c r="JW539" s="45"/>
      <c r="JX539" s="45"/>
      <c r="JY539" s="45"/>
      <c r="JZ539" s="45"/>
      <c r="KA539" s="45"/>
      <c r="KB539" s="45"/>
      <c r="KC539" s="45"/>
      <c r="KD539" s="45"/>
      <c r="KE539" s="45"/>
      <c r="KF539" s="45"/>
      <c r="KG539" s="45"/>
      <c r="KH539" s="45"/>
      <c r="KI539" s="45"/>
      <c r="KJ539" s="45"/>
      <c r="KK539" s="45"/>
      <c r="KL539" s="45"/>
      <c r="KM539" s="45"/>
      <c r="KN539" s="45"/>
      <c r="KO539" s="45"/>
      <c r="KP539" s="45"/>
      <c r="KQ539" s="45"/>
      <c r="KR539" s="45"/>
      <c r="KS539" s="45"/>
      <c r="KT539" s="45"/>
      <c r="KU539" s="45"/>
      <c r="KV539" s="45"/>
      <c r="KW539" s="45"/>
      <c r="KX539" s="45"/>
      <c r="KY539" s="45"/>
      <c r="KZ539" s="45"/>
      <c r="LA539" s="45"/>
      <c r="LB539" s="45"/>
      <c r="LC539" s="45"/>
      <c r="LD539" s="45"/>
      <c r="LE539" s="45"/>
      <c r="LF539" s="45"/>
      <c r="LG539" s="45"/>
      <c r="LH539" s="45"/>
      <c r="LI539" s="45"/>
      <c r="LJ539" s="45"/>
      <c r="LK539" s="45"/>
      <c r="LL539" s="45"/>
      <c r="LM539" s="45"/>
      <c r="LN539" s="45"/>
      <c r="LO539" s="45"/>
      <c r="LP539" s="45"/>
      <c r="LQ539" s="45"/>
      <c r="LR539" s="45"/>
      <c r="LS539" s="45"/>
      <c r="LT539" s="45"/>
      <c r="LU539" s="45"/>
      <c r="LV539" s="45"/>
      <c r="LW539" s="45"/>
      <c r="LX539" s="45"/>
      <c r="LY539" s="45"/>
      <c r="LZ539" s="45"/>
      <c r="MA539" s="45"/>
      <c r="MB539" s="45"/>
      <c r="MC539" s="45"/>
      <c r="MD539" s="45"/>
      <c r="ME539" s="45"/>
      <c r="MF539" s="45"/>
      <c r="MG539" s="45"/>
      <c r="MH539" s="45"/>
      <c r="MI539" s="45"/>
      <c r="MJ539" s="45"/>
      <c r="MK539" s="45"/>
      <c r="ML539" s="45"/>
      <c r="MM539" s="45"/>
      <c r="MN539" s="45"/>
      <c r="MO539" s="45"/>
      <c r="MP539" s="45"/>
      <c r="MQ539" s="45"/>
      <c r="MR539" s="45"/>
      <c r="MS539" s="45"/>
      <c r="MT539" s="45"/>
      <c r="MU539" s="45"/>
      <c r="MV539" s="45"/>
      <c r="MW539" s="45"/>
      <c r="MX539" s="45"/>
      <c r="MY539" s="45"/>
      <c r="MZ539" s="45"/>
      <c r="NA539" s="45"/>
      <c r="NB539" s="45"/>
      <c r="NC539" s="45"/>
      <c r="ND539" s="45"/>
      <c r="NE539" s="45"/>
      <c r="NF539" s="45"/>
      <c r="NG539" s="45"/>
      <c r="NH539" s="45"/>
      <c r="NI539" s="45"/>
      <c r="NJ539" s="45"/>
      <c r="NK539" s="45"/>
      <c r="NL539" s="45"/>
      <c r="NM539" s="45"/>
      <c r="NN539" s="45"/>
      <c r="NO539" s="45"/>
      <c r="NP539" s="45"/>
      <c r="NQ539" s="45"/>
      <c r="NR539" s="45"/>
      <c r="NS539" s="45"/>
      <c r="NT539" s="45"/>
      <c r="NU539" s="45"/>
      <c r="NV539" s="45"/>
      <c r="NW539" s="45"/>
      <c r="NX539" s="45"/>
      <c r="NY539" s="45"/>
      <c r="NZ539" s="45"/>
      <c r="OA539" s="45"/>
      <c r="OB539" s="45"/>
      <c r="OC539" s="45"/>
      <c r="OD539" s="45"/>
      <c r="OE539" s="45"/>
      <c r="OF539" s="45"/>
      <c r="OG539" s="45"/>
      <c r="OH539" s="45"/>
      <c r="OI539" s="45"/>
      <c r="OJ539" s="45"/>
      <c r="OK539" s="45"/>
      <c r="OL539" s="45"/>
      <c r="OM539" s="45"/>
      <c r="ON539" s="45"/>
      <c r="OO539" s="45"/>
      <c r="OP539" s="45"/>
      <c r="OQ539" s="45"/>
      <c r="OR539" s="45"/>
      <c r="OS539" s="45"/>
      <c r="OT539" s="45"/>
      <c r="OU539" s="45"/>
      <c r="OV539" s="45"/>
      <c r="OW539" s="45"/>
      <c r="OX539" s="45"/>
      <c r="OY539" s="45"/>
      <c r="OZ539" s="45"/>
      <c r="PA539" s="45"/>
      <c r="PB539" s="45"/>
      <c r="PC539" s="45"/>
      <c r="PD539" s="45"/>
      <c r="PE539" s="45"/>
      <c r="PF539" s="45"/>
      <c r="PG539" s="45"/>
      <c r="PH539" s="45"/>
      <c r="PI539" s="45"/>
      <c r="PJ539" s="45"/>
      <c r="PK539" s="45"/>
      <c r="PL539" s="45"/>
      <c r="PM539" s="45"/>
      <c r="PN539" s="45"/>
      <c r="PO539" s="45"/>
      <c r="PP539" s="45"/>
      <c r="PQ539" s="45"/>
      <c r="PR539" s="45"/>
      <c r="PS539" s="45"/>
      <c r="PT539" s="45"/>
      <c r="PU539" s="45"/>
      <c r="PV539" s="45"/>
      <c r="PW539" s="45"/>
      <c r="PX539" s="45"/>
      <c r="PY539" s="45"/>
      <c r="PZ539" s="45"/>
      <c r="QA539" s="45"/>
      <c r="QB539" s="45"/>
      <c r="QC539" s="45"/>
      <c r="QD539" s="45"/>
      <c r="QE539" s="45"/>
      <c r="QF539" s="45"/>
      <c r="QG539" s="45"/>
      <c r="QH539" s="45"/>
      <c r="QI539" s="45"/>
      <c r="QJ539" s="45"/>
      <c r="QK539" s="45"/>
      <c r="QL539" s="45"/>
      <c r="QM539" s="45"/>
      <c r="QN539" s="45"/>
      <c r="QO539" s="45"/>
      <c r="QP539" s="45"/>
      <c r="QQ539" s="45"/>
      <c r="QR539" s="45"/>
      <c r="QS539" s="45"/>
      <c r="QT539" s="45"/>
      <c r="QU539" s="45"/>
      <c r="QV539" s="45"/>
      <c r="QW539" s="45"/>
      <c r="QX539" s="45"/>
      <c r="QY539" s="45"/>
      <c r="QZ539" s="45"/>
      <c r="RA539" s="45"/>
      <c r="RB539" s="45"/>
      <c r="RC539" s="45"/>
      <c r="RD539" s="45"/>
      <c r="RE539" s="45"/>
      <c r="RF539" s="45"/>
      <c r="RG539" s="45"/>
      <c r="RH539" s="45"/>
      <c r="RI539" s="45"/>
      <c r="RJ539" s="45"/>
      <c r="RK539" s="45"/>
      <c r="RL539" s="45"/>
      <c r="RM539" s="45"/>
      <c r="RN539" s="45"/>
      <c r="RO539" s="45"/>
      <c r="RP539" s="45"/>
      <c r="RQ539" s="45"/>
      <c r="RR539" s="45"/>
      <c r="RS539" s="45"/>
      <c r="RT539" s="45"/>
      <c r="RU539" s="45"/>
      <c r="RV539" s="45"/>
      <c r="RW539" s="45"/>
      <c r="RX539" s="45"/>
      <c r="RY539" s="45"/>
      <c r="RZ539" s="45"/>
      <c r="SA539" s="45"/>
      <c r="SB539" s="45"/>
      <c r="SC539" s="45"/>
      <c r="SD539" s="45"/>
      <c r="SE539" s="45"/>
      <c r="SF539" s="45"/>
      <c r="SG539" s="45"/>
      <c r="SH539" s="45"/>
      <c r="SI539" s="45"/>
      <c r="SJ539" s="45"/>
      <c r="SK539" s="45"/>
      <c r="SL539" s="45"/>
      <c r="SM539" s="45"/>
      <c r="SN539" s="45"/>
      <c r="SO539" s="45"/>
      <c r="SP539" s="45"/>
      <c r="SQ539" s="45"/>
      <c r="SR539" s="45"/>
      <c r="SS539" s="45"/>
      <c r="ST539" s="45"/>
      <c r="SU539" s="45"/>
      <c r="SV539" s="45"/>
      <c r="SW539" s="45"/>
      <c r="SX539" s="45"/>
      <c r="SY539" s="45"/>
      <c r="SZ539" s="45"/>
      <c r="TA539" s="45"/>
      <c r="TB539" s="45"/>
      <c r="TC539" s="45"/>
      <c r="TD539" s="45"/>
      <c r="TE539" s="45"/>
      <c r="TF539" s="45"/>
      <c r="TG539" s="45"/>
      <c r="TH539" s="45"/>
      <c r="TI539" s="45"/>
      <c r="TJ539" s="45"/>
      <c r="TK539" s="45"/>
      <c r="TL539" s="45"/>
      <c r="TM539" s="45"/>
      <c r="TN539" s="45"/>
      <c r="TO539" s="45"/>
      <c r="TP539" s="45"/>
      <c r="TQ539" s="45"/>
      <c r="TR539" s="45"/>
      <c r="TS539" s="45"/>
      <c r="TT539" s="45"/>
      <c r="TU539" s="45"/>
      <c r="TV539" s="45"/>
      <c r="TW539" s="45"/>
      <c r="TX539" s="45"/>
      <c r="TY539" s="45"/>
      <c r="TZ539" s="45"/>
      <c r="UA539" s="45"/>
      <c r="UB539" s="45"/>
      <c r="UC539" s="45"/>
      <c r="UD539" s="45"/>
      <c r="UE539" s="45"/>
      <c r="UF539" s="45"/>
      <c r="UG539" s="45"/>
      <c r="UH539" s="45"/>
      <c r="UI539" s="45"/>
      <c r="UJ539" s="45"/>
      <c r="UK539" s="45"/>
      <c r="UL539" s="45"/>
      <c r="UM539" s="45"/>
      <c r="UN539" s="45"/>
      <c r="UO539" s="45"/>
      <c r="UP539" s="45"/>
      <c r="UQ539" s="45"/>
      <c r="UR539" s="45"/>
      <c r="US539" s="45"/>
      <c r="UT539" s="45"/>
      <c r="UU539" s="45"/>
      <c r="UV539" s="45"/>
      <c r="UW539" s="45"/>
      <c r="UX539" s="45"/>
      <c r="UY539" s="45"/>
      <c r="UZ539" s="45"/>
      <c r="VA539" s="45"/>
      <c r="VB539" s="45"/>
      <c r="VC539" s="45"/>
      <c r="VD539" s="45"/>
      <c r="VE539" s="45"/>
      <c r="VF539" s="45"/>
      <c r="VG539" s="45"/>
      <c r="VH539" s="45"/>
      <c r="VI539" s="45"/>
      <c r="VJ539" s="45"/>
      <c r="VK539" s="45"/>
      <c r="VL539" s="45"/>
      <c r="VM539" s="45"/>
      <c r="VN539" s="45"/>
      <c r="VO539" s="45"/>
      <c r="VP539" s="45"/>
      <c r="VQ539" s="45"/>
      <c r="VR539" s="45"/>
      <c r="VS539" s="45"/>
      <c r="VT539" s="45"/>
      <c r="VU539" s="45"/>
      <c r="VV539" s="45"/>
      <c r="VW539" s="45"/>
      <c r="VX539" s="45"/>
      <c r="VY539" s="45"/>
      <c r="VZ539" s="45"/>
      <c r="WA539" s="45"/>
      <c r="WB539" s="45"/>
      <c r="WC539" s="45"/>
      <c r="WD539" s="45"/>
      <c r="WE539" s="45"/>
      <c r="WF539" s="45"/>
      <c r="WG539" s="45"/>
      <c r="WH539" s="45"/>
      <c r="WI539" s="45"/>
      <c r="WJ539" s="45"/>
      <c r="WK539" s="45"/>
      <c r="WL539" s="45"/>
      <c r="WM539" s="45"/>
      <c r="WN539" s="45"/>
      <c r="WO539" s="45"/>
      <c r="WP539" s="45"/>
      <c r="WQ539" s="45"/>
      <c r="WR539" s="45"/>
      <c r="WS539" s="45"/>
      <c r="WT539" s="45"/>
      <c r="WU539" s="45"/>
      <c r="WV539" s="45"/>
      <c r="WW539" s="45"/>
      <c r="WX539" s="45"/>
      <c r="WY539" s="45"/>
      <c r="WZ539" s="45"/>
      <c r="XA539" s="45"/>
      <c r="XB539" s="45"/>
      <c r="XC539" s="45"/>
      <c r="XD539" s="45"/>
      <c r="XE539" s="45"/>
      <c r="XF539" s="45"/>
      <c r="XG539" s="45"/>
      <c r="XH539" s="45"/>
      <c r="XI539" s="45"/>
      <c r="XJ539" s="45"/>
      <c r="XK539" s="45"/>
      <c r="XL539" s="45"/>
      <c r="XM539" s="45"/>
      <c r="XN539" s="45"/>
      <c r="XO539" s="45"/>
      <c r="XP539" s="45"/>
      <c r="XQ539" s="45"/>
      <c r="XR539" s="45"/>
      <c r="XS539" s="45"/>
      <c r="XT539" s="45"/>
      <c r="XU539" s="45"/>
      <c r="XV539" s="45"/>
      <c r="XW539" s="45"/>
      <c r="XX539" s="45"/>
      <c r="XY539" s="45"/>
      <c r="XZ539" s="45"/>
      <c r="YA539" s="45"/>
      <c r="YB539" s="45"/>
      <c r="YC539" s="45"/>
      <c r="YD539" s="45"/>
      <c r="YE539" s="45"/>
      <c r="YF539" s="45"/>
      <c r="YG539" s="45"/>
      <c r="YH539" s="45"/>
      <c r="YI539" s="45"/>
      <c r="YJ539" s="45"/>
      <c r="YK539" s="45"/>
      <c r="YL539" s="45"/>
      <c r="YM539" s="45"/>
      <c r="YN539" s="45"/>
      <c r="YO539" s="45"/>
      <c r="YP539" s="45"/>
      <c r="YQ539" s="45"/>
      <c r="YR539" s="45"/>
      <c r="YS539" s="45"/>
      <c r="YT539" s="45"/>
      <c r="YU539" s="45"/>
      <c r="YV539" s="45"/>
      <c r="YW539" s="45"/>
      <c r="YX539" s="45"/>
      <c r="YY539" s="45"/>
      <c r="YZ539" s="45"/>
      <c r="ZA539" s="45"/>
      <c r="ZB539" s="45"/>
      <c r="ZC539" s="45"/>
      <c r="ZD539" s="45"/>
      <c r="ZE539" s="45"/>
      <c r="ZF539" s="45"/>
      <c r="ZG539" s="45"/>
      <c r="ZH539" s="45"/>
      <c r="ZI539" s="45"/>
      <c r="ZJ539" s="45"/>
      <c r="ZK539" s="45"/>
      <c r="ZL539" s="45"/>
      <c r="ZM539" s="45"/>
      <c r="ZN539" s="45"/>
      <c r="ZO539" s="45"/>
      <c r="ZP539" s="45"/>
      <c r="ZQ539" s="45"/>
      <c r="ZR539" s="45"/>
      <c r="ZS539" s="45"/>
      <c r="ZT539" s="45"/>
      <c r="ZU539" s="45"/>
      <c r="ZV539" s="45"/>
      <c r="ZW539" s="45"/>
      <c r="ZX539" s="45"/>
      <c r="ZY539" s="45"/>
      <c r="ZZ539" s="45"/>
      <c r="AAA539" s="45"/>
      <c r="AAB539" s="45"/>
      <c r="AAC539" s="45"/>
      <c r="AAD539" s="45"/>
      <c r="AAE539" s="45"/>
      <c r="AAF539" s="45"/>
      <c r="AAG539" s="45"/>
      <c r="AAH539" s="45"/>
      <c r="AAI539" s="45"/>
      <c r="AAJ539" s="45"/>
      <c r="AAK539" s="45"/>
      <c r="AAL539" s="45"/>
      <c r="AAM539" s="45"/>
      <c r="AAN539" s="45"/>
      <c r="AAO539" s="45"/>
      <c r="AAP539" s="45"/>
      <c r="AAQ539" s="45"/>
      <c r="AAR539" s="45"/>
      <c r="AAS539" s="45"/>
      <c r="AAT539" s="45"/>
      <c r="AAU539" s="45"/>
      <c r="AAV539" s="45"/>
      <c r="AAW539" s="45"/>
      <c r="AAX539" s="45"/>
      <c r="AAY539" s="45"/>
      <c r="AAZ539" s="45"/>
      <c r="ABA539" s="45"/>
      <c r="ABB539" s="45"/>
      <c r="ABC539" s="45"/>
      <c r="ABD539" s="45"/>
      <c r="ABE539" s="45"/>
      <c r="ABF539" s="45"/>
      <c r="ABG539" s="45"/>
      <c r="ABH539" s="45"/>
      <c r="ABI539" s="45"/>
      <c r="ABJ539" s="45"/>
      <c r="ABK539" s="45"/>
      <c r="ABL539" s="45"/>
      <c r="ABM539" s="45"/>
      <c r="ABN539" s="45"/>
      <c r="ABO539" s="45"/>
      <c r="ABP539" s="45"/>
      <c r="ABQ539" s="45"/>
      <c r="ABR539" s="45"/>
      <c r="ABS539" s="45"/>
      <c r="ABT539" s="45"/>
      <c r="ABU539" s="45"/>
      <c r="ABV539" s="45"/>
      <c r="ABW539" s="45"/>
      <c r="ABX539" s="45"/>
      <c r="ABY539" s="45"/>
      <c r="ABZ539" s="45"/>
      <c r="ACA539" s="45"/>
      <c r="ACB539" s="45"/>
      <c r="ACC539" s="45"/>
      <c r="ACD539" s="45"/>
      <c r="ACE539" s="45"/>
      <c r="ACF539" s="45"/>
      <c r="ACG539" s="45"/>
      <c r="ACH539" s="45"/>
      <c r="ACI539" s="45"/>
      <c r="ACJ539" s="45"/>
      <c r="ACK539" s="45"/>
      <c r="ACL539" s="45"/>
      <c r="ACM539" s="45"/>
      <c r="ACN539" s="45"/>
      <c r="ACO539" s="45"/>
      <c r="ACP539" s="45"/>
      <c r="ACQ539" s="45"/>
      <c r="ACR539" s="45"/>
      <c r="ACS539" s="45"/>
      <c r="ACT539" s="45"/>
      <c r="ACU539" s="45"/>
      <c r="ACV539" s="45"/>
      <c r="ACW539" s="45"/>
      <c r="ACX539" s="45"/>
      <c r="ACY539" s="45"/>
      <c r="ACZ539" s="45"/>
      <c r="ADA539" s="45"/>
      <c r="ADB539" s="45"/>
      <c r="ADC539" s="45"/>
      <c r="ADD539" s="45"/>
      <c r="ADE539" s="45"/>
      <c r="ADF539" s="45"/>
      <c r="ADG539" s="45"/>
      <c r="ADH539" s="45"/>
      <c r="ADI539" s="45"/>
      <c r="ADJ539" s="45"/>
      <c r="ADK539" s="45"/>
      <c r="ADL539" s="45"/>
      <c r="ADM539" s="45"/>
      <c r="ADN539" s="45"/>
      <c r="ADO539" s="45"/>
      <c r="ADP539" s="45"/>
      <c r="ADQ539" s="45"/>
      <c r="ADR539" s="45"/>
      <c r="ADS539" s="45"/>
      <c r="ADT539" s="45"/>
      <c r="ADU539" s="45"/>
      <c r="ADV539" s="45"/>
      <c r="ADW539" s="45"/>
      <c r="ADX539" s="45"/>
      <c r="ADY539" s="45"/>
      <c r="ADZ539" s="45"/>
      <c r="AEA539" s="45"/>
      <c r="AEB539" s="45"/>
      <c r="AEC539" s="45"/>
      <c r="AED539" s="45"/>
      <c r="AEE539" s="45"/>
      <c r="AEF539" s="45"/>
      <c r="AEG539" s="45"/>
      <c r="AEH539" s="45"/>
      <c r="AEI539" s="45"/>
      <c r="AEJ539" s="45"/>
      <c r="AEK539" s="45"/>
      <c r="AEL539" s="45"/>
      <c r="AEM539" s="45"/>
      <c r="AEN539" s="45"/>
      <c r="AEO539" s="45"/>
      <c r="AEP539" s="45"/>
      <c r="AEQ539" s="45"/>
      <c r="AER539" s="45"/>
      <c r="AES539" s="45"/>
      <c r="AET539" s="45"/>
      <c r="AEU539" s="45"/>
      <c r="AEV539" s="45"/>
      <c r="AEW539" s="45"/>
      <c r="AEX539" s="45"/>
      <c r="AEY539" s="45"/>
      <c r="AEZ539" s="45"/>
      <c r="AFA539" s="45"/>
      <c r="AFB539" s="45"/>
      <c r="AFC539" s="45"/>
      <c r="AFD539" s="45"/>
      <c r="AFE539" s="45"/>
      <c r="AFF539" s="45"/>
      <c r="AFG539" s="45"/>
      <c r="AFH539" s="45"/>
      <c r="AFI539" s="45"/>
      <c r="AFJ539" s="45"/>
      <c r="AFK539" s="45"/>
      <c r="AFL539" s="45"/>
      <c r="AFM539" s="45"/>
      <c r="AFN539" s="45"/>
      <c r="AFO539" s="45"/>
      <c r="AFP539" s="45"/>
      <c r="AFQ539" s="45"/>
      <c r="AFR539" s="45"/>
      <c r="AFS539" s="45"/>
      <c r="AFT539" s="45"/>
      <c r="AFU539" s="45"/>
      <c r="AFV539" s="45"/>
      <c r="AFW539" s="45"/>
      <c r="AFX539" s="45"/>
      <c r="AFY539" s="45"/>
      <c r="AFZ539" s="45"/>
      <c r="AGA539" s="45"/>
      <c r="AGB539" s="45"/>
      <c r="AGC539" s="45"/>
      <c r="AGD539" s="45"/>
      <c r="AGE539" s="45"/>
      <c r="AGF539" s="45"/>
      <c r="AGG539" s="45"/>
      <c r="AGH539" s="45"/>
      <c r="AGI539" s="45"/>
      <c r="AGJ539" s="45"/>
      <c r="AGK539" s="45"/>
      <c r="AGL539" s="45"/>
      <c r="AGM539" s="45"/>
      <c r="AGN539" s="45"/>
      <c r="AGO539" s="45"/>
      <c r="AGP539" s="45"/>
      <c r="AGQ539" s="45"/>
      <c r="AGR539" s="45"/>
      <c r="AGS539" s="45"/>
      <c r="AGT539" s="45"/>
      <c r="AGU539" s="45"/>
      <c r="AGV539" s="45"/>
      <c r="AGW539" s="45"/>
      <c r="AGX539" s="45"/>
      <c r="AGY539" s="45"/>
      <c r="AGZ539" s="45"/>
      <c r="AHA539" s="45"/>
      <c r="AHB539" s="45"/>
      <c r="AHC539" s="45"/>
      <c r="AHD539" s="45"/>
      <c r="AHE539" s="45"/>
      <c r="AHF539" s="45"/>
      <c r="AHG539" s="45"/>
      <c r="AHH539" s="45"/>
      <c r="AHI539" s="45"/>
      <c r="AHJ539" s="45"/>
      <c r="AHK539" s="45"/>
      <c r="AHL539" s="45"/>
      <c r="AHM539" s="45"/>
      <c r="AHN539" s="45"/>
      <c r="AHO539" s="45"/>
      <c r="AHP539" s="45"/>
      <c r="AHQ539" s="45"/>
      <c r="AHR539" s="45"/>
      <c r="AHS539" s="45"/>
      <c r="AHT539" s="45"/>
      <c r="AHU539" s="45"/>
      <c r="AHV539" s="45"/>
      <c r="AHW539" s="45"/>
      <c r="AHX539" s="45"/>
      <c r="AHY539" s="45"/>
      <c r="AHZ539" s="45"/>
      <c r="AIA539" s="45"/>
      <c r="AIB539" s="45"/>
      <c r="AIC539" s="45"/>
      <c r="AID539" s="45"/>
      <c r="AIE539" s="45"/>
      <c r="AIF539" s="45"/>
      <c r="AIG539" s="45"/>
      <c r="AIH539" s="45"/>
      <c r="AII539" s="45"/>
      <c r="AIJ539" s="45"/>
      <c r="AIK539" s="45"/>
      <c r="AIL539" s="45"/>
      <c r="AIM539" s="45"/>
      <c r="AIN539" s="45"/>
      <c r="AIO539" s="45"/>
      <c r="AIP539" s="45"/>
      <c r="AIQ539" s="45"/>
      <c r="AIR539" s="45"/>
      <c r="AIS539" s="45"/>
      <c r="AIT539" s="45"/>
      <c r="AIU539" s="45"/>
      <c r="AIV539" s="45"/>
      <c r="AIW539" s="45"/>
      <c r="AIX539" s="45"/>
      <c r="AIY539" s="45"/>
      <c r="AIZ539" s="45"/>
      <c r="AJA539" s="45"/>
      <c r="AJB539" s="45"/>
      <c r="AJC539" s="45"/>
      <c r="AJD539" s="45"/>
      <c r="AJE539" s="45"/>
      <c r="AJF539" s="45"/>
      <c r="AJG539" s="45"/>
      <c r="AJH539" s="45"/>
      <c r="AJI539" s="45"/>
      <c r="AJJ539" s="45"/>
      <c r="AJK539" s="45"/>
      <c r="AJL539" s="45"/>
      <c r="AJM539" s="45"/>
      <c r="AJN539" s="45"/>
      <c r="AJO539" s="45"/>
      <c r="AJP539" s="45"/>
      <c r="AJQ539" s="45"/>
      <c r="AJR539" s="45"/>
      <c r="AJS539" s="45"/>
      <c r="AJT539" s="45"/>
      <c r="AJU539" s="45"/>
      <c r="AJV539" s="45"/>
      <c r="AJW539" s="45"/>
      <c r="AJX539" s="45"/>
      <c r="AJY539" s="45"/>
      <c r="AJZ539" s="45"/>
      <c r="AKA539" s="45"/>
      <c r="AKB539" s="45"/>
      <c r="AKC539" s="45"/>
      <c r="AKD539" s="45"/>
      <c r="AKE539" s="45"/>
      <c r="AKF539" s="45"/>
      <c r="AKG539" s="45"/>
      <c r="AKH539" s="45"/>
      <c r="AKI539" s="45"/>
      <c r="AKJ539" s="45"/>
      <c r="AKK539" s="45"/>
      <c r="AKL539" s="45"/>
      <c r="AKM539" s="45"/>
      <c r="AKN539" s="45"/>
      <c r="AKO539" s="45"/>
      <c r="AKP539" s="45"/>
      <c r="AKQ539" s="45"/>
      <c r="AKR539" s="45"/>
      <c r="AKS539" s="45"/>
      <c r="AKT539" s="45"/>
      <c r="AKU539" s="45"/>
      <c r="AKV539" s="45"/>
      <c r="AKW539" s="45"/>
      <c r="AKX539" s="45"/>
      <c r="AKY539" s="45"/>
      <c r="AKZ539" s="45"/>
      <c r="ALA539" s="45"/>
      <c r="ALB539" s="45"/>
      <c r="ALC539" s="45"/>
      <c r="ALD539" s="45"/>
      <c r="ALE539" s="45"/>
      <c r="ALF539" s="45"/>
      <c r="ALG539" s="45"/>
      <c r="ALH539" s="45"/>
      <c r="ALI539" s="45"/>
      <c r="ALJ539" s="45"/>
      <c r="ALK539" s="45"/>
      <c r="ALL539" s="45"/>
      <c r="ALM539" s="45"/>
      <c r="ALN539" s="45"/>
      <c r="ALO539" s="45"/>
      <c r="ALP539" s="45"/>
      <c r="ALQ539" s="45"/>
      <c r="ALR539" s="45"/>
      <c r="ALS539" s="45"/>
      <c r="ALT539" s="45"/>
      <c r="ALU539" s="45"/>
      <c r="ALV539" s="45"/>
      <c r="ALW539" s="45"/>
      <c r="ALX539" s="45"/>
      <c r="ALY539" s="45"/>
      <c r="ALZ539" s="45"/>
      <c r="AMA539" s="45"/>
      <c r="AMB539" s="45"/>
      <c r="AMC539" s="45"/>
      <c r="AMD539" s="45"/>
      <c r="AME539" s="45"/>
      <c r="AMF539" s="45"/>
      <c r="AMG539" s="45"/>
      <c r="AMH539" s="45"/>
      <c r="AMI539" s="45"/>
      <c r="AMJ539" s="45"/>
      <c r="AMK539" s="45"/>
      <c r="AML539" s="45"/>
      <c r="AMM539" s="45"/>
      <c r="AMN539" s="45"/>
      <c r="AMO539" s="45"/>
      <c r="AMP539" s="45"/>
      <c r="AMQ539" s="45"/>
      <c r="AMR539" s="45"/>
      <c r="AMS539" s="45"/>
      <c r="AMT539" s="45"/>
      <c r="AMU539" s="45"/>
      <c r="AMV539" s="45"/>
      <c r="AMW539" s="45"/>
      <c r="AMX539" s="45"/>
      <c r="AMY539" s="45"/>
      <c r="AMZ539" s="45"/>
      <c r="ANA539" s="45"/>
      <c r="ANB539" s="45"/>
      <c r="ANC539" s="45"/>
      <c r="AND539" s="45"/>
      <c r="ANE539" s="45"/>
      <c r="ANF539" s="45"/>
      <c r="ANG539" s="45"/>
      <c r="ANH539" s="45"/>
      <c r="ANI539" s="45"/>
      <c r="ANJ539" s="45"/>
      <c r="ANK539" s="45"/>
      <c r="ANL539" s="45"/>
      <c r="ANM539" s="45"/>
      <c r="ANN539" s="45"/>
      <c r="ANO539" s="45"/>
      <c r="ANP539" s="45"/>
      <c r="ANQ539" s="45"/>
      <c r="ANR539" s="45"/>
      <c r="ANS539" s="45"/>
      <c r="ANT539" s="45"/>
      <c r="ANU539" s="45"/>
      <c r="ANV539" s="45"/>
      <c r="ANW539" s="45"/>
      <c r="ANX539" s="45"/>
      <c r="ANY539" s="45"/>
      <c r="ANZ539" s="45"/>
      <c r="AOA539" s="45"/>
      <c r="AOB539" s="45"/>
      <c r="AOC539" s="45"/>
      <c r="AOD539" s="45"/>
      <c r="AOE539" s="45"/>
      <c r="AOF539" s="45"/>
      <c r="AOG539" s="45"/>
      <c r="AOH539" s="45"/>
      <c r="AOI539" s="45"/>
      <c r="AOJ539" s="45"/>
      <c r="AOK539" s="45"/>
      <c r="AOL539" s="45"/>
      <c r="AOM539" s="45"/>
      <c r="AON539" s="45"/>
      <c r="AOO539" s="45"/>
      <c r="AOP539" s="45"/>
      <c r="AOQ539" s="45"/>
      <c r="AOR539" s="45"/>
      <c r="AOS539" s="45"/>
      <c r="AOT539" s="45"/>
      <c r="AOU539" s="45"/>
      <c r="AOV539" s="45"/>
      <c r="AOW539" s="45"/>
      <c r="AOX539" s="45"/>
      <c r="AOY539" s="45"/>
      <c r="AOZ539" s="45"/>
      <c r="APA539" s="45"/>
      <c r="APB539" s="45"/>
      <c r="APC539" s="45"/>
      <c r="APD539" s="45"/>
      <c r="APE539" s="45"/>
      <c r="APF539" s="45"/>
      <c r="APG539" s="45"/>
      <c r="APH539" s="45"/>
      <c r="API539" s="45"/>
      <c r="APJ539" s="45"/>
      <c r="APK539" s="45"/>
      <c r="APL539" s="45"/>
      <c r="APM539" s="45"/>
      <c r="APN539" s="45"/>
      <c r="APO539" s="45"/>
      <c r="APP539" s="45"/>
      <c r="APQ539" s="45"/>
      <c r="APR539" s="45"/>
      <c r="APS539" s="45"/>
      <c r="APT539" s="45"/>
      <c r="APU539" s="45"/>
      <c r="APV539" s="45"/>
      <c r="APW539" s="45"/>
      <c r="APX539" s="45"/>
      <c r="APY539" s="45"/>
      <c r="APZ539" s="45"/>
      <c r="AQA539" s="45"/>
      <c r="AQB539" s="45"/>
      <c r="AQC539" s="45"/>
      <c r="AQD539" s="45"/>
      <c r="AQE539" s="45"/>
      <c r="AQF539" s="45"/>
      <c r="AQG539" s="45"/>
      <c r="AQH539" s="45"/>
      <c r="AQI539" s="45"/>
      <c r="AQJ539" s="45"/>
      <c r="AQK539" s="45"/>
      <c r="AQL539" s="45"/>
      <c r="AQM539" s="45"/>
      <c r="AQN539" s="45"/>
      <c r="AQO539" s="45"/>
      <c r="AQP539" s="45"/>
      <c r="AQQ539" s="45"/>
      <c r="AQR539" s="45"/>
      <c r="AQS539" s="45"/>
      <c r="AQT539" s="45"/>
      <c r="AQU539" s="45"/>
      <c r="AQV539" s="45"/>
      <c r="AQW539" s="45"/>
      <c r="AQX539" s="45"/>
      <c r="AQY539" s="45"/>
      <c r="AQZ539" s="45"/>
      <c r="ARA539" s="45"/>
      <c r="ARB539" s="45"/>
      <c r="ARC539" s="45"/>
      <c r="ARD539" s="45"/>
      <c r="ARE539" s="45"/>
      <c r="ARF539" s="45"/>
      <c r="ARG539" s="45"/>
      <c r="ARH539" s="45"/>
      <c r="ARI539" s="45"/>
      <c r="ARJ539" s="45"/>
      <c r="ARK539" s="45"/>
      <c r="ARL539" s="45"/>
      <c r="ARM539" s="45"/>
      <c r="ARN539" s="45"/>
      <c r="ARO539" s="45"/>
      <c r="ARP539" s="45"/>
      <c r="ARQ539" s="45"/>
      <c r="ARR539" s="45"/>
      <c r="ARS539" s="45"/>
      <c r="ART539" s="45"/>
      <c r="ARU539" s="45"/>
      <c r="ARV539" s="45"/>
      <c r="ARW539" s="45"/>
      <c r="ARX539" s="45"/>
      <c r="ARY539" s="45"/>
      <c r="ARZ539" s="45"/>
      <c r="ASA539" s="45"/>
      <c r="ASB539" s="45"/>
      <c r="ASC539" s="45"/>
      <c r="ASD539" s="45"/>
      <c r="ASE539" s="45"/>
      <c r="ASF539" s="45"/>
      <c r="ASG539" s="45"/>
      <c r="ASH539" s="45"/>
      <c r="ASI539" s="45"/>
      <c r="ASJ539" s="45"/>
      <c r="ASK539" s="45"/>
      <c r="ASL539" s="45"/>
      <c r="ASM539" s="45"/>
      <c r="ASN539" s="45"/>
      <c r="ASO539" s="45"/>
      <c r="ASP539" s="45"/>
      <c r="ASQ539" s="45"/>
      <c r="ASR539" s="45"/>
      <c r="ASS539" s="45"/>
      <c r="AST539" s="45"/>
      <c r="ASU539" s="45"/>
      <c r="ASV539" s="45"/>
      <c r="ASW539" s="45"/>
      <c r="ASX539" s="45"/>
      <c r="ASY539" s="45"/>
      <c r="ASZ539" s="45"/>
      <c r="ATA539" s="45"/>
      <c r="ATB539" s="45"/>
      <c r="ATC539" s="45"/>
      <c r="ATD539" s="45"/>
      <c r="ATE539" s="45"/>
      <c r="ATF539" s="45"/>
      <c r="ATG539" s="45"/>
      <c r="ATH539" s="45"/>
      <c r="ATI539" s="45"/>
      <c r="ATJ539" s="45"/>
      <c r="ATK539" s="45"/>
      <c r="ATL539" s="45"/>
      <c r="ATM539" s="45"/>
      <c r="ATN539" s="45"/>
      <c r="ATO539" s="45"/>
      <c r="ATP539" s="45"/>
      <c r="ATQ539" s="45"/>
      <c r="ATR539" s="45"/>
      <c r="ATS539" s="45"/>
      <c r="ATT539" s="45"/>
      <c r="ATU539" s="45"/>
      <c r="ATV539" s="45"/>
      <c r="ATW539" s="45"/>
      <c r="ATX539" s="45"/>
      <c r="ATY539" s="45"/>
      <c r="ATZ539" s="45"/>
      <c r="AUA539" s="45"/>
      <c r="AUB539" s="45"/>
      <c r="AUC539" s="45"/>
      <c r="AUD539" s="45"/>
      <c r="AUE539" s="45"/>
      <c r="AUF539" s="45"/>
      <c r="AUG539" s="45"/>
      <c r="AUH539" s="45"/>
      <c r="AUI539" s="45"/>
      <c r="AUJ539" s="45"/>
      <c r="AUK539" s="45"/>
      <c r="AUL539" s="45"/>
      <c r="AUM539" s="45"/>
      <c r="AUN539" s="45"/>
      <c r="AUO539" s="45"/>
      <c r="AUP539" s="45"/>
      <c r="AUQ539" s="45"/>
      <c r="AUR539" s="45"/>
      <c r="AUS539" s="45"/>
      <c r="AUT539" s="45"/>
      <c r="AUU539" s="45"/>
      <c r="AUV539" s="45"/>
      <c r="AUW539" s="45"/>
      <c r="AUX539" s="45"/>
      <c r="AUY539" s="45"/>
      <c r="AUZ539" s="45"/>
      <c r="AVA539" s="45"/>
      <c r="AVB539" s="45"/>
      <c r="AVC539" s="45"/>
      <c r="AVD539" s="45"/>
      <c r="AVE539" s="45"/>
      <c r="AVF539" s="45"/>
      <c r="AVG539" s="45"/>
      <c r="AVH539" s="45"/>
      <c r="AVI539" s="45"/>
      <c r="AVJ539" s="45"/>
      <c r="AVK539" s="45"/>
      <c r="AVL539" s="45"/>
      <c r="AVM539" s="45"/>
      <c r="AVN539" s="45"/>
      <c r="AVO539" s="45"/>
      <c r="AVP539" s="45"/>
      <c r="AVQ539" s="45"/>
      <c r="AVR539" s="45"/>
      <c r="AVS539" s="45"/>
      <c r="AVT539" s="45"/>
      <c r="AVU539" s="45"/>
      <c r="AVV539" s="45"/>
      <c r="AVW539" s="45"/>
      <c r="AVX539" s="45"/>
      <c r="AVY539" s="45"/>
      <c r="AVZ539" s="45"/>
      <c r="AWA539" s="45"/>
      <c r="AWB539" s="45"/>
      <c r="AWC539" s="45"/>
      <c r="AWD539" s="45"/>
      <c r="AWE539" s="45"/>
      <c r="AWF539" s="45"/>
      <c r="AWG539" s="45"/>
      <c r="AWH539" s="45"/>
      <c r="AWI539" s="45"/>
      <c r="AWJ539" s="45"/>
      <c r="AWK539" s="45"/>
      <c r="AWL539" s="45"/>
      <c r="AWM539" s="45"/>
      <c r="AWN539" s="45"/>
      <c r="AWO539" s="45"/>
      <c r="AWP539" s="45"/>
      <c r="AWQ539" s="45"/>
      <c r="AWR539" s="45"/>
      <c r="AWS539" s="45"/>
      <c r="AWT539" s="45"/>
      <c r="AWU539" s="45"/>
      <c r="AWV539" s="45"/>
      <c r="AWW539" s="45"/>
      <c r="AWX539" s="45"/>
      <c r="AWY539" s="45"/>
      <c r="AWZ539" s="45"/>
      <c r="AXA539" s="45"/>
      <c r="AXB539" s="45"/>
      <c r="AXC539" s="45"/>
      <c r="AXD539" s="45"/>
      <c r="AXE539" s="45"/>
      <c r="AXF539" s="45"/>
      <c r="AXG539" s="45"/>
      <c r="AXH539" s="45"/>
      <c r="AXI539" s="45"/>
      <c r="AXJ539" s="45"/>
      <c r="AXK539" s="45"/>
      <c r="AXL539" s="45"/>
      <c r="AXM539" s="45"/>
      <c r="AXN539" s="45"/>
      <c r="AXO539" s="45"/>
      <c r="AXP539" s="45"/>
      <c r="AXQ539" s="45"/>
      <c r="AXR539" s="45"/>
      <c r="AXS539" s="45"/>
      <c r="AXT539" s="45"/>
      <c r="AXU539" s="45"/>
      <c r="AXV539" s="45"/>
      <c r="AXW539" s="45"/>
      <c r="AXX539" s="45"/>
      <c r="AXY539" s="45"/>
      <c r="AXZ539" s="45"/>
      <c r="AYA539" s="45"/>
      <c r="AYB539" s="45"/>
      <c r="AYC539" s="45"/>
      <c r="AYD539" s="45"/>
      <c r="AYE539" s="45"/>
      <c r="AYF539" s="45"/>
      <c r="AYG539" s="45"/>
      <c r="AYH539" s="45"/>
      <c r="AYI539" s="45"/>
      <c r="AYJ539" s="45"/>
      <c r="AYK539" s="45"/>
      <c r="AYL539" s="45"/>
      <c r="AYM539" s="45"/>
      <c r="AYN539" s="45"/>
      <c r="AYO539" s="45"/>
      <c r="AYP539" s="45"/>
      <c r="AYQ539" s="45"/>
      <c r="AYR539" s="45"/>
      <c r="AYS539" s="45"/>
      <c r="AYT539" s="45"/>
      <c r="AYU539" s="45"/>
      <c r="AYV539" s="45"/>
      <c r="AYW539" s="45"/>
      <c r="AYX539" s="45"/>
      <c r="AYY539" s="45"/>
      <c r="AYZ539" s="45"/>
      <c r="AZA539" s="45"/>
      <c r="AZB539" s="45"/>
      <c r="AZC539" s="45"/>
      <c r="AZD539" s="45"/>
      <c r="AZE539" s="45"/>
      <c r="AZF539" s="45"/>
      <c r="AZG539" s="45"/>
      <c r="AZH539" s="45"/>
      <c r="AZI539" s="45"/>
      <c r="AZJ539" s="45"/>
      <c r="AZK539" s="45"/>
      <c r="AZL539" s="45"/>
      <c r="AZM539" s="45"/>
      <c r="AZN539" s="45"/>
      <c r="AZO539" s="45"/>
      <c r="AZP539" s="45"/>
      <c r="AZQ539" s="45"/>
      <c r="AZR539" s="45"/>
      <c r="AZS539" s="45"/>
      <c r="AZT539" s="45"/>
      <c r="AZU539" s="45"/>
      <c r="AZV539" s="45"/>
      <c r="AZW539" s="45"/>
      <c r="AZX539" s="45"/>
      <c r="AZY539" s="45"/>
      <c r="AZZ539" s="45"/>
      <c r="BAA539" s="45"/>
      <c r="BAB539" s="45"/>
      <c r="BAC539" s="45"/>
      <c r="BAD539" s="45"/>
      <c r="BAE539" s="45"/>
      <c r="BAF539" s="45"/>
      <c r="BAG539" s="45"/>
      <c r="BAH539" s="45"/>
      <c r="BAI539" s="45"/>
      <c r="BAJ539" s="45"/>
      <c r="BAK539" s="45"/>
      <c r="BAL539" s="45"/>
      <c r="BAM539" s="45"/>
      <c r="BAN539" s="45"/>
      <c r="BAO539" s="45"/>
      <c r="BAP539" s="45"/>
      <c r="BAQ539" s="45"/>
      <c r="BAR539" s="45"/>
      <c r="BAS539" s="45"/>
      <c r="BAT539" s="45"/>
      <c r="BAU539" s="45"/>
      <c r="BAV539" s="45"/>
      <c r="BAW539" s="45"/>
      <c r="BAX539" s="45"/>
      <c r="BAY539" s="45"/>
      <c r="BAZ539" s="45"/>
      <c r="BBA539" s="45"/>
      <c r="BBB539" s="45"/>
      <c r="BBC539" s="45"/>
      <c r="BBD539" s="45"/>
      <c r="BBE539" s="45"/>
      <c r="BBF539" s="45"/>
      <c r="BBG539" s="45"/>
      <c r="BBH539" s="45"/>
      <c r="BBI539" s="45"/>
      <c r="BBJ539" s="45"/>
      <c r="BBK539" s="45"/>
      <c r="BBL539" s="45"/>
      <c r="BBM539" s="45"/>
      <c r="BBN539" s="45"/>
      <c r="BBO539" s="45"/>
      <c r="BBP539" s="45"/>
      <c r="BBQ539" s="45"/>
      <c r="BBR539" s="45"/>
      <c r="BBS539" s="45"/>
      <c r="BBT539" s="45"/>
      <c r="BBU539" s="45"/>
      <c r="BBV539" s="45"/>
      <c r="BBW539" s="45"/>
      <c r="BBX539" s="45"/>
      <c r="BBY539" s="45"/>
      <c r="BBZ539" s="45"/>
      <c r="BCA539" s="45"/>
      <c r="BCB539" s="45"/>
      <c r="BCC539" s="45"/>
      <c r="BCD539" s="45"/>
      <c r="BCE539" s="45"/>
      <c r="BCF539" s="45"/>
      <c r="BCG539" s="45"/>
      <c r="BCH539" s="45"/>
      <c r="BCI539" s="45"/>
      <c r="BCJ539" s="45"/>
      <c r="BCK539" s="45"/>
      <c r="BCL539" s="45"/>
      <c r="BCM539" s="45"/>
      <c r="BCN539" s="45"/>
      <c r="BCO539" s="45"/>
      <c r="BCP539" s="45"/>
      <c r="BCQ539" s="45"/>
      <c r="BCR539" s="45"/>
      <c r="BCS539" s="45"/>
      <c r="BCT539" s="45"/>
      <c r="BCU539" s="45"/>
      <c r="BCV539" s="45"/>
      <c r="BCW539" s="45"/>
      <c r="BCX539" s="45"/>
      <c r="BCY539" s="45"/>
      <c r="BCZ539" s="45"/>
      <c r="BDA539" s="45"/>
      <c r="BDB539" s="45"/>
      <c r="BDC539" s="45"/>
      <c r="BDD539" s="45"/>
      <c r="BDE539" s="45"/>
      <c r="BDF539" s="45"/>
      <c r="BDG539" s="45"/>
      <c r="BDH539" s="45"/>
      <c r="BDI539" s="45"/>
      <c r="BDJ539" s="45"/>
      <c r="BDK539" s="45"/>
      <c r="BDL539" s="45"/>
      <c r="BDM539" s="45"/>
      <c r="BDN539" s="45"/>
      <c r="BDO539" s="45"/>
      <c r="BDP539" s="45"/>
      <c r="BDQ539" s="45"/>
      <c r="BDR539" s="45"/>
      <c r="BDS539" s="45"/>
      <c r="BDT539" s="45"/>
      <c r="BDU539" s="45"/>
      <c r="BDV539" s="45"/>
      <c r="BDW539" s="45"/>
      <c r="BDX539" s="45"/>
      <c r="BDY539" s="45"/>
      <c r="BDZ539" s="45"/>
      <c r="BEA539" s="45"/>
      <c r="BEB539" s="45"/>
      <c r="BEC539" s="45"/>
      <c r="BED539" s="45"/>
      <c r="BEE539" s="45"/>
      <c r="BEF539" s="45"/>
      <c r="BEG539" s="45"/>
      <c r="BEH539" s="45"/>
      <c r="BEI539" s="45"/>
      <c r="BEJ539" s="45"/>
      <c r="BEK539" s="45"/>
      <c r="BEL539" s="45"/>
      <c r="BEM539" s="45"/>
      <c r="BEN539" s="45"/>
      <c r="BEO539" s="45"/>
      <c r="BEP539" s="45"/>
      <c r="BEQ539" s="45"/>
      <c r="BER539" s="45"/>
      <c r="BES539" s="45"/>
      <c r="BET539" s="45"/>
      <c r="BEU539" s="45"/>
      <c r="BEV539" s="45"/>
      <c r="BEW539" s="45"/>
      <c r="BEX539" s="45"/>
      <c r="BEY539" s="45"/>
      <c r="BEZ539" s="45"/>
      <c r="BFA539" s="45"/>
      <c r="BFB539" s="45"/>
      <c r="BFC539" s="45"/>
      <c r="BFD539" s="45"/>
      <c r="BFE539" s="45"/>
      <c r="BFF539" s="45"/>
      <c r="BFG539" s="45"/>
      <c r="BFH539" s="45"/>
      <c r="BFI539" s="45"/>
      <c r="BFJ539" s="45"/>
      <c r="BFK539" s="45"/>
      <c r="BFL539" s="45"/>
      <c r="BFM539" s="45"/>
      <c r="BFN539" s="45"/>
      <c r="BFO539" s="45"/>
      <c r="BFP539" s="45"/>
      <c r="BFQ539" s="45"/>
      <c r="BFR539" s="45"/>
      <c r="BFS539" s="45"/>
      <c r="BFT539" s="45"/>
      <c r="BFU539" s="45"/>
      <c r="BFV539" s="45"/>
      <c r="BFW539" s="45"/>
      <c r="BFX539" s="45"/>
      <c r="BFY539" s="45"/>
      <c r="BFZ539" s="45"/>
      <c r="BGA539" s="45"/>
      <c r="BGB539" s="45"/>
      <c r="BGC539" s="45"/>
      <c r="BGD539" s="45"/>
      <c r="BGE539" s="45"/>
      <c r="BGF539" s="45"/>
      <c r="BGG539" s="45"/>
      <c r="BGH539" s="45"/>
      <c r="BGI539" s="45"/>
      <c r="BGJ539" s="45"/>
      <c r="BGK539" s="45"/>
      <c r="BGL539" s="45"/>
      <c r="BGM539" s="45"/>
      <c r="BGN539" s="45"/>
      <c r="BGO539" s="45"/>
      <c r="BGP539" s="45"/>
      <c r="BGQ539" s="45"/>
      <c r="BGR539" s="45"/>
      <c r="BGS539" s="45"/>
      <c r="BGT539" s="45"/>
      <c r="BGU539" s="45"/>
      <c r="BGV539" s="45"/>
      <c r="BGW539" s="45"/>
      <c r="BGX539" s="45"/>
      <c r="BGY539" s="45"/>
      <c r="BGZ539" s="45"/>
      <c r="BHA539" s="45"/>
      <c r="BHB539" s="45"/>
      <c r="BHC539" s="45"/>
      <c r="BHD539" s="45"/>
      <c r="BHE539" s="45"/>
      <c r="BHF539" s="45"/>
      <c r="BHG539" s="45"/>
      <c r="BHH539" s="45"/>
      <c r="BHI539" s="45"/>
      <c r="BHJ539" s="45"/>
      <c r="BHK539" s="45"/>
      <c r="BHL539" s="45"/>
      <c r="BHM539" s="45"/>
      <c r="BHN539" s="45"/>
      <c r="BHO539" s="45"/>
      <c r="BHP539" s="45"/>
      <c r="BHQ539" s="45"/>
      <c r="BHR539" s="45"/>
      <c r="BHS539" s="45"/>
      <c r="BHT539" s="45"/>
      <c r="BHU539" s="45"/>
      <c r="BHV539" s="45"/>
      <c r="BHW539" s="45"/>
      <c r="BHX539" s="45"/>
      <c r="BHY539" s="45"/>
      <c r="BHZ539" s="45"/>
      <c r="BIA539" s="45"/>
      <c r="BIB539" s="45"/>
      <c r="BIC539" s="45"/>
      <c r="BID539" s="45"/>
      <c r="BIE539" s="45"/>
      <c r="BIF539" s="45"/>
      <c r="BIG539" s="45"/>
      <c r="BIH539" s="45"/>
      <c r="BII539" s="45"/>
      <c r="BIJ539" s="45"/>
      <c r="BIK539" s="45"/>
      <c r="BIL539" s="45"/>
      <c r="BIM539" s="45"/>
      <c r="BIN539" s="45"/>
      <c r="BIO539" s="45"/>
      <c r="BIP539" s="45"/>
      <c r="BIQ539" s="45"/>
      <c r="BIR539" s="45"/>
      <c r="BIS539" s="45"/>
      <c r="BIT539" s="45"/>
      <c r="BIU539" s="45"/>
      <c r="BIV539" s="45"/>
      <c r="BIW539" s="45"/>
      <c r="BIX539" s="45"/>
      <c r="BIY539" s="45"/>
      <c r="BIZ539" s="45"/>
      <c r="BJA539" s="45"/>
      <c r="BJB539" s="45"/>
      <c r="BJC539" s="45"/>
      <c r="BJD539" s="45"/>
      <c r="BJE539" s="45"/>
      <c r="BJF539" s="45"/>
      <c r="BJG539" s="45"/>
      <c r="BJH539" s="45"/>
      <c r="BJI539" s="45"/>
      <c r="BJJ539" s="45"/>
      <c r="BJK539" s="45"/>
      <c r="BJL539" s="45"/>
      <c r="BJM539" s="45"/>
      <c r="BJN539" s="45"/>
      <c r="BJO539" s="45"/>
      <c r="BJP539" s="45"/>
      <c r="BJQ539" s="45"/>
      <c r="BJR539" s="45"/>
      <c r="BJS539" s="45"/>
      <c r="BJT539" s="45"/>
      <c r="BJU539" s="45"/>
      <c r="BJV539" s="45"/>
      <c r="BJW539" s="45"/>
      <c r="BJX539" s="45"/>
      <c r="BJY539" s="45"/>
      <c r="BJZ539" s="45"/>
      <c r="BKA539" s="45"/>
      <c r="BKB539" s="45"/>
      <c r="BKC539" s="45"/>
      <c r="BKD539" s="45"/>
      <c r="BKE539" s="45"/>
      <c r="BKF539" s="45"/>
      <c r="BKG539" s="45"/>
      <c r="BKH539" s="45"/>
      <c r="BKI539" s="45"/>
      <c r="BKJ539" s="45"/>
      <c r="BKK539" s="45"/>
      <c r="BKL539" s="45"/>
      <c r="BKM539" s="45"/>
      <c r="BKN539" s="45"/>
      <c r="BKO539" s="45"/>
      <c r="BKP539" s="45"/>
      <c r="BKQ539" s="45"/>
      <c r="BKR539" s="45"/>
      <c r="BKS539" s="45"/>
      <c r="BKT539" s="45"/>
      <c r="BKU539" s="45"/>
      <c r="BKV539" s="45"/>
      <c r="BKW539" s="45"/>
      <c r="BKX539" s="45"/>
      <c r="BKY539" s="45"/>
      <c r="BKZ539" s="45"/>
      <c r="BLA539" s="45"/>
      <c r="BLB539" s="45"/>
      <c r="BLC539" s="45"/>
      <c r="BLD539" s="45"/>
      <c r="BLE539" s="45"/>
      <c r="BLF539" s="45"/>
      <c r="BLG539" s="45"/>
      <c r="BLH539" s="45"/>
      <c r="BLI539" s="45"/>
      <c r="BLJ539" s="45"/>
      <c r="BLK539" s="45"/>
      <c r="BLL539" s="45"/>
      <c r="BLM539" s="45"/>
      <c r="BLN539" s="45"/>
      <c r="BLO539" s="45"/>
      <c r="BLP539" s="45"/>
      <c r="BLQ539" s="45"/>
      <c r="BLR539" s="45"/>
      <c r="BLS539" s="45"/>
      <c r="BLT539" s="45"/>
      <c r="BLU539" s="45"/>
      <c r="BLV539" s="45"/>
      <c r="BLW539" s="45"/>
      <c r="BLX539" s="45"/>
      <c r="BLY539" s="45"/>
      <c r="BLZ539" s="45"/>
      <c r="BMA539" s="45"/>
      <c r="BMB539" s="45"/>
      <c r="BMC539" s="45"/>
      <c r="BMD539" s="45"/>
      <c r="BME539" s="45"/>
      <c r="BMF539" s="45"/>
      <c r="BMG539" s="45"/>
      <c r="BMH539" s="45"/>
      <c r="BMI539" s="45"/>
      <c r="BMJ539" s="45"/>
      <c r="BMK539" s="45"/>
      <c r="BML539" s="45"/>
      <c r="BMM539" s="45"/>
      <c r="BMN539" s="45"/>
      <c r="BMO539" s="45"/>
      <c r="BMP539" s="45"/>
      <c r="BMQ539" s="45"/>
      <c r="BMR539" s="45"/>
      <c r="BMS539" s="45"/>
      <c r="BMT539" s="45"/>
      <c r="BMU539" s="45"/>
      <c r="BMV539" s="45"/>
      <c r="BMW539" s="45"/>
      <c r="BMX539" s="45"/>
      <c r="BMY539" s="45"/>
      <c r="BMZ539" s="45"/>
      <c r="BNA539" s="45"/>
      <c r="BNB539" s="45"/>
      <c r="BNC539" s="45"/>
      <c r="BND539" s="45"/>
      <c r="BNE539" s="45"/>
      <c r="BNF539" s="45"/>
      <c r="BNG539" s="45"/>
      <c r="BNH539" s="45"/>
      <c r="BNI539" s="45"/>
      <c r="BNJ539" s="45"/>
      <c r="BNK539" s="45"/>
      <c r="BNL539" s="45"/>
      <c r="BNM539" s="45"/>
      <c r="BNN539" s="45"/>
      <c r="BNO539" s="45"/>
      <c r="BNP539" s="45"/>
      <c r="BNQ539" s="45"/>
      <c r="BNR539" s="45"/>
      <c r="BNS539" s="45"/>
      <c r="BNT539" s="45"/>
      <c r="BNU539" s="45"/>
      <c r="BNV539" s="45"/>
      <c r="BNW539" s="45"/>
      <c r="BNX539" s="45"/>
      <c r="BNY539" s="45"/>
      <c r="BNZ539" s="45"/>
      <c r="BOA539" s="45"/>
      <c r="BOB539" s="45"/>
      <c r="BOC539" s="45"/>
      <c r="BOD539" s="45"/>
      <c r="BOE539" s="45"/>
      <c r="BOF539" s="45"/>
      <c r="BOG539" s="45"/>
      <c r="BOH539" s="45"/>
      <c r="BOI539" s="45"/>
      <c r="BOJ539" s="45"/>
      <c r="BOK539" s="45"/>
      <c r="BOL539" s="45"/>
      <c r="BOM539" s="45"/>
      <c r="BON539" s="45"/>
      <c r="BOO539" s="45"/>
      <c r="BOP539" s="45"/>
      <c r="BOQ539" s="45"/>
      <c r="BOR539" s="45"/>
      <c r="BOS539" s="45"/>
      <c r="BOT539" s="45"/>
      <c r="BOU539" s="45"/>
      <c r="BOV539" s="45"/>
      <c r="BOW539" s="45"/>
      <c r="BOX539" s="45"/>
      <c r="BOY539" s="45"/>
      <c r="BOZ539" s="45"/>
      <c r="BPA539" s="45"/>
      <c r="BPB539" s="45"/>
      <c r="BPC539" s="45"/>
      <c r="BPD539" s="45"/>
      <c r="BPE539" s="45"/>
      <c r="BPF539" s="45"/>
      <c r="BPG539" s="45"/>
      <c r="BPH539" s="45"/>
      <c r="BPI539" s="45"/>
      <c r="BPJ539" s="45"/>
      <c r="BPK539" s="45"/>
      <c r="BPL539" s="45"/>
      <c r="BPM539" s="45"/>
      <c r="BPN539" s="45"/>
      <c r="BPO539" s="45"/>
      <c r="BPP539" s="45"/>
      <c r="BPQ539" s="45"/>
      <c r="BPR539" s="45"/>
      <c r="BPS539" s="45"/>
      <c r="BPT539" s="45"/>
      <c r="BPU539" s="45"/>
      <c r="BPV539" s="45"/>
      <c r="BPW539" s="45"/>
      <c r="BPX539" s="45"/>
      <c r="BPY539" s="45"/>
      <c r="BPZ539" s="45"/>
      <c r="BQA539" s="45"/>
      <c r="BQB539" s="45"/>
      <c r="BQC539" s="45"/>
      <c r="BQD539" s="45"/>
      <c r="BQE539" s="45"/>
      <c r="BQF539" s="45"/>
      <c r="BQG539" s="45"/>
      <c r="BQH539" s="45"/>
      <c r="BQI539" s="45"/>
      <c r="BQJ539" s="45"/>
      <c r="BQK539" s="45"/>
      <c r="BQL539" s="45"/>
      <c r="BQM539" s="45"/>
      <c r="BQN539" s="45"/>
      <c r="BQO539" s="45"/>
      <c r="BQP539" s="45"/>
      <c r="BQQ539" s="45"/>
      <c r="BQR539" s="45"/>
      <c r="BQS539" s="45"/>
      <c r="BQT539" s="45"/>
      <c r="BQU539" s="45"/>
      <c r="BQV539" s="45"/>
      <c r="BQW539" s="45"/>
      <c r="BQX539" s="45"/>
      <c r="BQY539" s="45"/>
      <c r="BQZ539" s="45"/>
      <c r="BRA539" s="45"/>
      <c r="BRB539" s="45"/>
      <c r="BRC539" s="45"/>
      <c r="BRD539" s="45"/>
      <c r="BRE539" s="45"/>
      <c r="BRF539" s="45"/>
      <c r="BRG539" s="45"/>
      <c r="BRH539" s="45"/>
      <c r="BRI539" s="45"/>
      <c r="BRJ539" s="45"/>
      <c r="BRK539" s="45"/>
      <c r="BRL539" s="45"/>
      <c r="BRM539" s="45"/>
      <c r="BRN539" s="45"/>
      <c r="BRO539" s="45"/>
      <c r="BRP539" s="45"/>
      <c r="BRQ539" s="45"/>
      <c r="BRR539" s="45"/>
      <c r="BRS539" s="45"/>
      <c r="BRT539" s="45"/>
      <c r="BRU539" s="45"/>
      <c r="BRV539" s="45"/>
      <c r="BRW539" s="45"/>
      <c r="BRX539" s="45"/>
      <c r="BRY539" s="45"/>
      <c r="BRZ539" s="45"/>
      <c r="BSA539" s="45"/>
      <c r="BSB539" s="45"/>
      <c r="BSC539" s="45"/>
      <c r="BSD539" s="45"/>
      <c r="BSE539" s="45"/>
      <c r="BSF539" s="45"/>
      <c r="BSG539" s="45"/>
      <c r="BSH539" s="45"/>
      <c r="BSI539" s="45"/>
      <c r="BSJ539" s="45"/>
      <c r="BSK539" s="45"/>
      <c r="BSL539" s="45"/>
      <c r="BSM539" s="45"/>
      <c r="BSN539" s="45"/>
      <c r="BSO539" s="45"/>
      <c r="BSP539" s="45"/>
      <c r="BSQ539" s="45"/>
      <c r="BSR539" s="45"/>
      <c r="BSS539" s="45"/>
      <c r="BST539" s="45"/>
      <c r="BSU539" s="45"/>
      <c r="BSV539" s="45"/>
      <c r="BSW539" s="45"/>
      <c r="BSX539" s="45"/>
      <c r="BSY539" s="45"/>
      <c r="BSZ539" s="45"/>
      <c r="BTA539" s="45"/>
      <c r="BTB539" s="45"/>
      <c r="BTC539" s="45"/>
      <c r="BTD539" s="45"/>
      <c r="BTE539" s="45"/>
      <c r="BTF539" s="45"/>
      <c r="BTG539" s="45"/>
      <c r="BTH539" s="45"/>
      <c r="BTI539" s="45"/>
      <c r="BTJ539" s="45"/>
      <c r="BTK539" s="45"/>
      <c r="BTL539" s="45"/>
      <c r="BTM539" s="45"/>
      <c r="BTN539" s="45"/>
      <c r="BTO539" s="45"/>
      <c r="BTP539" s="45"/>
      <c r="BTQ539" s="45"/>
      <c r="BTR539" s="45"/>
      <c r="BTS539" s="45"/>
      <c r="BTT539" s="45"/>
      <c r="BTU539" s="45"/>
      <c r="BTV539" s="45"/>
      <c r="BTW539" s="45"/>
      <c r="BTX539" s="45"/>
      <c r="BTY539" s="45"/>
      <c r="BTZ539" s="45"/>
      <c r="BUA539" s="45"/>
      <c r="BUB539" s="45"/>
      <c r="BUC539" s="45"/>
      <c r="BUD539" s="45"/>
      <c r="BUE539" s="45"/>
      <c r="BUF539" s="45"/>
      <c r="BUG539" s="45"/>
      <c r="BUH539" s="45"/>
      <c r="BUI539" s="45"/>
      <c r="BUJ539" s="45"/>
      <c r="BUK539" s="45"/>
      <c r="BUL539" s="45"/>
      <c r="BUM539" s="45"/>
      <c r="BUN539" s="45"/>
      <c r="BUO539" s="45"/>
      <c r="BUP539" s="45"/>
      <c r="BUQ539" s="45"/>
      <c r="BUR539" s="45"/>
      <c r="BUS539" s="45"/>
      <c r="BUT539" s="45"/>
      <c r="BUU539" s="45"/>
      <c r="BUV539" s="45"/>
      <c r="BUW539" s="45"/>
      <c r="BUX539" s="45"/>
      <c r="BUY539" s="45"/>
      <c r="BUZ539" s="45"/>
      <c r="BVA539" s="45"/>
      <c r="BVB539" s="45"/>
      <c r="BVC539" s="45"/>
      <c r="BVD539" s="45"/>
      <c r="BVE539" s="45"/>
      <c r="BVF539" s="45"/>
      <c r="BVG539" s="45"/>
      <c r="BVH539" s="45"/>
      <c r="BVI539" s="45"/>
      <c r="BVJ539" s="45"/>
      <c r="BVK539" s="45"/>
      <c r="BVL539" s="45"/>
      <c r="BVM539" s="45"/>
      <c r="BVN539" s="45"/>
      <c r="BVO539" s="45"/>
      <c r="BVP539" s="45"/>
      <c r="BVQ539" s="45"/>
      <c r="BVR539" s="45"/>
      <c r="BVS539" s="45"/>
      <c r="BVT539" s="45"/>
      <c r="BVU539" s="45"/>
      <c r="BVV539" s="45"/>
      <c r="BVW539" s="45"/>
      <c r="BVX539" s="45"/>
      <c r="BVY539" s="45"/>
      <c r="BVZ539" s="45"/>
      <c r="BWA539" s="45"/>
      <c r="BWB539" s="45"/>
      <c r="BWC539" s="45"/>
      <c r="BWD539" s="45"/>
      <c r="BWE539" s="45"/>
      <c r="BWF539" s="45"/>
      <c r="BWG539" s="45"/>
      <c r="BWH539" s="45"/>
      <c r="BWI539" s="45"/>
      <c r="BWJ539" s="45"/>
      <c r="BWK539" s="45"/>
      <c r="BWL539" s="45"/>
      <c r="BWM539" s="45"/>
      <c r="BWN539" s="45"/>
      <c r="BWO539" s="45"/>
      <c r="BWP539" s="45"/>
      <c r="BWQ539" s="45"/>
      <c r="BWR539" s="45"/>
      <c r="BWS539" s="45"/>
      <c r="BWT539" s="45"/>
      <c r="BWU539" s="45"/>
      <c r="BWV539" s="45"/>
      <c r="BWW539" s="45"/>
      <c r="BWX539" s="45"/>
      <c r="BWY539" s="45"/>
      <c r="BWZ539" s="45"/>
      <c r="BXA539" s="45"/>
      <c r="BXB539" s="45"/>
      <c r="BXC539" s="45"/>
      <c r="BXD539" s="45"/>
      <c r="BXE539" s="45"/>
      <c r="BXF539" s="45"/>
      <c r="BXG539" s="45"/>
      <c r="BXH539" s="45"/>
      <c r="BXI539" s="45"/>
      <c r="BXJ539" s="45"/>
      <c r="BXK539" s="45"/>
      <c r="BXL539" s="45"/>
      <c r="BXM539" s="45"/>
      <c r="BXN539" s="45"/>
      <c r="BXO539" s="45"/>
      <c r="BXP539" s="45"/>
      <c r="BXQ539" s="45"/>
      <c r="BXR539" s="45"/>
      <c r="BXS539" s="45"/>
      <c r="BXT539" s="45"/>
      <c r="BXU539" s="45"/>
      <c r="BXV539" s="45"/>
      <c r="BXW539" s="45"/>
      <c r="BXX539" s="45"/>
      <c r="BXY539" s="45"/>
      <c r="BXZ539" s="45"/>
      <c r="BYA539" s="45"/>
      <c r="BYB539" s="45"/>
      <c r="BYC539" s="45"/>
      <c r="BYD539" s="45"/>
      <c r="BYE539" s="45"/>
      <c r="BYF539" s="45"/>
      <c r="BYG539" s="45"/>
      <c r="BYH539" s="45"/>
      <c r="BYI539" s="45"/>
      <c r="BYJ539" s="45"/>
      <c r="BYK539" s="45"/>
      <c r="BYL539" s="45"/>
      <c r="BYM539" s="45"/>
      <c r="BYN539" s="45"/>
      <c r="BYO539" s="45"/>
      <c r="BYP539" s="45"/>
      <c r="BYQ539" s="45"/>
      <c r="BYR539" s="45"/>
      <c r="BYS539" s="45"/>
      <c r="BYT539" s="45"/>
      <c r="BYU539" s="45"/>
      <c r="BYV539" s="45"/>
      <c r="BYW539" s="45"/>
      <c r="BYX539" s="45"/>
      <c r="BYY539" s="45"/>
      <c r="BYZ539" s="45"/>
      <c r="BZA539" s="45"/>
      <c r="BZB539" s="45"/>
      <c r="BZC539" s="45"/>
      <c r="BZD539" s="45"/>
      <c r="BZE539" s="45"/>
      <c r="BZF539" s="45"/>
      <c r="BZG539" s="45"/>
      <c r="BZH539" s="45"/>
      <c r="BZI539" s="45"/>
      <c r="BZJ539" s="45"/>
      <c r="BZK539" s="45"/>
      <c r="BZL539" s="45"/>
      <c r="BZM539" s="45"/>
      <c r="BZN539" s="45"/>
      <c r="BZO539" s="45"/>
      <c r="BZP539" s="45"/>
      <c r="BZQ539" s="45"/>
      <c r="BZR539" s="45"/>
      <c r="BZS539" s="45"/>
      <c r="BZT539" s="45"/>
      <c r="BZU539" s="45"/>
      <c r="BZV539" s="45"/>
      <c r="BZW539" s="45"/>
      <c r="BZX539" s="45"/>
      <c r="BZY539" s="45"/>
      <c r="BZZ539" s="45"/>
      <c r="CAA539" s="45"/>
      <c r="CAB539" s="45"/>
      <c r="CAC539" s="45"/>
      <c r="CAD539" s="45"/>
      <c r="CAE539" s="45"/>
      <c r="CAF539" s="45"/>
      <c r="CAG539" s="45"/>
      <c r="CAH539" s="45"/>
      <c r="CAI539" s="45"/>
      <c r="CAJ539" s="45"/>
      <c r="CAK539" s="45"/>
      <c r="CAL539" s="45"/>
      <c r="CAM539" s="45"/>
      <c r="CAN539" s="45"/>
      <c r="CAO539" s="45"/>
      <c r="CAP539" s="45"/>
      <c r="CAQ539" s="45"/>
      <c r="CAR539" s="45"/>
      <c r="CAS539" s="45"/>
      <c r="CAT539" s="45"/>
      <c r="CAU539" s="45"/>
      <c r="CAV539" s="45"/>
      <c r="CAW539" s="45"/>
      <c r="CAX539" s="45"/>
      <c r="CAY539" s="45"/>
      <c r="CAZ539" s="45"/>
      <c r="CBA539" s="45"/>
      <c r="CBB539" s="45"/>
      <c r="CBC539" s="45"/>
      <c r="CBD539" s="45"/>
      <c r="CBE539" s="45"/>
      <c r="CBF539" s="45"/>
      <c r="CBG539" s="45"/>
      <c r="CBH539" s="45"/>
      <c r="CBI539" s="45"/>
      <c r="CBJ539" s="45"/>
      <c r="CBK539" s="45"/>
      <c r="CBL539" s="45"/>
      <c r="CBM539" s="45"/>
      <c r="CBN539" s="45"/>
      <c r="CBO539" s="45"/>
      <c r="CBP539" s="45"/>
      <c r="CBQ539" s="45"/>
      <c r="CBR539" s="45"/>
      <c r="CBS539" s="45"/>
      <c r="CBT539" s="45"/>
      <c r="CBU539" s="45"/>
      <c r="CBV539" s="45"/>
      <c r="CBW539" s="45"/>
      <c r="CBX539" s="45"/>
      <c r="CBY539" s="45"/>
      <c r="CBZ539" s="45"/>
      <c r="CCA539" s="45"/>
      <c r="CCB539" s="45"/>
      <c r="CCC539" s="45"/>
      <c r="CCD539" s="45"/>
      <c r="CCE539" s="45"/>
      <c r="CCF539" s="45"/>
      <c r="CCG539" s="45"/>
      <c r="CCH539" s="45"/>
      <c r="CCI539" s="45"/>
      <c r="CCJ539" s="45"/>
      <c r="CCK539" s="45"/>
      <c r="CCL539" s="45"/>
      <c r="CCM539" s="45"/>
      <c r="CCN539" s="45"/>
      <c r="CCO539" s="45"/>
      <c r="CCP539" s="45"/>
      <c r="CCQ539" s="45"/>
      <c r="CCR539" s="45"/>
      <c r="CCS539" s="45"/>
      <c r="CCT539" s="45"/>
      <c r="CCU539" s="45"/>
      <c r="CCV539" s="45"/>
      <c r="CCW539" s="45"/>
      <c r="CCX539" s="45"/>
      <c r="CCY539" s="45"/>
      <c r="CCZ539" s="45"/>
      <c r="CDA539" s="45"/>
      <c r="CDB539" s="45"/>
      <c r="CDC539" s="45"/>
      <c r="CDD539" s="45"/>
      <c r="CDE539" s="45"/>
      <c r="CDF539" s="45"/>
      <c r="CDG539" s="45"/>
      <c r="CDH539" s="45"/>
      <c r="CDI539" s="45"/>
      <c r="CDJ539" s="45"/>
      <c r="CDK539" s="45"/>
      <c r="CDL539" s="45"/>
      <c r="CDM539" s="45"/>
      <c r="CDN539" s="45"/>
      <c r="CDO539" s="45"/>
      <c r="CDP539" s="45"/>
      <c r="CDQ539" s="45"/>
      <c r="CDR539" s="45"/>
      <c r="CDS539" s="45"/>
      <c r="CDT539" s="45"/>
      <c r="CDU539" s="45"/>
      <c r="CDV539" s="45"/>
      <c r="CDW539" s="45"/>
      <c r="CDX539" s="45"/>
      <c r="CDY539" s="45"/>
      <c r="CDZ539" s="45"/>
      <c r="CEA539" s="45"/>
      <c r="CEB539" s="45"/>
      <c r="CEC539" s="45"/>
      <c r="CED539" s="45"/>
      <c r="CEE539" s="45"/>
      <c r="CEF539" s="45"/>
      <c r="CEG539" s="45"/>
      <c r="CEH539" s="45"/>
      <c r="CEI539" s="45"/>
      <c r="CEJ539" s="45"/>
      <c r="CEK539" s="45"/>
      <c r="CEL539" s="45"/>
      <c r="CEM539" s="45"/>
      <c r="CEN539" s="45"/>
      <c r="CEO539" s="45"/>
      <c r="CEP539" s="45"/>
      <c r="CEQ539" s="45"/>
      <c r="CER539" s="45"/>
      <c r="CES539" s="45"/>
      <c r="CET539" s="45"/>
      <c r="CEU539" s="45"/>
      <c r="CEV539" s="45"/>
      <c r="CEW539" s="45"/>
      <c r="CEX539" s="45"/>
      <c r="CEY539" s="45"/>
      <c r="CEZ539" s="45"/>
      <c r="CFA539" s="45"/>
      <c r="CFB539" s="45"/>
      <c r="CFC539" s="45"/>
      <c r="CFD539" s="45"/>
      <c r="CFE539" s="45"/>
      <c r="CFF539" s="45"/>
      <c r="CFG539" s="45"/>
      <c r="CFH539" s="45"/>
      <c r="CFI539" s="45"/>
      <c r="CFJ539" s="45"/>
      <c r="CFK539" s="45"/>
      <c r="CFL539" s="45"/>
      <c r="CFM539" s="45"/>
      <c r="CFN539" s="45"/>
      <c r="CFO539" s="45"/>
      <c r="CFP539" s="45"/>
      <c r="CFQ539" s="45"/>
      <c r="CFR539" s="45"/>
      <c r="CFS539" s="45"/>
      <c r="CFT539" s="45"/>
      <c r="CFU539" s="45"/>
      <c r="CFV539" s="45"/>
      <c r="CFW539" s="45"/>
      <c r="CFX539" s="45"/>
      <c r="CFY539" s="45"/>
      <c r="CFZ539" s="45"/>
      <c r="CGA539" s="45"/>
      <c r="CGB539" s="45"/>
      <c r="CGC539" s="45"/>
      <c r="CGD539" s="45"/>
      <c r="CGE539" s="45"/>
      <c r="CGF539" s="45"/>
      <c r="CGG539" s="45"/>
      <c r="CGH539" s="45"/>
      <c r="CGI539" s="45"/>
      <c r="CGJ539" s="45"/>
      <c r="CGK539" s="45"/>
      <c r="CGL539" s="45"/>
      <c r="CGM539" s="45"/>
      <c r="CGN539" s="45"/>
      <c r="CGO539" s="45"/>
      <c r="CGP539" s="45"/>
      <c r="CGQ539" s="45"/>
      <c r="CGR539" s="45"/>
      <c r="CGS539" s="45"/>
      <c r="CGT539" s="45"/>
      <c r="CGU539" s="45"/>
      <c r="CGV539" s="45"/>
      <c r="CGW539" s="45"/>
      <c r="CGX539" s="45"/>
      <c r="CGY539" s="45"/>
      <c r="CGZ539" s="45"/>
      <c r="CHA539" s="45"/>
      <c r="CHB539" s="45"/>
      <c r="CHC539" s="45"/>
      <c r="CHD539" s="45"/>
      <c r="CHE539" s="45"/>
      <c r="CHF539" s="45"/>
      <c r="CHG539" s="45"/>
      <c r="CHH539" s="45"/>
      <c r="CHI539" s="45"/>
      <c r="CHJ539" s="45"/>
      <c r="CHK539" s="45"/>
      <c r="CHL539" s="45"/>
      <c r="CHM539" s="45"/>
      <c r="CHN539" s="45"/>
      <c r="CHO539" s="45"/>
      <c r="CHP539" s="45"/>
      <c r="CHQ539" s="45"/>
      <c r="CHR539" s="45"/>
      <c r="CHS539" s="45"/>
      <c r="CHT539" s="45"/>
      <c r="CHU539" s="45"/>
      <c r="CHV539" s="45"/>
      <c r="CHW539" s="45"/>
      <c r="CHX539" s="45"/>
      <c r="CHY539" s="45"/>
      <c r="CHZ539" s="45"/>
      <c r="CIA539" s="45"/>
      <c r="CIB539" s="45"/>
      <c r="CIC539" s="45"/>
      <c r="CID539" s="45"/>
      <c r="CIE539" s="45"/>
      <c r="CIF539" s="45"/>
      <c r="CIG539" s="45"/>
      <c r="CIH539" s="45"/>
      <c r="CII539" s="45"/>
      <c r="CIJ539" s="45"/>
      <c r="CIK539" s="45"/>
      <c r="CIL539" s="45"/>
      <c r="CIM539" s="45"/>
      <c r="CIN539" s="45"/>
      <c r="CIO539" s="45"/>
      <c r="CIP539" s="45"/>
      <c r="CIQ539" s="45"/>
      <c r="CIR539" s="45"/>
      <c r="CIS539" s="45"/>
      <c r="CIT539" s="45"/>
      <c r="CIU539" s="45"/>
      <c r="CIV539" s="45"/>
      <c r="CIW539" s="45"/>
      <c r="CIX539" s="45"/>
      <c r="CIY539" s="45"/>
      <c r="CIZ539" s="45"/>
      <c r="CJA539" s="45"/>
      <c r="CJB539" s="45"/>
      <c r="CJC539" s="45"/>
      <c r="CJD539" s="45"/>
      <c r="CJE539" s="45"/>
      <c r="CJF539" s="45"/>
      <c r="CJG539" s="45"/>
      <c r="CJH539" s="45"/>
      <c r="CJI539" s="45"/>
      <c r="CJJ539" s="45"/>
      <c r="CJK539" s="45"/>
      <c r="CJL539" s="45"/>
      <c r="CJM539" s="45"/>
      <c r="CJN539" s="45"/>
      <c r="CJO539" s="45"/>
      <c r="CJP539" s="45"/>
      <c r="CJQ539" s="45"/>
      <c r="CJR539" s="45"/>
      <c r="CJS539" s="45"/>
      <c r="CJT539" s="45"/>
      <c r="CJU539" s="45"/>
      <c r="CJV539" s="45"/>
      <c r="CJW539" s="45"/>
      <c r="CJX539" s="45"/>
      <c r="CJY539" s="45"/>
      <c r="CJZ539" s="45"/>
      <c r="CKA539" s="45"/>
      <c r="CKB539" s="45"/>
      <c r="CKC539" s="45"/>
      <c r="CKD539" s="45"/>
      <c r="CKE539" s="45"/>
      <c r="CKF539" s="45"/>
      <c r="CKG539" s="45"/>
      <c r="CKH539" s="45"/>
      <c r="CKI539" s="45"/>
      <c r="CKJ539" s="45"/>
      <c r="CKK539" s="45"/>
      <c r="CKL539" s="45"/>
      <c r="CKM539" s="45"/>
      <c r="CKN539" s="45"/>
      <c r="CKO539" s="45"/>
      <c r="CKP539" s="45"/>
      <c r="CKQ539" s="45"/>
      <c r="CKR539" s="45"/>
      <c r="CKS539" s="45"/>
      <c r="CKT539" s="45"/>
      <c r="CKU539" s="45"/>
      <c r="CKV539" s="45"/>
      <c r="CKW539" s="45"/>
      <c r="CKX539" s="45"/>
      <c r="CKY539" s="45"/>
      <c r="CKZ539" s="45"/>
      <c r="CLA539" s="45"/>
      <c r="CLB539" s="45"/>
      <c r="CLC539" s="45"/>
      <c r="CLD539" s="45"/>
      <c r="CLE539" s="45"/>
      <c r="CLF539" s="45"/>
      <c r="CLG539" s="45"/>
      <c r="CLH539" s="45"/>
      <c r="CLI539" s="45"/>
      <c r="CLJ539" s="45"/>
      <c r="CLK539" s="45"/>
      <c r="CLL539" s="45"/>
      <c r="CLM539" s="45"/>
      <c r="CLN539" s="45"/>
      <c r="CLO539" s="45"/>
      <c r="CLP539" s="45"/>
      <c r="CLQ539" s="45"/>
      <c r="CLR539" s="45"/>
      <c r="CLS539" s="45"/>
      <c r="CLT539" s="45"/>
      <c r="CLU539" s="45"/>
      <c r="CLV539" s="45"/>
      <c r="CLW539" s="45"/>
      <c r="CLX539" s="45"/>
      <c r="CLY539" s="45"/>
      <c r="CLZ539" s="45"/>
      <c r="CMA539" s="45"/>
      <c r="CMB539" s="45"/>
      <c r="CMC539" s="45"/>
      <c r="CMD539" s="45"/>
      <c r="CME539" s="45"/>
      <c r="CMF539" s="45"/>
      <c r="CMG539" s="45"/>
      <c r="CMH539" s="45"/>
      <c r="CMI539" s="45"/>
      <c r="CMJ539" s="45"/>
      <c r="CMK539" s="45"/>
      <c r="CML539" s="45"/>
      <c r="CMM539" s="45"/>
      <c r="CMN539" s="45"/>
      <c r="CMO539" s="45"/>
      <c r="CMP539" s="45"/>
      <c r="CMQ539" s="45"/>
      <c r="CMR539" s="45"/>
      <c r="CMS539" s="45"/>
      <c r="CMT539" s="45"/>
      <c r="CMU539" s="45"/>
      <c r="CMV539" s="45"/>
      <c r="CMW539" s="45"/>
      <c r="CMX539" s="45"/>
      <c r="CMY539" s="45"/>
      <c r="CMZ539" s="45"/>
      <c r="CNA539" s="45"/>
      <c r="CNB539" s="45"/>
      <c r="CNC539" s="45"/>
      <c r="CND539" s="45"/>
      <c r="CNE539" s="45"/>
      <c r="CNF539" s="45"/>
      <c r="CNG539" s="45"/>
      <c r="CNH539" s="45"/>
      <c r="CNI539" s="45"/>
      <c r="CNJ539" s="45"/>
      <c r="CNK539" s="45"/>
      <c r="CNL539" s="45"/>
      <c r="CNM539" s="45"/>
      <c r="CNN539" s="45"/>
      <c r="CNO539" s="45"/>
      <c r="CNP539" s="45"/>
      <c r="CNQ539" s="45"/>
      <c r="CNR539" s="45"/>
      <c r="CNS539" s="45"/>
      <c r="CNT539" s="45"/>
      <c r="CNU539" s="45"/>
      <c r="CNV539" s="45"/>
      <c r="CNW539" s="45"/>
      <c r="CNX539" s="45"/>
      <c r="CNY539" s="45"/>
      <c r="CNZ539" s="45"/>
      <c r="COA539" s="45"/>
      <c r="COB539" s="45"/>
      <c r="COC539" s="45"/>
      <c r="COD539" s="45"/>
      <c r="COE539" s="45"/>
      <c r="COF539" s="45"/>
      <c r="COG539" s="45"/>
      <c r="COH539" s="45"/>
      <c r="COI539" s="45"/>
      <c r="COJ539" s="45"/>
      <c r="COK539" s="45"/>
      <c r="COL539" s="45"/>
      <c r="COM539" s="45"/>
      <c r="CON539" s="45"/>
      <c r="COO539" s="45"/>
      <c r="COP539" s="45"/>
      <c r="COQ539" s="45"/>
      <c r="COR539" s="45"/>
      <c r="COS539" s="45"/>
      <c r="COT539" s="45"/>
      <c r="COU539" s="45"/>
      <c r="COV539" s="45"/>
      <c r="COW539" s="45"/>
      <c r="COX539" s="45"/>
      <c r="COY539" s="45"/>
      <c r="COZ539" s="45"/>
      <c r="CPA539" s="45"/>
      <c r="CPB539" s="45"/>
      <c r="CPC539" s="45"/>
      <c r="CPD539" s="45"/>
      <c r="CPE539" s="45"/>
      <c r="CPF539" s="45"/>
      <c r="CPG539" s="45"/>
      <c r="CPH539" s="45"/>
      <c r="CPI539" s="45"/>
      <c r="CPJ539" s="45"/>
      <c r="CPK539" s="45"/>
      <c r="CPL539" s="45"/>
      <c r="CPM539" s="45"/>
      <c r="CPN539" s="45"/>
      <c r="CPO539" s="45"/>
      <c r="CPP539" s="45"/>
      <c r="CPQ539" s="45"/>
      <c r="CPR539" s="45"/>
      <c r="CPS539" s="45"/>
      <c r="CPT539" s="45"/>
      <c r="CPU539" s="45"/>
      <c r="CPV539" s="45"/>
      <c r="CPW539" s="45"/>
      <c r="CPX539" s="45"/>
      <c r="CPY539" s="45"/>
      <c r="CPZ539" s="45"/>
      <c r="CQA539" s="45"/>
      <c r="CQB539" s="45"/>
      <c r="CQC539" s="45"/>
      <c r="CQD539" s="45"/>
      <c r="CQE539" s="45"/>
      <c r="CQF539" s="45"/>
      <c r="CQG539" s="45"/>
      <c r="CQH539" s="45"/>
      <c r="CQI539" s="45"/>
      <c r="CQJ539" s="45"/>
      <c r="CQK539" s="45"/>
      <c r="CQL539" s="45"/>
      <c r="CQM539" s="45"/>
      <c r="CQN539" s="45"/>
      <c r="CQO539" s="45"/>
      <c r="CQP539" s="45"/>
      <c r="CQQ539" s="45"/>
      <c r="CQR539" s="45"/>
      <c r="CQS539" s="45"/>
      <c r="CQT539" s="45"/>
      <c r="CQU539" s="45"/>
      <c r="CQV539" s="45"/>
      <c r="CQW539" s="45"/>
      <c r="CQX539" s="45"/>
      <c r="CQY539" s="45"/>
      <c r="CQZ539" s="45"/>
      <c r="CRA539" s="45"/>
      <c r="CRB539" s="45"/>
      <c r="CRC539" s="45"/>
      <c r="CRD539" s="45"/>
      <c r="CRE539" s="45"/>
      <c r="CRF539" s="45"/>
      <c r="CRG539" s="45"/>
      <c r="CRH539" s="45"/>
      <c r="CRI539" s="45"/>
      <c r="CRJ539" s="45"/>
      <c r="CRK539" s="45"/>
      <c r="CRL539" s="45"/>
      <c r="CRM539" s="45"/>
      <c r="CRN539" s="45"/>
      <c r="CRO539" s="45"/>
      <c r="CRP539" s="45"/>
      <c r="CRQ539" s="45"/>
      <c r="CRR539" s="45"/>
      <c r="CRS539" s="45"/>
      <c r="CRT539" s="45"/>
      <c r="CRU539" s="45"/>
      <c r="CRV539" s="45"/>
      <c r="CRW539" s="45"/>
      <c r="CRX539" s="45"/>
      <c r="CRY539" s="45"/>
      <c r="CRZ539" s="45"/>
      <c r="CSA539" s="45"/>
      <c r="CSB539" s="45"/>
      <c r="CSC539" s="45"/>
      <c r="CSD539" s="45"/>
      <c r="CSE539" s="45"/>
      <c r="CSF539" s="45"/>
      <c r="CSG539" s="45"/>
      <c r="CSH539" s="45"/>
      <c r="CSI539" s="45"/>
      <c r="CSJ539" s="45"/>
      <c r="CSK539" s="45"/>
      <c r="CSL539" s="45"/>
      <c r="CSM539" s="45"/>
      <c r="CSN539" s="45"/>
      <c r="CSO539" s="45"/>
      <c r="CSP539" s="45"/>
      <c r="CSQ539" s="45"/>
      <c r="CSR539" s="45"/>
      <c r="CSS539" s="45"/>
      <c r="CST539" s="45"/>
      <c r="CSU539" s="45"/>
      <c r="CSV539" s="45"/>
      <c r="CSW539" s="45"/>
      <c r="CSX539" s="45"/>
      <c r="CSY539" s="45"/>
      <c r="CSZ539" s="45"/>
      <c r="CTA539" s="45"/>
      <c r="CTB539" s="45"/>
      <c r="CTC539" s="45"/>
      <c r="CTD539" s="45"/>
      <c r="CTE539" s="45"/>
      <c r="CTF539" s="45"/>
      <c r="CTG539" s="45"/>
      <c r="CTH539" s="45"/>
      <c r="CTI539" s="45"/>
      <c r="CTJ539" s="45"/>
      <c r="CTK539" s="45"/>
      <c r="CTL539" s="45"/>
      <c r="CTM539" s="45"/>
      <c r="CTN539" s="45"/>
      <c r="CTO539" s="45"/>
      <c r="CTP539" s="45"/>
      <c r="CTQ539" s="45"/>
      <c r="CTR539" s="45"/>
      <c r="CTS539" s="45"/>
      <c r="CTT539" s="45"/>
      <c r="CTU539" s="45"/>
      <c r="CTV539" s="45"/>
      <c r="CTW539" s="45"/>
      <c r="CTX539" s="45"/>
      <c r="CTY539" s="45"/>
      <c r="CTZ539" s="45"/>
      <c r="CUA539" s="45"/>
      <c r="CUB539" s="45"/>
      <c r="CUC539" s="45"/>
      <c r="CUD539" s="45"/>
      <c r="CUE539" s="45"/>
      <c r="CUF539" s="45"/>
      <c r="CUG539" s="45"/>
      <c r="CUH539" s="45"/>
      <c r="CUI539" s="45"/>
      <c r="CUJ539" s="45"/>
      <c r="CUK539" s="45"/>
      <c r="CUL539" s="45"/>
      <c r="CUM539" s="45"/>
      <c r="CUN539" s="45"/>
      <c r="CUO539" s="45"/>
      <c r="CUP539" s="45"/>
      <c r="CUQ539" s="45"/>
      <c r="CUR539" s="45"/>
      <c r="CUS539" s="45"/>
      <c r="CUT539" s="45"/>
      <c r="CUU539" s="45"/>
      <c r="CUV539" s="45"/>
      <c r="CUW539" s="45"/>
      <c r="CUX539" s="45"/>
      <c r="CUY539" s="45"/>
      <c r="CUZ539" s="45"/>
      <c r="CVA539" s="45"/>
      <c r="CVB539" s="45"/>
      <c r="CVC539" s="45"/>
      <c r="CVD539" s="45"/>
      <c r="CVE539" s="45"/>
      <c r="CVF539" s="45"/>
      <c r="CVG539" s="45"/>
      <c r="CVH539" s="45"/>
      <c r="CVI539" s="45"/>
      <c r="CVJ539" s="45"/>
      <c r="CVK539" s="45"/>
      <c r="CVL539" s="45"/>
      <c r="CVM539" s="45"/>
      <c r="CVN539" s="45"/>
      <c r="CVO539" s="45"/>
      <c r="CVP539" s="45"/>
      <c r="CVQ539" s="45"/>
      <c r="CVR539" s="45"/>
      <c r="CVS539" s="45"/>
      <c r="CVT539" s="45"/>
      <c r="CVU539" s="45"/>
      <c r="CVV539" s="45"/>
      <c r="CVW539" s="45"/>
      <c r="CVX539" s="45"/>
      <c r="CVY539" s="45"/>
      <c r="CVZ539" s="45"/>
      <c r="CWA539" s="45"/>
      <c r="CWB539" s="45"/>
      <c r="CWC539" s="45"/>
      <c r="CWD539" s="45"/>
      <c r="CWE539" s="45"/>
      <c r="CWF539" s="45"/>
      <c r="CWG539" s="45"/>
      <c r="CWH539" s="45"/>
      <c r="CWI539" s="45"/>
      <c r="CWJ539" s="45"/>
      <c r="CWK539" s="45"/>
      <c r="CWL539" s="45"/>
      <c r="CWM539" s="45"/>
      <c r="CWN539" s="45"/>
      <c r="CWO539" s="45"/>
      <c r="CWP539" s="45"/>
      <c r="CWQ539" s="45"/>
      <c r="CWR539" s="45"/>
      <c r="CWS539" s="45"/>
      <c r="CWT539" s="45"/>
      <c r="CWU539" s="45"/>
      <c r="CWV539" s="45"/>
      <c r="CWW539" s="45"/>
      <c r="CWX539" s="45"/>
      <c r="CWY539" s="45"/>
      <c r="CWZ539" s="45"/>
      <c r="CXA539" s="45"/>
      <c r="CXB539" s="45"/>
      <c r="CXC539" s="45"/>
      <c r="CXD539" s="45"/>
      <c r="CXE539" s="45"/>
      <c r="CXF539" s="45"/>
      <c r="CXG539" s="45"/>
      <c r="CXH539" s="45"/>
      <c r="CXI539" s="45"/>
      <c r="CXJ539" s="45"/>
      <c r="CXK539" s="45"/>
      <c r="CXL539" s="45"/>
      <c r="CXM539" s="45"/>
      <c r="CXN539" s="45"/>
      <c r="CXO539" s="45"/>
      <c r="CXP539" s="45"/>
      <c r="CXQ539" s="45"/>
      <c r="CXR539" s="45"/>
      <c r="CXS539" s="45"/>
      <c r="CXT539" s="45"/>
      <c r="CXU539" s="45"/>
      <c r="CXV539" s="45"/>
      <c r="CXW539" s="45"/>
      <c r="CXX539" s="45"/>
      <c r="CXY539" s="45"/>
      <c r="CXZ539" s="45"/>
      <c r="CYA539" s="45"/>
      <c r="CYB539" s="45"/>
      <c r="CYC539" s="45"/>
      <c r="CYD539" s="45"/>
      <c r="CYE539" s="45"/>
      <c r="CYF539" s="45"/>
      <c r="CYG539" s="45"/>
      <c r="CYH539" s="45"/>
      <c r="CYI539" s="45"/>
      <c r="CYJ539" s="45"/>
      <c r="CYK539" s="45"/>
      <c r="CYL539" s="45"/>
      <c r="CYM539" s="45"/>
      <c r="CYN539" s="45"/>
      <c r="CYO539" s="45"/>
      <c r="CYP539" s="45"/>
      <c r="CYQ539" s="45"/>
      <c r="CYR539" s="45"/>
      <c r="CYS539" s="45"/>
      <c r="CYT539" s="45"/>
      <c r="CYU539" s="45"/>
      <c r="CYV539" s="45"/>
      <c r="CYW539" s="45"/>
      <c r="CYX539" s="45"/>
      <c r="CYY539" s="45"/>
      <c r="CYZ539" s="45"/>
      <c r="CZA539" s="45"/>
      <c r="CZB539" s="45"/>
      <c r="CZC539" s="45"/>
      <c r="CZD539" s="45"/>
      <c r="CZE539" s="45"/>
      <c r="CZF539" s="45"/>
      <c r="CZG539" s="45"/>
      <c r="CZH539" s="45"/>
      <c r="CZI539" s="45"/>
      <c r="CZJ539" s="45"/>
      <c r="CZK539" s="45"/>
      <c r="CZL539" s="45"/>
      <c r="CZM539" s="45"/>
      <c r="CZN539" s="45"/>
      <c r="CZO539" s="45"/>
      <c r="CZP539" s="45"/>
      <c r="CZQ539" s="45"/>
      <c r="CZR539" s="45"/>
      <c r="CZS539" s="45"/>
      <c r="CZT539" s="45"/>
      <c r="CZU539" s="45"/>
      <c r="CZV539" s="45"/>
      <c r="CZW539" s="45"/>
      <c r="CZX539" s="45"/>
      <c r="CZY539" s="45"/>
      <c r="CZZ539" s="45"/>
      <c r="DAA539" s="45"/>
      <c r="DAB539" s="45"/>
      <c r="DAC539" s="45"/>
      <c r="DAD539" s="45"/>
      <c r="DAE539" s="45"/>
      <c r="DAF539" s="45"/>
      <c r="DAG539" s="45"/>
      <c r="DAH539" s="45"/>
      <c r="DAI539" s="45"/>
      <c r="DAJ539" s="45"/>
      <c r="DAK539" s="45"/>
      <c r="DAL539" s="45"/>
      <c r="DAM539" s="45"/>
      <c r="DAN539" s="45"/>
      <c r="DAO539" s="45"/>
      <c r="DAP539" s="45"/>
      <c r="DAQ539" s="45"/>
      <c r="DAR539" s="45"/>
      <c r="DAS539" s="45"/>
      <c r="DAT539" s="45"/>
      <c r="DAU539" s="45"/>
      <c r="DAV539" s="45"/>
      <c r="DAW539" s="45"/>
      <c r="DAX539" s="45"/>
      <c r="DAY539" s="45"/>
      <c r="DAZ539" s="45"/>
      <c r="DBA539" s="45"/>
      <c r="DBB539" s="45"/>
      <c r="DBC539" s="45"/>
      <c r="DBD539" s="45"/>
      <c r="DBE539" s="45"/>
      <c r="DBF539" s="45"/>
      <c r="DBG539" s="45"/>
      <c r="DBH539" s="45"/>
      <c r="DBI539" s="45"/>
      <c r="DBJ539" s="45"/>
      <c r="DBK539" s="45"/>
      <c r="DBL539" s="45"/>
      <c r="DBM539" s="45"/>
      <c r="DBN539" s="45"/>
      <c r="DBO539" s="45"/>
      <c r="DBP539" s="45"/>
      <c r="DBQ539" s="45"/>
      <c r="DBR539" s="45"/>
      <c r="DBS539" s="45"/>
      <c r="DBT539" s="45"/>
      <c r="DBU539" s="45"/>
      <c r="DBV539" s="45"/>
      <c r="DBW539" s="45"/>
      <c r="DBX539" s="45"/>
      <c r="DBY539" s="45"/>
      <c r="DBZ539" s="45"/>
      <c r="DCA539" s="45"/>
      <c r="DCB539" s="45"/>
      <c r="DCC539" s="45"/>
      <c r="DCD539" s="45"/>
      <c r="DCE539" s="45"/>
      <c r="DCF539" s="45"/>
      <c r="DCG539" s="45"/>
      <c r="DCH539" s="45"/>
      <c r="DCI539" s="45"/>
      <c r="DCJ539" s="45"/>
      <c r="DCK539" s="45"/>
      <c r="DCL539" s="45"/>
      <c r="DCM539" s="45"/>
      <c r="DCN539" s="45"/>
      <c r="DCO539" s="45"/>
      <c r="DCP539" s="45"/>
      <c r="DCQ539" s="45"/>
      <c r="DCR539" s="45"/>
      <c r="DCS539" s="45"/>
      <c r="DCT539" s="45"/>
      <c r="DCU539" s="45"/>
      <c r="DCV539" s="45"/>
      <c r="DCW539" s="45"/>
      <c r="DCX539" s="45"/>
      <c r="DCY539" s="45"/>
      <c r="DCZ539" s="45"/>
      <c r="DDA539" s="45"/>
      <c r="DDB539" s="45"/>
      <c r="DDC539" s="45"/>
      <c r="DDD539" s="45"/>
      <c r="DDE539" s="45"/>
      <c r="DDF539" s="45"/>
      <c r="DDG539" s="45"/>
      <c r="DDH539" s="45"/>
      <c r="DDI539" s="45"/>
      <c r="DDJ539" s="45"/>
      <c r="DDK539" s="45"/>
      <c r="DDL539" s="45"/>
      <c r="DDM539" s="45"/>
      <c r="DDN539" s="45"/>
      <c r="DDO539" s="45"/>
      <c r="DDP539" s="45"/>
      <c r="DDQ539" s="45"/>
      <c r="DDR539" s="45"/>
      <c r="DDS539" s="45"/>
      <c r="DDT539" s="45"/>
      <c r="DDU539" s="45"/>
      <c r="DDV539" s="45"/>
      <c r="DDW539" s="45"/>
      <c r="DDX539" s="45"/>
      <c r="DDY539" s="45"/>
      <c r="DDZ539" s="45"/>
      <c r="DEA539" s="45"/>
      <c r="DEB539" s="45"/>
      <c r="DEC539" s="45"/>
      <c r="DED539" s="45"/>
      <c r="DEE539" s="45"/>
      <c r="DEF539" s="45"/>
      <c r="DEG539" s="45"/>
      <c r="DEH539" s="45"/>
      <c r="DEI539" s="45"/>
      <c r="DEJ539" s="45"/>
      <c r="DEK539" s="45"/>
      <c r="DEL539" s="45"/>
      <c r="DEM539" s="45"/>
      <c r="DEN539" s="45"/>
      <c r="DEO539" s="45"/>
      <c r="DEP539" s="45"/>
      <c r="DEQ539" s="45"/>
      <c r="DER539" s="45"/>
      <c r="DES539" s="45"/>
      <c r="DET539" s="45"/>
      <c r="DEU539" s="45"/>
      <c r="DEV539" s="45"/>
      <c r="DEW539" s="45"/>
      <c r="DEX539" s="45"/>
      <c r="DEY539" s="45"/>
      <c r="DEZ539" s="45"/>
      <c r="DFA539" s="45"/>
      <c r="DFB539" s="45"/>
      <c r="DFC539" s="45"/>
      <c r="DFD539" s="45"/>
      <c r="DFE539" s="45"/>
      <c r="DFF539" s="45"/>
      <c r="DFG539" s="45"/>
      <c r="DFH539" s="45"/>
      <c r="DFI539" s="45"/>
      <c r="DFJ539" s="45"/>
      <c r="DFK539" s="45"/>
      <c r="DFL539" s="45"/>
      <c r="DFM539" s="45"/>
      <c r="DFN539" s="45"/>
      <c r="DFO539" s="45"/>
      <c r="DFP539" s="45"/>
      <c r="DFQ539" s="45"/>
      <c r="DFR539" s="45"/>
      <c r="DFS539" s="45"/>
      <c r="DFT539" s="45"/>
      <c r="DFU539" s="45"/>
      <c r="DFV539" s="45"/>
      <c r="DFW539" s="45"/>
      <c r="DFX539" s="45"/>
      <c r="DFY539" s="45"/>
      <c r="DFZ539" s="45"/>
      <c r="DGA539" s="45"/>
      <c r="DGB539" s="45"/>
      <c r="DGC539" s="45"/>
      <c r="DGD539" s="45"/>
      <c r="DGE539" s="45"/>
      <c r="DGF539" s="45"/>
      <c r="DGG539" s="45"/>
      <c r="DGH539" s="45"/>
      <c r="DGI539" s="45"/>
      <c r="DGJ539" s="45"/>
      <c r="DGK539" s="45"/>
      <c r="DGL539" s="45"/>
      <c r="DGM539" s="45"/>
      <c r="DGN539" s="45"/>
      <c r="DGO539" s="45"/>
      <c r="DGP539" s="45"/>
      <c r="DGQ539" s="45"/>
      <c r="DGR539" s="45"/>
      <c r="DGS539" s="45"/>
      <c r="DGT539" s="45"/>
      <c r="DGU539" s="45"/>
      <c r="DGV539" s="45"/>
      <c r="DGW539" s="45"/>
      <c r="DGX539" s="45"/>
      <c r="DGY539" s="45"/>
      <c r="DGZ539" s="45"/>
      <c r="DHA539" s="45"/>
      <c r="DHB539" s="45"/>
      <c r="DHC539" s="45"/>
      <c r="DHD539" s="45"/>
      <c r="DHE539" s="45"/>
      <c r="DHF539" s="45"/>
      <c r="DHG539" s="45"/>
      <c r="DHH539" s="45"/>
      <c r="DHI539" s="45"/>
      <c r="DHJ539" s="45"/>
      <c r="DHK539" s="45"/>
      <c r="DHL539" s="45"/>
      <c r="DHM539" s="45"/>
      <c r="DHN539" s="45"/>
      <c r="DHO539" s="45"/>
      <c r="DHP539" s="45"/>
      <c r="DHQ539" s="45"/>
      <c r="DHR539" s="45"/>
      <c r="DHS539" s="45"/>
      <c r="DHT539" s="45"/>
      <c r="DHU539" s="45"/>
      <c r="DHV539" s="45"/>
      <c r="DHW539" s="45"/>
      <c r="DHX539" s="45"/>
      <c r="DHY539" s="45"/>
      <c r="DHZ539" s="45"/>
      <c r="DIA539" s="45"/>
      <c r="DIB539" s="45"/>
      <c r="DIC539" s="45"/>
      <c r="DID539" s="45"/>
      <c r="DIE539" s="45"/>
      <c r="DIF539" s="45"/>
      <c r="DIG539" s="45"/>
      <c r="DIH539" s="45"/>
      <c r="DII539" s="45"/>
      <c r="DIJ539" s="45"/>
      <c r="DIK539" s="45"/>
      <c r="DIL539" s="45"/>
      <c r="DIM539" s="45"/>
      <c r="DIN539" s="45"/>
      <c r="DIO539" s="45"/>
      <c r="DIP539" s="45"/>
      <c r="DIQ539" s="45"/>
      <c r="DIR539" s="45"/>
      <c r="DIS539" s="45"/>
      <c r="DIT539" s="45"/>
      <c r="DIU539" s="45"/>
      <c r="DIV539" s="45"/>
      <c r="DIW539" s="45"/>
      <c r="DIX539" s="45"/>
      <c r="DIY539" s="45"/>
      <c r="DIZ539" s="45"/>
      <c r="DJA539" s="45"/>
      <c r="DJB539" s="45"/>
      <c r="DJC539" s="45"/>
      <c r="DJD539" s="45"/>
      <c r="DJE539" s="45"/>
      <c r="DJF539" s="45"/>
      <c r="DJG539" s="45"/>
      <c r="DJH539" s="45"/>
      <c r="DJI539" s="45"/>
      <c r="DJJ539" s="45"/>
      <c r="DJK539" s="45"/>
      <c r="DJL539" s="45"/>
      <c r="DJM539" s="45"/>
      <c r="DJN539" s="45"/>
      <c r="DJO539" s="45"/>
      <c r="DJP539" s="45"/>
      <c r="DJQ539" s="45"/>
      <c r="DJR539" s="45"/>
      <c r="DJS539" s="45"/>
      <c r="DJT539" s="45"/>
      <c r="DJU539" s="45"/>
      <c r="DJV539" s="45"/>
      <c r="DJW539" s="45"/>
      <c r="DJX539" s="45"/>
      <c r="DJY539" s="45"/>
      <c r="DJZ539" s="45"/>
      <c r="DKA539" s="45"/>
      <c r="DKB539" s="45"/>
      <c r="DKC539" s="45"/>
      <c r="DKD539" s="45"/>
      <c r="DKE539" s="45"/>
      <c r="DKF539" s="45"/>
      <c r="DKG539" s="45"/>
      <c r="DKH539" s="45"/>
      <c r="DKI539" s="45"/>
      <c r="DKJ539" s="45"/>
      <c r="DKK539" s="45"/>
      <c r="DKL539" s="45"/>
      <c r="DKM539" s="45"/>
      <c r="DKN539" s="45"/>
      <c r="DKO539" s="45"/>
      <c r="DKP539" s="45"/>
      <c r="DKQ539" s="45"/>
      <c r="DKR539" s="45"/>
      <c r="DKS539" s="45"/>
      <c r="DKT539" s="45"/>
      <c r="DKU539" s="45"/>
      <c r="DKV539" s="45"/>
      <c r="DKW539" s="45"/>
      <c r="DKX539" s="45"/>
      <c r="DKY539" s="45"/>
      <c r="DKZ539" s="45"/>
      <c r="DLA539" s="45"/>
      <c r="DLB539" s="45"/>
      <c r="DLC539" s="45"/>
      <c r="DLD539" s="45"/>
      <c r="DLE539" s="45"/>
      <c r="DLF539" s="45"/>
      <c r="DLG539" s="45"/>
      <c r="DLH539" s="45"/>
      <c r="DLI539" s="45"/>
      <c r="DLJ539" s="45"/>
      <c r="DLK539" s="45"/>
      <c r="DLL539" s="45"/>
      <c r="DLM539" s="45"/>
      <c r="DLN539" s="45"/>
      <c r="DLO539" s="45"/>
      <c r="DLP539" s="45"/>
      <c r="DLQ539" s="45"/>
      <c r="DLR539" s="45"/>
      <c r="DLS539" s="45"/>
      <c r="DLT539" s="45"/>
      <c r="DLU539" s="45"/>
      <c r="DLV539" s="45"/>
      <c r="DLW539" s="45"/>
      <c r="DLX539" s="45"/>
      <c r="DLY539" s="45"/>
      <c r="DLZ539" s="45"/>
      <c r="DMA539" s="45"/>
      <c r="DMB539" s="45"/>
      <c r="DMC539" s="45"/>
      <c r="DMD539" s="45"/>
      <c r="DME539" s="45"/>
      <c r="DMF539" s="45"/>
      <c r="DMG539" s="45"/>
      <c r="DMH539" s="45"/>
      <c r="DMI539" s="45"/>
      <c r="DMJ539" s="45"/>
      <c r="DMK539" s="45"/>
      <c r="DML539" s="45"/>
      <c r="DMM539" s="45"/>
      <c r="DMN539" s="45"/>
      <c r="DMO539" s="45"/>
      <c r="DMP539" s="45"/>
      <c r="DMQ539" s="45"/>
      <c r="DMR539" s="45"/>
      <c r="DMS539" s="45"/>
      <c r="DMT539" s="45"/>
      <c r="DMU539" s="45"/>
      <c r="DMV539" s="45"/>
      <c r="DMW539" s="45"/>
      <c r="DMX539" s="45"/>
      <c r="DMY539" s="45"/>
      <c r="DMZ539" s="45"/>
      <c r="DNA539" s="45"/>
      <c r="DNB539" s="45"/>
      <c r="DNC539" s="45"/>
      <c r="DND539" s="45"/>
      <c r="DNE539" s="45"/>
      <c r="DNF539" s="45"/>
      <c r="DNG539" s="45"/>
      <c r="DNH539" s="45"/>
      <c r="DNI539" s="45"/>
      <c r="DNJ539" s="45"/>
      <c r="DNK539" s="45"/>
      <c r="DNL539" s="45"/>
      <c r="DNM539" s="45"/>
      <c r="DNN539" s="45"/>
      <c r="DNO539" s="45"/>
      <c r="DNP539" s="45"/>
      <c r="DNQ539" s="45"/>
      <c r="DNR539" s="45"/>
      <c r="DNS539" s="45"/>
      <c r="DNT539" s="45"/>
      <c r="DNU539" s="45"/>
      <c r="DNV539" s="45"/>
      <c r="DNW539" s="45"/>
      <c r="DNX539" s="45"/>
      <c r="DNY539" s="45"/>
      <c r="DNZ539" s="45"/>
      <c r="DOA539" s="45"/>
      <c r="DOB539" s="45"/>
      <c r="DOC539" s="45"/>
      <c r="DOD539" s="45"/>
      <c r="DOE539" s="45"/>
      <c r="DOF539" s="45"/>
      <c r="DOG539" s="45"/>
      <c r="DOH539" s="45"/>
      <c r="DOI539" s="45"/>
      <c r="DOJ539" s="45"/>
      <c r="DOK539" s="45"/>
      <c r="DOL539" s="45"/>
      <c r="DOM539" s="45"/>
      <c r="DON539" s="45"/>
      <c r="DOO539" s="45"/>
      <c r="DOP539" s="45"/>
      <c r="DOQ539" s="45"/>
      <c r="DOR539" s="45"/>
      <c r="DOS539" s="45"/>
      <c r="DOT539" s="45"/>
      <c r="DOU539" s="45"/>
      <c r="DOV539" s="45"/>
      <c r="DOW539" s="45"/>
      <c r="DOX539" s="45"/>
      <c r="DOY539" s="45"/>
      <c r="DOZ539" s="45"/>
      <c r="DPA539" s="45"/>
      <c r="DPB539" s="45"/>
      <c r="DPC539" s="45"/>
      <c r="DPD539" s="45"/>
      <c r="DPE539" s="45"/>
      <c r="DPF539" s="45"/>
      <c r="DPG539" s="45"/>
      <c r="DPH539" s="45"/>
      <c r="DPI539" s="45"/>
      <c r="DPJ539" s="45"/>
      <c r="DPK539" s="45"/>
      <c r="DPL539" s="45"/>
      <c r="DPM539" s="45"/>
      <c r="DPN539" s="45"/>
      <c r="DPO539" s="45"/>
      <c r="DPP539" s="45"/>
      <c r="DPQ539" s="45"/>
      <c r="DPR539" s="45"/>
      <c r="DPS539" s="45"/>
      <c r="DPT539" s="45"/>
      <c r="DPU539" s="45"/>
      <c r="DPV539" s="45"/>
      <c r="DPW539" s="45"/>
      <c r="DPX539" s="45"/>
      <c r="DPY539" s="45"/>
      <c r="DPZ539" s="45"/>
      <c r="DQA539" s="45"/>
      <c r="DQB539" s="45"/>
      <c r="DQC539" s="45"/>
      <c r="DQD539" s="45"/>
      <c r="DQE539" s="45"/>
      <c r="DQF539" s="45"/>
      <c r="DQG539" s="45"/>
      <c r="DQH539" s="45"/>
      <c r="DQI539" s="45"/>
      <c r="DQJ539" s="45"/>
      <c r="DQK539" s="45"/>
      <c r="DQL539" s="45"/>
      <c r="DQM539" s="45"/>
      <c r="DQN539" s="45"/>
      <c r="DQO539" s="45"/>
      <c r="DQP539" s="45"/>
      <c r="DQQ539" s="45"/>
      <c r="DQR539" s="45"/>
      <c r="DQS539" s="45"/>
      <c r="DQT539" s="45"/>
      <c r="DQU539" s="45"/>
      <c r="DQV539" s="45"/>
      <c r="DQW539" s="45"/>
      <c r="DQX539" s="45"/>
      <c r="DQY539" s="45"/>
      <c r="DQZ539" s="45"/>
      <c r="DRA539" s="45"/>
      <c r="DRB539" s="45"/>
      <c r="DRC539" s="45"/>
      <c r="DRD539" s="45"/>
      <c r="DRE539" s="45"/>
      <c r="DRF539" s="45"/>
      <c r="DRG539" s="45"/>
      <c r="DRH539" s="45"/>
      <c r="DRI539" s="45"/>
      <c r="DRJ539" s="45"/>
      <c r="DRK539" s="45"/>
      <c r="DRL539" s="45"/>
      <c r="DRM539" s="45"/>
      <c r="DRN539" s="45"/>
      <c r="DRO539" s="45"/>
      <c r="DRP539" s="45"/>
      <c r="DRQ539" s="45"/>
      <c r="DRR539" s="45"/>
      <c r="DRS539" s="45"/>
      <c r="DRT539" s="45"/>
      <c r="DRU539" s="45"/>
      <c r="DRV539" s="45"/>
      <c r="DRW539" s="45"/>
      <c r="DRX539" s="45"/>
      <c r="DRY539" s="45"/>
      <c r="DRZ539" s="45"/>
      <c r="DSA539" s="45"/>
      <c r="DSB539" s="45"/>
      <c r="DSC539" s="45"/>
      <c r="DSD539" s="45"/>
      <c r="DSE539" s="45"/>
      <c r="DSF539" s="45"/>
      <c r="DSG539" s="45"/>
      <c r="DSH539" s="45"/>
      <c r="DSI539" s="45"/>
      <c r="DSJ539" s="45"/>
      <c r="DSK539" s="45"/>
      <c r="DSL539" s="45"/>
      <c r="DSM539" s="45"/>
      <c r="DSN539" s="45"/>
      <c r="DSO539" s="45"/>
      <c r="DSP539" s="45"/>
      <c r="DSQ539" s="45"/>
      <c r="DSR539" s="45"/>
      <c r="DSS539" s="45"/>
      <c r="DST539" s="45"/>
      <c r="DSU539" s="45"/>
      <c r="DSV539" s="45"/>
      <c r="DSW539" s="45"/>
      <c r="DSX539" s="45"/>
      <c r="DSY539" s="45"/>
      <c r="DSZ539" s="45"/>
      <c r="DTA539" s="45"/>
      <c r="DTB539" s="45"/>
      <c r="DTC539" s="45"/>
      <c r="DTD539" s="45"/>
      <c r="DTE539" s="45"/>
      <c r="DTF539" s="45"/>
      <c r="DTG539" s="45"/>
      <c r="DTH539" s="45"/>
      <c r="DTI539" s="45"/>
      <c r="DTJ539" s="45"/>
      <c r="DTK539" s="45"/>
      <c r="DTL539" s="45"/>
      <c r="DTM539" s="45"/>
      <c r="DTN539" s="45"/>
      <c r="DTO539" s="45"/>
      <c r="DTP539" s="45"/>
      <c r="DTQ539" s="45"/>
      <c r="DTR539" s="45"/>
      <c r="DTS539" s="45"/>
      <c r="DTT539" s="45"/>
      <c r="DTU539" s="45"/>
      <c r="DTV539" s="45"/>
      <c r="DTW539" s="45"/>
      <c r="DTX539" s="45"/>
      <c r="DTY539" s="45"/>
      <c r="DTZ539" s="45"/>
      <c r="DUA539" s="45"/>
      <c r="DUB539" s="45"/>
      <c r="DUC539" s="45"/>
      <c r="DUD539" s="45"/>
      <c r="DUE539" s="45"/>
      <c r="DUF539" s="45"/>
      <c r="DUG539" s="45"/>
      <c r="DUH539" s="45"/>
      <c r="DUI539" s="45"/>
      <c r="DUJ539" s="45"/>
      <c r="DUK539" s="45"/>
      <c r="DUL539" s="45"/>
      <c r="DUM539" s="45"/>
      <c r="DUN539" s="45"/>
      <c r="DUO539" s="45"/>
      <c r="DUP539" s="45"/>
      <c r="DUQ539" s="45"/>
      <c r="DUR539" s="45"/>
      <c r="DUS539" s="45"/>
      <c r="DUT539" s="45"/>
      <c r="DUU539" s="45"/>
      <c r="DUV539" s="45"/>
      <c r="DUW539" s="45"/>
      <c r="DUX539" s="45"/>
      <c r="DUY539" s="45"/>
      <c r="DUZ539" s="45"/>
      <c r="DVA539" s="45"/>
      <c r="DVB539" s="45"/>
      <c r="DVC539" s="45"/>
      <c r="DVD539" s="45"/>
      <c r="DVE539" s="45"/>
      <c r="DVF539" s="45"/>
      <c r="DVG539" s="45"/>
      <c r="DVH539" s="45"/>
      <c r="DVI539" s="45"/>
      <c r="DVJ539" s="45"/>
      <c r="DVK539" s="45"/>
      <c r="DVL539" s="45"/>
      <c r="DVM539" s="45"/>
      <c r="DVN539" s="45"/>
      <c r="DVO539" s="45"/>
      <c r="DVP539" s="45"/>
      <c r="DVQ539" s="45"/>
      <c r="DVR539" s="45"/>
      <c r="DVS539" s="45"/>
      <c r="DVT539" s="45"/>
      <c r="DVU539" s="45"/>
      <c r="DVV539" s="45"/>
      <c r="DVW539" s="45"/>
      <c r="DVX539" s="45"/>
      <c r="DVY539" s="45"/>
      <c r="DVZ539" s="45"/>
      <c r="DWA539" s="45"/>
      <c r="DWB539" s="45"/>
      <c r="DWC539" s="45"/>
      <c r="DWD539" s="45"/>
      <c r="DWE539" s="45"/>
      <c r="DWF539" s="45"/>
      <c r="DWG539" s="45"/>
      <c r="DWH539" s="45"/>
      <c r="DWI539" s="45"/>
      <c r="DWJ539" s="45"/>
      <c r="DWK539" s="45"/>
      <c r="DWL539" s="45"/>
      <c r="DWM539" s="45"/>
      <c r="DWN539" s="45"/>
      <c r="DWO539" s="45"/>
      <c r="DWP539" s="45"/>
      <c r="DWQ539" s="45"/>
      <c r="DWR539" s="45"/>
      <c r="DWS539" s="45"/>
      <c r="DWT539" s="45"/>
      <c r="DWU539" s="45"/>
      <c r="DWV539" s="45"/>
      <c r="DWW539" s="45"/>
      <c r="DWX539" s="45"/>
      <c r="DWY539" s="45"/>
      <c r="DWZ539" s="45"/>
      <c r="DXA539" s="45"/>
      <c r="DXB539" s="45"/>
      <c r="DXC539" s="45"/>
      <c r="DXD539" s="45"/>
      <c r="DXE539" s="45"/>
      <c r="DXF539" s="45"/>
      <c r="DXG539" s="45"/>
      <c r="DXH539" s="45"/>
      <c r="DXI539" s="45"/>
      <c r="DXJ539" s="45"/>
      <c r="DXK539" s="45"/>
      <c r="DXL539" s="45"/>
      <c r="DXM539" s="45"/>
      <c r="DXN539" s="45"/>
      <c r="DXO539" s="45"/>
      <c r="DXP539" s="45"/>
      <c r="DXQ539" s="45"/>
      <c r="DXR539" s="45"/>
      <c r="DXS539" s="45"/>
      <c r="DXT539" s="45"/>
      <c r="DXU539" s="45"/>
      <c r="DXV539" s="45"/>
      <c r="DXW539" s="45"/>
      <c r="DXX539" s="45"/>
      <c r="DXY539" s="45"/>
      <c r="DXZ539" s="45"/>
      <c r="DYA539" s="45"/>
      <c r="DYB539" s="45"/>
      <c r="DYC539" s="45"/>
      <c r="DYD539" s="45"/>
      <c r="DYE539" s="45"/>
      <c r="DYF539" s="45"/>
      <c r="DYG539" s="45"/>
      <c r="DYH539" s="45"/>
      <c r="DYI539" s="45"/>
      <c r="DYJ539" s="45"/>
      <c r="DYK539" s="45"/>
      <c r="DYL539" s="45"/>
      <c r="DYM539" s="45"/>
      <c r="DYN539" s="45"/>
      <c r="DYO539" s="45"/>
      <c r="DYP539" s="45"/>
      <c r="DYQ539" s="45"/>
      <c r="DYR539" s="45"/>
      <c r="DYS539" s="45"/>
      <c r="DYT539" s="45"/>
      <c r="DYU539" s="45"/>
      <c r="DYV539" s="45"/>
      <c r="DYW539" s="45"/>
      <c r="DYX539" s="45"/>
      <c r="DYY539" s="45"/>
      <c r="DYZ539" s="45"/>
      <c r="DZA539" s="45"/>
      <c r="DZB539" s="45"/>
      <c r="DZC539" s="45"/>
      <c r="DZD539" s="45"/>
      <c r="DZE539" s="45"/>
      <c r="DZF539" s="45"/>
      <c r="DZG539" s="45"/>
      <c r="DZH539" s="45"/>
      <c r="DZI539" s="45"/>
      <c r="DZJ539" s="45"/>
      <c r="DZK539" s="45"/>
      <c r="DZL539" s="45"/>
      <c r="DZM539" s="45"/>
      <c r="DZN539" s="45"/>
      <c r="DZO539" s="45"/>
      <c r="DZP539" s="45"/>
      <c r="DZQ539" s="45"/>
      <c r="DZR539" s="45"/>
      <c r="DZS539" s="45"/>
      <c r="DZT539" s="45"/>
      <c r="DZU539" s="45"/>
      <c r="DZV539" s="45"/>
      <c r="DZW539" s="45"/>
      <c r="DZX539" s="45"/>
      <c r="DZY539" s="45"/>
      <c r="DZZ539" s="45"/>
      <c r="EAA539" s="45"/>
      <c r="EAB539" s="45"/>
      <c r="EAC539" s="45"/>
      <c r="EAD539" s="45"/>
      <c r="EAE539" s="45"/>
      <c r="EAF539" s="45"/>
      <c r="EAG539" s="45"/>
      <c r="EAH539" s="45"/>
      <c r="EAI539" s="45"/>
      <c r="EAJ539" s="45"/>
      <c r="EAK539" s="45"/>
      <c r="EAL539" s="45"/>
      <c r="EAM539" s="45"/>
      <c r="EAN539" s="45"/>
      <c r="EAO539" s="45"/>
      <c r="EAP539" s="45"/>
      <c r="EAQ539" s="45"/>
      <c r="EAR539" s="45"/>
      <c r="EAS539" s="45"/>
      <c r="EAT539" s="45"/>
      <c r="EAU539" s="45"/>
      <c r="EAV539" s="45"/>
      <c r="EAW539" s="45"/>
      <c r="EAX539" s="45"/>
      <c r="EAY539" s="45"/>
      <c r="EAZ539" s="45"/>
      <c r="EBA539" s="45"/>
      <c r="EBB539" s="45"/>
      <c r="EBC539" s="45"/>
      <c r="EBD539" s="45"/>
      <c r="EBE539" s="45"/>
      <c r="EBF539" s="45"/>
      <c r="EBG539" s="45"/>
      <c r="EBH539" s="45"/>
      <c r="EBI539" s="45"/>
      <c r="EBJ539" s="45"/>
      <c r="EBK539" s="45"/>
      <c r="EBL539" s="45"/>
      <c r="EBM539" s="45"/>
      <c r="EBN539" s="45"/>
      <c r="EBO539" s="45"/>
      <c r="EBP539" s="45"/>
      <c r="EBQ539" s="45"/>
      <c r="EBR539" s="45"/>
      <c r="EBS539" s="45"/>
      <c r="EBT539" s="45"/>
      <c r="EBU539" s="45"/>
      <c r="EBV539" s="45"/>
      <c r="EBW539" s="45"/>
      <c r="EBX539" s="45"/>
      <c r="EBY539" s="45"/>
      <c r="EBZ539" s="45"/>
      <c r="ECA539" s="45"/>
      <c r="ECB539" s="45"/>
      <c r="ECC539" s="45"/>
      <c r="ECD539" s="45"/>
      <c r="ECE539" s="45"/>
      <c r="ECF539" s="45"/>
      <c r="ECG539" s="45"/>
      <c r="ECH539" s="45"/>
      <c r="ECI539" s="45"/>
      <c r="ECJ539" s="45"/>
      <c r="ECK539" s="45"/>
      <c r="ECL539" s="45"/>
      <c r="ECM539" s="45"/>
      <c r="ECN539" s="45"/>
      <c r="ECO539" s="45"/>
      <c r="ECP539" s="45"/>
      <c r="ECQ539" s="45"/>
      <c r="ECR539" s="45"/>
      <c r="ECS539" s="45"/>
      <c r="ECT539" s="45"/>
      <c r="ECU539" s="45"/>
      <c r="ECV539" s="45"/>
      <c r="ECW539" s="45"/>
      <c r="ECX539" s="45"/>
      <c r="ECY539" s="45"/>
      <c r="ECZ539" s="45"/>
      <c r="EDA539" s="45"/>
      <c r="EDB539" s="45"/>
      <c r="EDC539" s="45"/>
      <c r="EDD539" s="45"/>
      <c r="EDE539" s="45"/>
      <c r="EDF539" s="45"/>
      <c r="EDG539" s="45"/>
      <c r="EDH539" s="45"/>
      <c r="EDI539" s="45"/>
      <c r="EDJ539" s="45"/>
      <c r="EDK539" s="45"/>
      <c r="EDL539" s="45"/>
      <c r="EDM539" s="45"/>
      <c r="EDN539" s="45"/>
      <c r="EDO539" s="45"/>
      <c r="EDP539" s="45"/>
      <c r="EDQ539" s="45"/>
      <c r="EDR539" s="45"/>
      <c r="EDS539" s="45"/>
      <c r="EDT539" s="45"/>
      <c r="EDU539" s="45"/>
      <c r="EDV539" s="45"/>
      <c r="EDW539" s="45"/>
      <c r="EDX539" s="45"/>
      <c r="EDY539" s="45"/>
      <c r="EDZ539" s="45"/>
      <c r="EEA539" s="45"/>
      <c r="EEB539" s="45"/>
      <c r="EEC539" s="45"/>
      <c r="EED539" s="45"/>
      <c r="EEE539" s="45"/>
      <c r="EEF539" s="45"/>
      <c r="EEG539" s="45"/>
      <c r="EEH539" s="45"/>
      <c r="EEI539" s="45"/>
      <c r="EEJ539" s="45"/>
      <c r="EEK539" s="45"/>
      <c r="EEL539" s="45"/>
      <c r="EEM539" s="45"/>
      <c r="EEN539" s="45"/>
      <c r="EEO539" s="45"/>
      <c r="EEP539" s="45"/>
      <c r="EEQ539" s="45"/>
      <c r="EER539" s="45"/>
      <c r="EES539" s="45"/>
      <c r="EET539" s="45"/>
      <c r="EEU539" s="45"/>
      <c r="EEV539" s="45"/>
      <c r="EEW539" s="45"/>
      <c r="EEX539" s="45"/>
      <c r="EEY539" s="45"/>
      <c r="EEZ539" s="45"/>
      <c r="EFA539" s="45"/>
      <c r="EFB539" s="45"/>
      <c r="EFC539" s="45"/>
      <c r="EFD539" s="45"/>
      <c r="EFE539" s="45"/>
      <c r="EFF539" s="45"/>
      <c r="EFG539" s="45"/>
      <c r="EFH539" s="45"/>
      <c r="EFI539" s="45"/>
      <c r="EFJ539" s="45"/>
      <c r="EFK539" s="45"/>
      <c r="EFL539" s="45"/>
      <c r="EFM539" s="45"/>
      <c r="EFN539" s="45"/>
      <c r="EFO539" s="45"/>
      <c r="EFP539" s="45"/>
      <c r="EFQ539" s="45"/>
      <c r="EFR539" s="45"/>
      <c r="EFS539" s="45"/>
      <c r="EFT539" s="45"/>
      <c r="EFU539" s="45"/>
      <c r="EFV539" s="45"/>
      <c r="EFW539" s="45"/>
      <c r="EFX539" s="45"/>
      <c r="EFY539" s="45"/>
      <c r="EFZ539" s="45"/>
      <c r="EGA539" s="45"/>
      <c r="EGB539" s="45"/>
      <c r="EGC539" s="45"/>
      <c r="EGD539" s="45"/>
      <c r="EGE539" s="45"/>
      <c r="EGF539" s="45"/>
      <c r="EGG539" s="45"/>
      <c r="EGH539" s="45"/>
      <c r="EGI539" s="45"/>
      <c r="EGJ539" s="45"/>
      <c r="EGK539" s="45"/>
      <c r="EGL539" s="45"/>
      <c r="EGM539" s="45"/>
      <c r="EGN539" s="45"/>
      <c r="EGO539" s="45"/>
      <c r="EGP539" s="45"/>
      <c r="EGQ539" s="45"/>
      <c r="EGR539" s="45"/>
      <c r="EGS539" s="45"/>
      <c r="EGT539" s="45"/>
      <c r="EGU539" s="45"/>
      <c r="EGV539" s="45"/>
      <c r="EGW539" s="45"/>
      <c r="EGX539" s="45"/>
      <c r="EGY539" s="45"/>
      <c r="EGZ539" s="45"/>
      <c r="EHA539" s="45"/>
      <c r="EHB539" s="45"/>
      <c r="EHC539" s="45"/>
      <c r="EHD539" s="45"/>
      <c r="EHE539" s="45"/>
      <c r="EHF539" s="45"/>
      <c r="EHG539" s="45"/>
      <c r="EHH539" s="45"/>
      <c r="EHI539" s="45"/>
      <c r="EHJ539" s="45"/>
      <c r="EHK539" s="45"/>
      <c r="EHL539" s="45"/>
      <c r="EHM539" s="45"/>
      <c r="EHN539" s="45"/>
      <c r="EHO539" s="45"/>
      <c r="EHP539" s="45"/>
      <c r="EHQ539" s="45"/>
      <c r="EHR539" s="45"/>
      <c r="EHS539" s="45"/>
      <c r="EHT539" s="45"/>
      <c r="EHU539" s="45"/>
      <c r="EHV539" s="45"/>
      <c r="EHW539" s="45"/>
      <c r="EHX539" s="45"/>
      <c r="EHY539" s="45"/>
      <c r="EHZ539" s="45"/>
      <c r="EIA539" s="45"/>
      <c r="EIB539" s="45"/>
      <c r="EIC539" s="45"/>
      <c r="EID539" s="45"/>
      <c r="EIE539" s="45"/>
      <c r="EIF539" s="45"/>
      <c r="EIG539" s="45"/>
      <c r="EIH539" s="45"/>
      <c r="EII539" s="45"/>
      <c r="EIJ539" s="45"/>
      <c r="EIK539" s="45"/>
      <c r="EIL539" s="45"/>
      <c r="EIM539" s="45"/>
      <c r="EIN539" s="45"/>
      <c r="EIO539" s="45"/>
      <c r="EIP539" s="45"/>
      <c r="EIQ539" s="45"/>
      <c r="EIR539" s="45"/>
      <c r="EIS539" s="45"/>
      <c r="EIT539" s="45"/>
      <c r="EIU539" s="45"/>
      <c r="EIV539" s="45"/>
      <c r="EIW539" s="45"/>
      <c r="EIX539" s="45"/>
      <c r="EIY539" s="45"/>
      <c r="EIZ539" s="45"/>
      <c r="EJA539" s="45"/>
      <c r="EJB539" s="45"/>
      <c r="EJC539" s="45"/>
      <c r="EJD539" s="45"/>
      <c r="EJE539" s="45"/>
      <c r="EJF539" s="45"/>
      <c r="EJG539" s="45"/>
      <c r="EJH539" s="45"/>
      <c r="EJI539" s="45"/>
      <c r="EJJ539" s="45"/>
      <c r="EJK539" s="45"/>
      <c r="EJL539" s="45"/>
      <c r="EJM539" s="45"/>
      <c r="EJN539" s="45"/>
      <c r="EJO539" s="45"/>
      <c r="EJP539" s="45"/>
      <c r="EJQ539" s="45"/>
      <c r="EJR539" s="45"/>
      <c r="EJS539" s="45"/>
      <c r="EJT539" s="45"/>
      <c r="EJU539" s="45"/>
      <c r="EJV539" s="45"/>
      <c r="EJW539" s="45"/>
      <c r="EJX539" s="45"/>
      <c r="EJY539" s="45"/>
      <c r="EJZ539" s="45"/>
      <c r="EKA539" s="45"/>
      <c r="EKB539" s="45"/>
      <c r="EKC539" s="45"/>
      <c r="EKD539" s="45"/>
      <c r="EKE539" s="45"/>
      <c r="EKF539" s="45"/>
      <c r="EKG539" s="45"/>
      <c r="EKH539" s="45"/>
      <c r="EKI539" s="45"/>
      <c r="EKJ539" s="45"/>
      <c r="EKK539" s="45"/>
      <c r="EKL539" s="45"/>
      <c r="EKM539" s="45"/>
      <c r="EKN539" s="45"/>
      <c r="EKO539" s="45"/>
      <c r="EKP539" s="45"/>
      <c r="EKQ539" s="45"/>
      <c r="EKR539" s="45"/>
      <c r="EKS539" s="45"/>
      <c r="EKT539" s="45"/>
      <c r="EKU539" s="45"/>
      <c r="EKV539" s="45"/>
      <c r="EKW539" s="45"/>
      <c r="EKX539" s="45"/>
      <c r="EKY539" s="45"/>
      <c r="EKZ539" s="45"/>
      <c r="ELA539" s="45"/>
      <c r="ELB539" s="45"/>
      <c r="ELC539" s="45"/>
      <c r="ELD539" s="45"/>
      <c r="ELE539" s="45"/>
      <c r="ELF539" s="45"/>
      <c r="ELG539" s="45"/>
      <c r="ELH539" s="45"/>
      <c r="ELI539" s="45"/>
      <c r="ELJ539" s="45"/>
      <c r="ELK539" s="45"/>
      <c r="ELL539" s="45"/>
      <c r="ELM539" s="45"/>
      <c r="ELN539" s="45"/>
      <c r="ELO539" s="45"/>
      <c r="ELP539" s="45"/>
      <c r="ELQ539" s="45"/>
      <c r="ELR539" s="45"/>
      <c r="ELS539" s="45"/>
      <c r="ELT539" s="45"/>
      <c r="ELU539" s="45"/>
      <c r="ELV539" s="45"/>
      <c r="ELW539" s="45"/>
      <c r="ELX539" s="45"/>
      <c r="ELY539" s="45"/>
      <c r="ELZ539" s="45"/>
      <c r="EMA539" s="45"/>
      <c r="EMB539" s="45"/>
      <c r="EMC539" s="45"/>
      <c r="EMD539" s="45"/>
      <c r="EME539" s="45"/>
      <c r="EMF539" s="45"/>
      <c r="EMG539" s="45"/>
      <c r="EMH539" s="45"/>
      <c r="EMI539" s="45"/>
      <c r="EMJ539" s="45"/>
      <c r="EMK539" s="45"/>
      <c r="EML539" s="45"/>
      <c r="EMM539" s="45"/>
      <c r="EMN539" s="45"/>
      <c r="EMO539" s="45"/>
      <c r="EMP539" s="45"/>
      <c r="EMQ539" s="45"/>
      <c r="EMR539" s="45"/>
      <c r="EMS539" s="45"/>
      <c r="EMT539" s="45"/>
      <c r="EMU539" s="45"/>
      <c r="EMV539" s="45"/>
      <c r="EMW539" s="45"/>
      <c r="EMX539" s="45"/>
      <c r="EMY539" s="45"/>
      <c r="EMZ539" s="45"/>
      <c r="ENA539" s="45"/>
      <c r="ENB539" s="45"/>
      <c r="ENC539" s="45"/>
      <c r="END539" s="45"/>
      <c r="ENE539" s="45"/>
      <c r="ENF539" s="45"/>
      <c r="ENG539" s="45"/>
      <c r="ENH539" s="45"/>
      <c r="ENI539" s="45"/>
      <c r="ENJ539" s="45"/>
      <c r="ENK539" s="45"/>
      <c r="ENL539" s="45"/>
      <c r="ENM539" s="45"/>
      <c r="ENN539" s="45"/>
      <c r="ENO539" s="45"/>
      <c r="ENP539" s="45"/>
      <c r="ENQ539" s="45"/>
      <c r="ENR539" s="45"/>
      <c r="ENS539" s="45"/>
      <c r="ENT539" s="45"/>
      <c r="ENU539" s="45"/>
      <c r="ENV539" s="45"/>
      <c r="ENW539" s="45"/>
      <c r="ENX539" s="45"/>
      <c r="ENY539" s="45"/>
      <c r="ENZ539" s="45"/>
      <c r="EOA539" s="45"/>
      <c r="EOB539" s="45"/>
      <c r="EOC539" s="45"/>
      <c r="EOD539" s="45"/>
      <c r="EOE539" s="45"/>
      <c r="EOF539" s="45"/>
      <c r="EOG539" s="45"/>
      <c r="EOH539" s="45"/>
      <c r="EOI539" s="45"/>
      <c r="EOJ539" s="45"/>
      <c r="EOK539" s="45"/>
      <c r="EOL539" s="45"/>
      <c r="EOM539" s="45"/>
      <c r="EON539" s="45"/>
      <c r="EOO539" s="45"/>
      <c r="EOP539" s="45"/>
      <c r="EOQ539" s="45"/>
      <c r="EOR539" s="45"/>
      <c r="EOS539" s="45"/>
      <c r="EOT539" s="45"/>
      <c r="EOU539" s="45"/>
      <c r="EOV539" s="45"/>
      <c r="EOW539" s="45"/>
      <c r="EOX539" s="45"/>
      <c r="EOY539" s="45"/>
      <c r="EOZ539" s="45"/>
      <c r="EPA539" s="45"/>
      <c r="EPB539" s="45"/>
      <c r="EPC539" s="45"/>
      <c r="EPD539" s="45"/>
      <c r="EPE539" s="45"/>
      <c r="EPF539" s="45"/>
      <c r="EPG539" s="45"/>
      <c r="EPH539" s="45"/>
      <c r="EPI539" s="45"/>
      <c r="EPJ539" s="45"/>
      <c r="EPK539" s="45"/>
      <c r="EPL539" s="45"/>
      <c r="EPM539" s="45"/>
      <c r="EPN539" s="45"/>
      <c r="EPO539" s="45"/>
      <c r="EPP539" s="45"/>
      <c r="EPQ539" s="45"/>
      <c r="EPR539" s="45"/>
      <c r="EPS539" s="45"/>
      <c r="EPT539" s="45"/>
      <c r="EPU539" s="45"/>
      <c r="EPV539" s="45"/>
      <c r="EPW539" s="45"/>
      <c r="EPX539" s="45"/>
      <c r="EPY539" s="45"/>
      <c r="EPZ539" s="45"/>
      <c r="EQA539" s="45"/>
      <c r="EQB539" s="45"/>
      <c r="EQC539" s="45"/>
      <c r="EQD539" s="45"/>
      <c r="EQE539" s="45"/>
      <c r="EQF539" s="45"/>
      <c r="EQG539" s="45"/>
      <c r="EQH539" s="45"/>
      <c r="EQI539" s="45"/>
      <c r="EQJ539" s="45"/>
      <c r="EQK539" s="45"/>
      <c r="EQL539" s="45"/>
      <c r="EQM539" s="45"/>
      <c r="EQN539" s="45"/>
      <c r="EQO539" s="45"/>
      <c r="EQP539" s="45"/>
      <c r="EQQ539" s="45"/>
      <c r="EQR539" s="45"/>
      <c r="EQS539" s="45"/>
      <c r="EQT539" s="45"/>
      <c r="EQU539" s="45"/>
      <c r="EQV539" s="45"/>
      <c r="EQW539" s="45"/>
      <c r="EQX539" s="45"/>
      <c r="EQY539" s="45"/>
      <c r="EQZ539" s="45"/>
      <c r="ERA539" s="45"/>
      <c r="ERB539" s="45"/>
      <c r="ERC539" s="45"/>
      <c r="ERD539" s="45"/>
      <c r="ERE539" s="45"/>
      <c r="ERF539" s="45"/>
      <c r="ERG539" s="45"/>
      <c r="ERH539" s="45"/>
      <c r="ERI539" s="45"/>
      <c r="ERJ539" s="45"/>
      <c r="ERK539" s="45"/>
      <c r="ERL539" s="45"/>
      <c r="ERM539" s="45"/>
      <c r="ERN539" s="45"/>
      <c r="ERO539" s="45"/>
      <c r="ERP539" s="45"/>
      <c r="ERQ539" s="45"/>
      <c r="ERR539" s="45"/>
      <c r="ERS539" s="45"/>
      <c r="ERT539" s="45"/>
      <c r="ERU539" s="45"/>
      <c r="ERV539" s="45"/>
      <c r="ERW539" s="45"/>
      <c r="ERX539" s="45"/>
      <c r="ERY539" s="45"/>
      <c r="ERZ539" s="45"/>
      <c r="ESA539" s="45"/>
      <c r="ESB539" s="45"/>
      <c r="ESC539" s="45"/>
      <c r="ESD539" s="45"/>
      <c r="ESE539" s="45"/>
      <c r="ESF539" s="45"/>
      <c r="ESG539" s="45"/>
      <c r="ESH539" s="45"/>
      <c r="ESI539" s="45"/>
      <c r="ESJ539" s="45"/>
      <c r="ESK539" s="45"/>
      <c r="ESL539" s="45"/>
      <c r="ESM539" s="45"/>
      <c r="ESN539" s="45"/>
      <c r="ESO539" s="45"/>
      <c r="ESP539" s="45"/>
      <c r="ESQ539" s="45"/>
      <c r="ESR539" s="45"/>
      <c r="ESS539" s="45"/>
      <c r="EST539" s="45"/>
      <c r="ESU539" s="45"/>
      <c r="ESV539" s="45"/>
      <c r="ESW539" s="45"/>
      <c r="ESX539" s="45"/>
      <c r="ESY539" s="45"/>
      <c r="ESZ539" s="45"/>
      <c r="ETA539" s="45"/>
      <c r="ETB539" s="45"/>
      <c r="ETC539" s="45"/>
      <c r="ETD539" s="45"/>
      <c r="ETE539" s="45"/>
      <c r="ETF539" s="45"/>
      <c r="ETG539" s="45"/>
      <c r="ETH539" s="45"/>
      <c r="ETI539" s="45"/>
      <c r="ETJ539" s="45"/>
      <c r="ETK539" s="45"/>
      <c r="ETL539" s="45"/>
      <c r="ETM539" s="45"/>
      <c r="ETN539" s="45"/>
      <c r="ETO539" s="45"/>
      <c r="ETP539" s="45"/>
      <c r="ETQ539" s="45"/>
      <c r="ETR539" s="45"/>
      <c r="ETS539" s="45"/>
      <c r="ETT539" s="45"/>
      <c r="ETU539" s="45"/>
      <c r="ETV539" s="45"/>
      <c r="ETW539" s="45"/>
      <c r="ETX539" s="45"/>
      <c r="ETY539" s="45"/>
      <c r="ETZ539" s="45"/>
      <c r="EUA539" s="45"/>
      <c r="EUB539" s="45"/>
      <c r="EUC539" s="45"/>
      <c r="EUD539" s="45"/>
      <c r="EUE539" s="45"/>
      <c r="EUF539" s="45"/>
      <c r="EUG539" s="45"/>
      <c r="EUH539" s="45"/>
      <c r="EUI539" s="45"/>
      <c r="EUJ539" s="45"/>
      <c r="EUK539" s="45"/>
      <c r="EUL539" s="45"/>
      <c r="EUM539" s="45"/>
      <c r="EUN539" s="45"/>
      <c r="EUO539" s="45"/>
      <c r="EUP539" s="45"/>
      <c r="EUQ539" s="45"/>
      <c r="EUR539" s="45"/>
      <c r="EUS539" s="45"/>
      <c r="EUT539" s="45"/>
      <c r="EUU539" s="45"/>
      <c r="EUV539" s="45"/>
      <c r="EUW539" s="45"/>
      <c r="EUX539" s="45"/>
      <c r="EUY539" s="45"/>
      <c r="EUZ539" s="45"/>
      <c r="EVA539" s="45"/>
      <c r="EVB539" s="45"/>
      <c r="EVC539" s="45"/>
      <c r="EVD539" s="45"/>
      <c r="EVE539" s="45"/>
      <c r="EVF539" s="45"/>
      <c r="EVG539" s="45"/>
      <c r="EVH539" s="45"/>
      <c r="EVI539" s="45"/>
      <c r="EVJ539" s="45"/>
      <c r="EVK539" s="45"/>
      <c r="EVL539" s="45"/>
      <c r="EVM539" s="45"/>
      <c r="EVN539" s="45"/>
      <c r="EVO539" s="45"/>
      <c r="EVP539" s="45"/>
      <c r="EVQ539" s="45"/>
      <c r="EVR539" s="45"/>
      <c r="EVS539" s="45"/>
      <c r="EVT539" s="45"/>
      <c r="EVU539" s="45"/>
      <c r="EVV539" s="45"/>
      <c r="EVW539" s="45"/>
      <c r="EVX539" s="45"/>
      <c r="EVY539" s="45"/>
      <c r="EVZ539" s="45"/>
      <c r="EWA539" s="45"/>
      <c r="EWB539" s="45"/>
      <c r="EWC539" s="45"/>
      <c r="EWD539" s="45"/>
      <c r="EWE539" s="45"/>
      <c r="EWF539" s="45"/>
      <c r="EWG539" s="45"/>
      <c r="EWH539" s="45"/>
      <c r="EWI539" s="45"/>
      <c r="EWJ539" s="45"/>
      <c r="EWK539" s="45"/>
      <c r="EWL539" s="45"/>
      <c r="EWM539" s="45"/>
      <c r="EWN539" s="45"/>
      <c r="EWO539" s="45"/>
      <c r="EWP539" s="45"/>
      <c r="EWQ539" s="45"/>
      <c r="EWR539" s="45"/>
      <c r="EWS539" s="45"/>
      <c r="EWT539" s="45"/>
      <c r="EWU539" s="45"/>
      <c r="EWV539" s="45"/>
      <c r="EWW539" s="45"/>
      <c r="EWX539" s="45"/>
      <c r="EWY539" s="45"/>
      <c r="EWZ539" s="45"/>
      <c r="EXA539" s="45"/>
      <c r="EXB539" s="45"/>
      <c r="EXC539" s="45"/>
      <c r="EXD539" s="45"/>
      <c r="EXE539" s="45"/>
      <c r="EXF539" s="45"/>
      <c r="EXG539" s="45"/>
      <c r="EXH539" s="45"/>
      <c r="EXI539" s="45"/>
      <c r="EXJ539" s="45"/>
      <c r="EXK539" s="45"/>
      <c r="EXL539" s="45"/>
      <c r="EXM539" s="45"/>
      <c r="EXN539" s="45"/>
      <c r="EXO539" s="45"/>
      <c r="EXP539" s="45"/>
      <c r="EXQ539" s="45"/>
      <c r="EXR539" s="45"/>
      <c r="EXS539" s="45"/>
      <c r="EXT539" s="45"/>
      <c r="EXU539" s="45"/>
      <c r="EXV539" s="45"/>
      <c r="EXW539" s="45"/>
      <c r="EXX539" s="45"/>
      <c r="EXY539" s="45"/>
      <c r="EXZ539" s="45"/>
      <c r="EYA539" s="45"/>
      <c r="EYB539" s="45"/>
      <c r="EYC539" s="45"/>
      <c r="EYD539" s="45"/>
      <c r="EYE539" s="45"/>
      <c r="EYF539" s="45"/>
      <c r="EYG539" s="45"/>
      <c r="EYH539" s="45"/>
      <c r="EYI539" s="45"/>
      <c r="EYJ539" s="45"/>
      <c r="EYK539" s="45"/>
      <c r="EYL539" s="45"/>
      <c r="EYM539" s="45"/>
      <c r="EYN539" s="45"/>
      <c r="EYO539" s="45"/>
      <c r="EYP539" s="45"/>
      <c r="EYQ539" s="45"/>
      <c r="EYR539" s="45"/>
      <c r="EYS539" s="45"/>
      <c r="EYT539" s="45"/>
      <c r="EYU539" s="45"/>
      <c r="EYV539" s="45"/>
      <c r="EYW539" s="45"/>
      <c r="EYX539" s="45"/>
      <c r="EYY539" s="45"/>
      <c r="EYZ539" s="45"/>
      <c r="EZA539" s="45"/>
      <c r="EZB539" s="45"/>
      <c r="EZC539" s="45"/>
      <c r="EZD539" s="45"/>
      <c r="EZE539" s="45"/>
      <c r="EZF539" s="45"/>
      <c r="EZG539" s="45"/>
      <c r="EZH539" s="45"/>
      <c r="EZI539" s="45"/>
      <c r="EZJ539" s="45"/>
      <c r="EZK539" s="45"/>
      <c r="EZL539" s="45"/>
      <c r="EZM539" s="45"/>
      <c r="EZN539" s="45"/>
      <c r="EZO539" s="45"/>
      <c r="EZP539" s="45"/>
      <c r="EZQ539" s="45"/>
      <c r="EZR539" s="45"/>
      <c r="EZS539" s="45"/>
      <c r="EZT539" s="45"/>
      <c r="EZU539" s="45"/>
      <c r="EZV539" s="45"/>
      <c r="EZW539" s="45"/>
      <c r="EZX539" s="45"/>
      <c r="EZY539" s="45"/>
      <c r="EZZ539" s="45"/>
      <c r="FAA539" s="45"/>
      <c r="FAB539" s="45"/>
      <c r="FAC539" s="45"/>
      <c r="FAD539" s="45"/>
      <c r="FAE539" s="45"/>
      <c r="FAF539" s="45"/>
      <c r="FAG539" s="45"/>
      <c r="FAH539" s="45"/>
      <c r="FAI539" s="45"/>
      <c r="FAJ539" s="45"/>
      <c r="FAK539" s="45"/>
      <c r="FAL539" s="45"/>
      <c r="FAM539" s="45"/>
      <c r="FAN539" s="45"/>
      <c r="FAO539" s="45"/>
      <c r="FAP539" s="45"/>
      <c r="FAQ539" s="45"/>
      <c r="FAR539" s="45"/>
      <c r="FAS539" s="45"/>
      <c r="FAT539" s="45"/>
      <c r="FAU539" s="45"/>
      <c r="FAV539" s="45"/>
      <c r="FAW539" s="45"/>
      <c r="FAX539" s="45"/>
      <c r="FAY539" s="45"/>
      <c r="FAZ539" s="45"/>
      <c r="FBA539" s="45"/>
      <c r="FBB539" s="45"/>
      <c r="FBC539" s="45"/>
      <c r="FBD539" s="45"/>
      <c r="FBE539" s="45"/>
      <c r="FBF539" s="45"/>
      <c r="FBG539" s="45"/>
      <c r="FBH539" s="45"/>
      <c r="FBI539" s="45"/>
      <c r="FBJ539" s="45"/>
      <c r="FBK539" s="45"/>
      <c r="FBL539" s="45"/>
      <c r="FBM539" s="45"/>
      <c r="FBN539" s="45"/>
      <c r="FBO539" s="45"/>
      <c r="FBP539" s="45"/>
      <c r="FBQ539" s="45"/>
      <c r="FBR539" s="45"/>
      <c r="FBS539" s="45"/>
      <c r="FBT539" s="45"/>
      <c r="FBU539" s="45"/>
      <c r="FBV539" s="45"/>
      <c r="FBW539" s="45"/>
      <c r="FBX539" s="45"/>
      <c r="FBY539" s="45"/>
      <c r="FBZ539" s="45"/>
      <c r="FCA539" s="45"/>
      <c r="FCB539" s="45"/>
      <c r="FCC539" s="45"/>
      <c r="FCD539" s="45"/>
      <c r="FCE539" s="45"/>
      <c r="FCF539" s="45"/>
      <c r="FCG539" s="45"/>
      <c r="FCH539" s="45"/>
      <c r="FCI539" s="45"/>
      <c r="FCJ539" s="45"/>
      <c r="FCK539" s="45"/>
      <c r="FCL539" s="45"/>
      <c r="FCM539" s="45"/>
      <c r="FCN539" s="45"/>
      <c r="FCO539" s="45"/>
      <c r="FCP539" s="45"/>
      <c r="FCQ539" s="45"/>
      <c r="FCR539" s="45"/>
      <c r="FCS539" s="45"/>
      <c r="FCT539" s="45"/>
      <c r="FCU539" s="45"/>
      <c r="FCV539" s="45"/>
      <c r="FCW539" s="45"/>
      <c r="FCX539" s="45"/>
      <c r="FCY539" s="45"/>
      <c r="FCZ539" s="45"/>
      <c r="FDA539" s="45"/>
      <c r="FDB539" s="45"/>
      <c r="FDC539" s="45"/>
      <c r="FDD539" s="45"/>
      <c r="FDE539" s="45"/>
      <c r="FDF539" s="45"/>
      <c r="FDG539" s="45"/>
      <c r="FDH539" s="45"/>
      <c r="FDI539" s="45"/>
      <c r="FDJ539" s="45"/>
      <c r="FDK539" s="45"/>
      <c r="FDL539" s="45"/>
      <c r="FDM539" s="45"/>
      <c r="FDN539" s="45"/>
      <c r="FDO539" s="45"/>
      <c r="FDP539" s="45"/>
      <c r="FDQ539" s="45"/>
      <c r="FDR539" s="45"/>
      <c r="FDS539" s="45"/>
      <c r="FDT539" s="45"/>
      <c r="FDU539" s="45"/>
      <c r="FDV539" s="45"/>
      <c r="FDW539" s="45"/>
      <c r="FDX539" s="45"/>
      <c r="FDY539" s="45"/>
      <c r="FDZ539" s="45"/>
      <c r="FEA539" s="45"/>
      <c r="FEB539" s="45"/>
      <c r="FEC539" s="45"/>
      <c r="FED539" s="45"/>
      <c r="FEE539" s="45"/>
      <c r="FEF539" s="45"/>
      <c r="FEG539" s="45"/>
      <c r="FEH539" s="45"/>
      <c r="FEI539" s="45"/>
      <c r="FEJ539" s="45"/>
      <c r="FEK539" s="45"/>
      <c r="FEL539" s="45"/>
      <c r="FEM539" s="45"/>
      <c r="FEN539" s="45"/>
      <c r="FEO539" s="45"/>
      <c r="FEP539" s="45"/>
      <c r="FEQ539" s="45"/>
      <c r="FER539" s="45"/>
      <c r="FES539" s="45"/>
      <c r="FET539" s="45"/>
      <c r="FEU539" s="45"/>
      <c r="FEV539" s="45"/>
      <c r="FEW539" s="45"/>
      <c r="FEX539" s="45"/>
      <c r="FEY539" s="45"/>
      <c r="FEZ539" s="45"/>
      <c r="FFA539" s="45"/>
      <c r="FFB539" s="45"/>
      <c r="FFC539" s="45"/>
      <c r="FFD539" s="45"/>
      <c r="FFE539" s="45"/>
      <c r="FFF539" s="45"/>
      <c r="FFG539" s="45"/>
      <c r="FFH539" s="45"/>
      <c r="FFI539" s="45"/>
      <c r="FFJ539" s="45"/>
      <c r="FFK539" s="45"/>
      <c r="FFL539" s="45"/>
      <c r="FFM539" s="45"/>
      <c r="FFN539" s="45"/>
      <c r="FFO539" s="45"/>
      <c r="FFP539" s="45"/>
      <c r="FFQ539" s="45"/>
      <c r="FFR539" s="45"/>
      <c r="FFS539" s="45"/>
      <c r="FFT539" s="45"/>
      <c r="FFU539" s="45"/>
      <c r="FFV539" s="45"/>
      <c r="FFW539" s="45"/>
      <c r="FFX539" s="45"/>
      <c r="FFY539" s="45"/>
      <c r="FFZ539" s="45"/>
      <c r="FGA539" s="45"/>
      <c r="FGB539" s="45"/>
      <c r="FGC539" s="45"/>
      <c r="FGD539" s="45"/>
      <c r="FGE539" s="45"/>
      <c r="FGF539" s="45"/>
      <c r="FGG539" s="45"/>
      <c r="FGH539" s="45"/>
      <c r="FGI539" s="45"/>
      <c r="FGJ539" s="45"/>
      <c r="FGK539" s="45"/>
      <c r="FGL539" s="45"/>
      <c r="FGM539" s="45"/>
      <c r="FGN539" s="45"/>
      <c r="FGO539" s="45"/>
      <c r="FGP539" s="45"/>
      <c r="FGQ539" s="45"/>
      <c r="FGR539" s="45"/>
      <c r="FGS539" s="45"/>
      <c r="FGT539" s="45"/>
      <c r="FGU539" s="45"/>
      <c r="FGV539" s="45"/>
      <c r="FGW539" s="45"/>
      <c r="FGX539" s="45"/>
      <c r="FGY539" s="45"/>
      <c r="FGZ539" s="45"/>
      <c r="FHA539" s="45"/>
      <c r="FHB539" s="45"/>
      <c r="FHC539" s="45"/>
      <c r="FHD539" s="45"/>
      <c r="FHE539" s="45"/>
      <c r="FHF539" s="45"/>
      <c r="FHG539" s="45"/>
      <c r="FHH539" s="45"/>
      <c r="FHI539" s="45"/>
      <c r="FHJ539" s="45"/>
      <c r="FHK539" s="45"/>
      <c r="FHL539" s="45"/>
      <c r="FHM539" s="45"/>
      <c r="FHN539" s="45"/>
      <c r="FHO539" s="45"/>
      <c r="FHP539" s="45"/>
      <c r="FHQ539" s="45"/>
      <c r="FHR539" s="45"/>
      <c r="FHS539" s="45"/>
      <c r="FHT539" s="45"/>
      <c r="FHU539" s="45"/>
      <c r="FHV539" s="45"/>
      <c r="FHW539" s="45"/>
      <c r="FHX539" s="45"/>
      <c r="FHY539" s="45"/>
      <c r="FHZ539" s="45"/>
      <c r="FIA539" s="45"/>
      <c r="FIB539" s="45"/>
      <c r="FIC539" s="45"/>
      <c r="FID539" s="45"/>
      <c r="FIE539" s="45"/>
      <c r="FIF539" s="45"/>
      <c r="FIG539" s="45"/>
      <c r="FIH539" s="45"/>
      <c r="FII539" s="45"/>
      <c r="FIJ539" s="45"/>
      <c r="FIK539" s="45"/>
      <c r="FIL539" s="45"/>
      <c r="FIM539" s="45"/>
      <c r="FIN539" s="45"/>
      <c r="FIO539" s="45"/>
      <c r="FIP539" s="45"/>
      <c r="FIQ539" s="45"/>
      <c r="FIR539" s="45"/>
      <c r="FIS539" s="45"/>
      <c r="FIT539" s="45"/>
      <c r="FIU539" s="45"/>
      <c r="FIV539" s="45"/>
      <c r="FIW539" s="45"/>
      <c r="FIX539" s="45"/>
      <c r="FIY539" s="45"/>
      <c r="FIZ539" s="45"/>
      <c r="FJA539" s="45"/>
      <c r="FJB539" s="45"/>
      <c r="FJC539" s="45"/>
      <c r="FJD539" s="45"/>
      <c r="FJE539" s="45"/>
      <c r="FJF539" s="45"/>
      <c r="FJG539" s="45"/>
      <c r="FJH539" s="45"/>
      <c r="FJI539" s="45"/>
      <c r="FJJ539" s="45"/>
      <c r="FJK539" s="45"/>
      <c r="FJL539" s="45"/>
      <c r="FJM539" s="45"/>
      <c r="FJN539" s="45"/>
      <c r="FJO539" s="45"/>
      <c r="FJP539" s="45"/>
      <c r="FJQ539" s="45"/>
      <c r="FJR539" s="45"/>
      <c r="FJS539" s="45"/>
      <c r="FJT539" s="45"/>
      <c r="FJU539" s="45"/>
      <c r="FJV539" s="45"/>
      <c r="FJW539" s="45"/>
      <c r="FJX539" s="45"/>
      <c r="FJY539" s="45"/>
      <c r="FJZ539" s="45"/>
      <c r="FKA539" s="45"/>
      <c r="FKB539" s="45"/>
      <c r="FKC539" s="45"/>
      <c r="FKD539" s="45"/>
      <c r="FKE539" s="45"/>
      <c r="FKF539" s="45"/>
      <c r="FKG539" s="45"/>
      <c r="FKH539" s="45"/>
      <c r="FKI539" s="45"/>
      <c r="FKJ539" s="45"/>
      <c r="FKK539" s="45"/>
      <c r="FKL539" s="45"/>
      <c r="FKM539" s="45"/>
      <c r="FKN539" s="45"/>
      <c r="FKO539" s="45"/>
      <c r="FKP539" s="45"/>
      <c r="FKQ539" s="45"/>
      <c r="FKR539" s="45"/>
      <c r="FKS539" s="45"/>
      <c r="FKT539" s="45"/>
      <c r="FKU539" s="45"/>
      <c r="FKV539" s="45"/>
      <c r="FKW539" s="45"/>
      <c r="FKX539" s="45"/>
      <c r="FKY539" s="45"/>
      <c r="FKZ539" s="45"/>
      <c r="FLA539" s="45"/>
      <c r="FLB539" s="45"/>
      <c r="FLC539" s="45"/>
      <c r="FLD539" s="45"/>
      <c r="FLE539" s="45"/>
      <c r="FLF539" s="45"/>
      <c r="FLG539" s="45"/>
      <c r="FLH539" s="45"/>
      <c r="FLI539" s="45"/>
      <c r="FLJ539" s="45"/>
      <c r="FLK539" s="45"/>
      <c r="FLL539" s="45"/>
      <c r="FLM539" s="45"/>
      <c r="FLN539" s="45"/>
      <c r="FLO539" s="45"/>
      <c r="FLP539" s="45"/>
      <c r="FLQ539" s="45"/>
      <c r="FLR539" s="45"/>
      <c r="FLS539" s="45"/>
      <c r="FLT539" s="45"/>
      <c r="FLU539" s="45"/>
      <c r="FLV539" s="45"/>
      <c r="FLW539" s="45"/>
      <c r="FLX539" s="45"/>
    </row>
    <row r="540" spans="1:4392" s="9" customFormat="1" ht="63.75">
      <c r="A540" s="80"/>
      <c r="B540" s="15"/>
      <c r="C540" s="15" t="s">
        <v>610</v>
      </c>
      <c r="D540" s="22"/>
      <c r="E540" s="81" t="s">
        <v>611</v>
      </c>
      <c r="F540" s="23">
        <v>21.5</v>
      </c>
      <c r="G540" s="23">
        <v>21.5</v>
      </c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5"/>
      <c r="CD540" s="45"/>
      <c r="CE540" s="45"/>
      <c r="CF540" s="45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  <c r="CR540" s="45"/>
      <c r="CS540" s="45"/>
      <c r="CT540" s="45"/>
      <c r="CU540" s="45"/>
      <c r="CV540" s="45"/>
      <c r="CW540" s="45"/>
      <c r="CX540" s="45"/>
      <c r="CY540" s="45"/>
      <c r="CZ540" s="45"/>
      <c r="DA540" s="45"/>
      <c r="DB540" s="45"/>
      <c r="DC540" s="45"/>
      <c r="DD540" s="45"/>
      <c r="DE540" s="45"/>
      <c r="DF540" s="45"/>
      <c r="DG540" s="45"/>
      <c r="DH540" s="45"/>
      <c r="DI540" s="45"/>
      <c r="DJ540" s="45"/>
      <c r="DK540" s="45"/>
      <c r="DL540" s="45"/>
      <c r="DM540" s="45"/>
      <c r="DN540" s="45"/>
      <c r="DO540" s="45"/>
      <c r="DP540" s="45"/>
      <c r="DQ540" s="45"/>
      <c r="DR540" s="45"/>
      <c r="DS540" s="45"/>
      <c r="DT540" s="45"/>
      <c r="DU540" s="45"/>
      <c r="DV540" s="45"/>
      <c r="DW540" s="45"/>
      <c r="DX540" s="45"/>
      <c r="DY540" s="45"/>
      <c r="DZ540" s="45"/>
      <c r="EA540" s="45"/>
      <c r="EB540" s="45"/>
      <c r="EC540" s="45"/>
      <c r="ED540" s="45"/>
      <c r="EE540" s="45"/>
      <c r="EF540" s="45"/>
      <c r="EG540" s="45"/>
      <c r="EH540" s="45"/>
      <c r="EI540" s="45"/>
      <c r="EJ540" s="45"/>
      <c r="EK540" s="45"/>
      <c r="EL540" s="45"/>
      <c r="EM540" s="45"/>
      <c r="EN540" s="45"/>
      <c r="EO540" s="45"/>
      <c r="EP540" s="45"/>
      <c r="EQ540" s="45"/>
      <c r="ER540" s="45"/>
      <c r="ES540" s="45"/>
      <c r="ET540" s="45"/>
      <c r="EU540" s="45"/>
      <c r="EV540" s="45"/>
      <c r="EW540" s="45"/>
      <c r="EX540" s="45"/>
      <c r="EY540" s="45"/>
      <c r="EZ540" s="45"/>
      <c r="FA540" s="45"/>
      <c r="FB540" s="45"/>
      <c r="FC540" s="45"/>
      <c r="FD540" s="45"/>
      <c r="FE540" s="45"/>
      <c r="FF540" s="45"/>
      <c r="FG540" s="45"/>
      <c r="FH540" s="45"/>
      <c r="FI540" s="45"/>
      <c r="FJ540" s="45"/>
      <c r="FK540" s="45"/>
      <c r="FL540" s="45"/>
      <c r="FM540" s="45"/>
      <c r="FN540" s="45"/>
      <c r="FO540" s="45"/>
      <c r="FP540" s="45"/>
      <c r="FQ540" s="45"/>
      <c r="FR540" s="45"/>
      <c r="FS540" s="45"/>
      <c r="FT540" s="45"/>
      <c r="FU540" s="45"/>
      <c r="FV540" s="45"/>
      <c r="FW540" s="45"/>
      <c r="FX540" s="45"/>
      <c r="FY540" s="45"/>
      <c r="FZ540" s="45"/>
      <c r="GA540" s="45"/>
      <c r="GB540" s="45"/>
      <c r="GC540" s="45"/>
      <c r="GD540" s="45"/>
      <c r="GE540" s="45"/>
      <c r="GF540" s="45"/>
      <c r="GG540" s="45"/>
      <c r="GH540" s="45"/>
      <c r="GI540" s="45"/>
      <c r="GJ540" s="45"/>
      <c r="GK540" s="45"/>
      <c r="GL540" s="45"/>
      <c r="GM540" s="45"/>
      <c r="GN540" s="45"/>
      <c r="GO540" s="45"/>
      <c r="GP540" s="45"/>
      <c r="GQ540" s="45"/>
      <c r="GR540" s="45"/>
      <c r="GS540" s="45"/>
      <c r="GT540" s="45"/>
      <c r="GU540" s="45"/>
      <c r="GV540" s="45"/>
      <c r="GW540" s="45"/>
      <c r="GX540" s="45"/>
      <c r="GY540" s="45"/>
      <c r="GZ540" s="45"/>
      <c r="HA540" s="45"/>
      <c r="HB540" s="45"/>
      <c r="HC540" s="45"/>
      <c r="HD540" s="45"/>
      <c r="HE540" s="45"/>
      <c r="HF540" s="45"/>
      <c r="HG540" s="45"/>
      <c r="HH540" s="45"/>
      <c r="HI540" s="45"/>
      <c r="HJ540" s="45"/>
      <c r="HK540" s="45"/>
      <c r="HL540" s="45"/>
      <c r="HM540" s="45"/>
      <c r="HN540" s="45"/>
      <c r="HO540" s="45"/>
      <c r="HP540" s="45"/>
      <c r="HQ540" s="45"/>
      <c r="HR540" s="45"/>
      <c r="HS540" s="45"/>
      <c r="HT540" s="45"/>
      <c r="HU540" s="45"/>
      <c r="HV540" s="45"/>
      <c r="HW540" s="45"/>
      <c r="HX540" s="45"/>
      <c r="HY540" s="45"/>
      <c r="HZ540" s="45"/>
      <c r="IA540" s="45"/>
      <c r="IB540" s="45"/>
      <c r="IC540" s="45"/>
      <c r="ID540" s="45"/>
      <c r="IE540" s="45"/>
      <c r="IF540" s="45"/>
      <c r="IG540" s="45"/>
      <c r="IH540" s="45"/>
      <c r="II540" s="45"/>
      <c r="IJ540" s="45"/>
      <c r="IK540" s="45"/>
      <c r="IL540" s="45"/>
      <c r="IM540" s="45"/>
      <c r="IN540" s="45"/>
      <c r="IO540" s="45"/>
      <c r="IP540" s="45"/>
      <c r="IQ540" s="45"/>
      <c r="IR540" s="45"/>
      <c r="IS540" s="45"/>
      <c r="IT540" s="45"/>
      <c r="IU540" s="45"/>
      <c r="IV540" s="45"/>
      <c r="IW540" s="45"/>
      <c r="IX540" s="45"/>
      <c r="IY540" s="45"/>
      <c r="IZ540" s="45"/>
      <c r="JA540" s="45"/>
      <c r="JB540" s="45"/>
      <c r="JC540" s="45"/>
      <c r="JD540" s="45"/>
      <c r="JE540" s="45"/>
      <c r="JF540" s="45"/>
      <c r="JG540" s="45"/>
      <c r="JH540" s="45"/>
      <c r="JI540" s="45"/>
      <c r="JJ540" s="45"/>
      <c r="JK540" s="45"/>
      <c r="JL540" s="45"/>
      <c r="JM540" s="45"/>
      <c r="JN540" s="45"/>
      <c r="JO540" s="45"/>
      <c r="JP540" s="45"/>
      <c r="JQ540" s="45"/>
      <c r="JR540" s="45"/>
      <c r="JS540" s="45"/>
      <c r="JT540" s="45"/>
      <c r="JU540" s="45"/>
      <c r="JV540" s="45"/>
      <c r="JW540" s="45"/>
      <c r="JX540" s="45"/>
      <c r="JY540" s="45"/>
      <c r="JZ540" s="45"/>
      <c r="KA540" s="45"/>
      <c r="KB540" s="45"/>
      <c r="KC540" s="45"/>
      <c r="KD540" s="45"/>
      <c r="KE540" s="45"/>
      <c r="KF540" s="45"/>
      <c r="KG540" s="45"/>
      <c r="KH540" s="45"/>
      <c r="KI540" s="45"/>
      <c r="KJ540" s="45"/>
      <c r="KK540" s="45"/>
      <c r="KL540" s="45"/>
      <c r="KM540" s="45"/>
      <c r="KN540" s="45"/>
      <c r="KO540" s="45"/>
      <c r="KP540" s="45"/>
      <c r="KQ540" s="45"/>
      <c r="KR540" s="45"/>
      <c r="KS540" s="45"/>
      <c r="KT540" s="45"/>
      <c r="KU540" s="45"/>
      <c r="KV540" s="45"/>
      <c r="KW540" s="45"/>
      <c r="KX540" s="45"/>
      <c r="KY540" s="45"/>
      <c r="KZ540" s="45"/>
      <c r="LA540" s="45"/>
      <c r="LB540" s="45"/>
      <c r="LC540" s="45"/>
      <c r="LD540" s="45"/>
      <c r="LE540" s="45"/>
      <c r="LF540" s="45"/>
      <c r="LG540" s="45"/>
      <c r="LH540" s="45"/>
      <c r="LI540" s="45"/>
      <c r="LJ540" s="45"/>
      <c r="LK540" s="45"/>
      <c r="LL540" s="45"/>
      <c r="LM540" s="45"/>
      <c r="LN540" s="45"/>
      <c r="LO540" s="45"/>
      <c r="LP540" s="45"/>
      <c r="LQ540" s="45"/>
      <c r="LR540" s="45"/>
      <c r="LS540" s="45"/>
      <c r="LT540" s="45"/>
      <c r="LU540" s="45"/>
      <c r="LV540" s="45"/>
      <c r="LW540" s="45"/>
      <c r="LX540" s="45"/>
      <c r="LY540" s="45"/>
      <c r="LZ540" s="45"/>
      <c r="MA540" s="45"/>
      <c r="MB540" s="45"/>
      <c r="MC540" s="45"/>
      <c r="MD540" s="45"/>
      <c r="ME540" s="45"/>
      <c r="MF540" s="45"/>
      <c r="MG540" s="45"/>
      <c r="MH540" s="45"/>
      <c r="MI540" s="45"/>
      <c r="MJ540" s="45"/>
      <c r="MK540" s="45"/>
      <c r="ML540" s="45"/>
      <c r="MM540" s="45"/>
      <c r="MN540" s="45"/>
      <c r="MO540" s="45"/>
      <c r="MP540" s="45"/>
      <c r="MQ540" s="45"/>
      <c r="MR540" s="45"/>
      <c r="MS540" s="45"/>
      <c r="MT540" s="45"/>
      <c r="MU540" s="45"/>
      <c r="MV540" s="45"/>
      <c r="MW540" s="45"/>
      <c r="MX540" s="45"/>
      <c r="MY540" s="45"/>
      <c r="MZ540" s="45"/>
      <c r="NA540" s="45"/>
      <c r="NB540" s="45"/>
      <c r="NC540" s="45"/>
      <c r="ND540" s="45"/>
      <c r="NE540" s="45"/>
      <c r="NF540" s="45"/>
      <c r="NG540" s="45"/>
      <c r="NH540" s="45"/>
      <c r="NI540" s="45"/>
      <c r="NJ540" s="45"/>
      <c r="NK540" s="45"/>
      <c r="NL540" s="45"/>
      <c r="NM540" s="45"/>
      <c r="NN540" s="45"/>
      <c r="NO540" s="45"/>
      <c r="NP540" s="45"/>
      <c r="NQ540" s="45"/>
      <c r="NR540" s="45"/>
      <c r="NS540" s="45"/>
      <c r="NT540" s="45"/>
      <c r="NU540" s="45"/>
      <c r="NV540" s="45"/>
      <c r="NW540" s="45"/>
      <c r="NX540" s="45"/>
      <c r="NY540" s="45"/>
      <c r="NZ540" s="45"/>
      <c r="OA540" s="45"/>
      <c r="OB540" s="45"/>
      <c r="OC540" s="45"/>
      <c r="OD540" s="45"/>
      <c r="OE540" s="45"/>
      <c r="OF540" s="45"/>
      <c r="OG540" s="45"/>
      <c r="OH540" s="45"/>
      <c r="OI540" s="45"/>
      <c r="OJ540" s="45"/>
      <c r="OK540" s="45"/>
      <c r="OL540" s="45"/>
      <c r="OM540" s="45"/>
      <c r="ON540" s="45"/>
      <c r="OO540" s="45"/>
      <c r="OP540" s="45"/>
      <c r="OQ540" s="45"/>
      <c r="OR540" s="45"/>
      <c r="OS540" s="45"/>
      <c r="OT540" s="45"/>
      <c r="OU540" s="45"/>
      <c r="OV540" s="45"/>
      <c r="OW540" s="45"/>
      <c r="OX540" s="45"/>
      <c r="OY540" s="45"/>
      <c r="OZ540" s="45"/>
      <c r="PA540" s="45"/>
      <c r="PB540" s="45"/>
      <c r="PC540" s="45"/>
      <c r="PD540" s="45"/>
      <c r="PE540" s="45"/>
      <c r="PF540" s="45"/>
      <c r="PG540" s="45"/>
      <c r="PH540" s="45"/>
      <c r="PI540" s="45"/>
      <c r="PJ540" s="45"/>
      <c r="PK540" s="45"/>
      <c r="PL540" s="45"/>
      <c r="PM540" s="45"/>
      <c r="PN540" s="45"/>
      <c r="PO540" s="45"/>
      <c r="PP540" s="45"/>
      <c r="PQ540" s="45"/>
      <c r="PR540" s="45"/>
      <c r="PS540" s="45"/>
      <c r="PT540" s="45"/>
      <c r="PU540" s="45"/>
      <c r="PV540" s="45"/>
      <c r="PW540" s="45"/>
      <c r="PX540" s="45"/>
      <c r="PY540" s="45"/>
      <c r="PZ540" s="45"/>
      <c r="QA540" s="45"/>
      <c r="QB540" s="45"/>
      <c r="QC540" s="45"/>
      <c r="QD540" s="45"/>
      <c r="QE540" s="45"/>
      <c r="QF540" s="45"/>
      <c r="QG540" s="45"/>
      <c r="QH540" s="45"/>
      <c r="QI540" s="45"/>
      <c r="QJ540" s="45"/>
      <c r="QK540" s="45"/>
      <c r="QL540" s="45"/>
      <c r="QM540" s="45"/>
      <c r="QN540" s="45"/>
      <c r="QO540" s="45"/>
      <c r="QP540" s="45"/>
      <c r="QQ540" s="45"/>
      <c r="QR540" s="45"/>
      <c r="QS540" s="45"/>
      <c r="QT540" s="45"/>
      <c r="QU540" s="45"/>
      <c r="QV540" s="45"/>
      <c r="QW540" s="45"/>
      <c r="QX540" s="45"/>
      <c r="QY540" s="45"/>
      <c r="QZ540" s="45"/>
      <c r="RA540" s="45"/>
      <c r="RB540" s="45"/>
      <c r="RC540" s="45"/>
      <c r="RD540" s="45"/>
      <c r="RE540" s="45"/>
      <c r="RF540" s="45"/>
      <c r="RG540" s="45"/>
      <c r="RH540" s="45"/>
      <c r="RI540" s="45"/>
      <c r="RJ540" s="45"/>
      <c r="RK540" s="45"/>
      <c r="RL540" s="45"/>
      <c r="RM540" s="45"/>
      <c r="RN540" s="45"/>
      <c r="RO540" s="45"/>
      <c r="RP540" s="45"/>
      <c r="RQ540" s="45"/>
      <c r="RR540" s="45"/>
      <c r="RS540" s="45"/>
      <c r="RT540" s="45"/>
      <c r="RU540" s="45"/>
      <c r="RV540" s="45"/>
      <c r="RW540" s="45"/>
      <c r="RX540" s="45"/>
      <c r="RY540" s="45"/>
      <c r="RZ540" s="45"/>
      <c r="SA540" s="45"/>
      <c r="SB540" s="45"/>
      <c r="SC540" s="45"/>
      <c r="SD540" s="45"/>
      <c r="SE540" s="45"/>
      <c r="SF540" s="45"/>
      <c r="SG540" s="45"/>
      <c r="SH540" s="45"/>
      <c r="SI540" s="45"/>
      <c r="SJ540" s="45"/>
      <c r="SK540" s="45"/>
      <c r="SL540" s="45"/>
      <c r="SM540" s="45"/>
      <c r="SN540" s="45"/>
      <c r="SO540" s="45"/>
      <c r="SP540" s="45"/>
      <c r="SQ540" s="45"/>
      <c r="SR540" s="45"/>
      <c r="SS540" s="45"/>
      <c r="ST540" s="45"/>
      <c r="SU540" s="45"/>
      <c r="SV540" s="45"/>
      <c r="SW540" s="45"/>
      <c r="SX540" s="45"/>
      <c r="SY540" s="45"/>
      <c r="SZ540" s="45"/>
      <c r="TA540" s="45"/>
      <c r="TB540" s="45"/>
      <c r="TC540" s="45"/>
      <c r="TD540" s="45"/>
      <c r="TE540" s="45"/>
      <c r="TF540" s="45"/>
      <c r="TG540" s="45"/>
      <c r="TH540" s="45"/>
      <c r="TI540" s="45"/>
      <c r="TJ540" s="45"/>
      <c r="TK540" s="45"/>
      <c r="TL540" s="45"/>
      <c r="TM540" s="45"/>
      <c r="TN540" s="45"/>
      <c r="TO540" s="45"/>
      <c r="TP540" s="45"/>
      <c r="TQ540" s="45"/>
      <c r="TR540" s="45"/>
      <c r="TS540" s="45"/>
      <c r="TT540" s="45"/>
      <c r="TU540" s="45"/>
      <c r="TV540" s="45"/>
      <c r="TW540" s="45"/>
      <c r="TX540" s="45"/>
      <c r="TY540" s="45"/>
      <c r="TZ540" s="45"/>
      <c r="UA540" s="45"/>
      <c r="UB540" s="45"/>
      <c r="UC540" s="45"/>
      <c r="UD540" s="45"/>
      <c r="UE540" s="45"/>
      <c r="UF540" s="45"/>
      <c r="UG540" s="45"/>
      <c r="UH540" s="45"/>
      <c r="UI540" s="45"/>
      <c r="UJ540" s="45"/>
      <c r="UK540" s="45"/>
      <c r="UL540" s="45"/>
      <c r="UM540" s="45"/>
      <c r="UN540" s="45"/>
      <c r="UO540" s="45"/>
      <c r="UP540" s="45"/>
      <c r="UQ540" s="45"/>
      <c r="UR540" s="45"/>
      <c r="US540" s="45"/>
      <c r="UT540" s="45"/>
      <c r="UU540" s="45"/>
      <c r="UV540" s="45"/>
      <c r="UW540" s="45"/>
      <c r="UX540" s="45"/>
      <c r="UY540" s="45"/>
      <c r="UZ540" s="45"/>
      <c r="VA540" s="45"/>
      <c r="VB540" s="45"/>
      <c r="VC540" s="45"/>
      <c r="VD540" s="45"/>
      <c r="VE540" s="45"/>
      <c r="VF540" s="45"/>
      <c r="VG540" s="45"/>
      <c r="VH540" s="45"/>
      <c r="VI540" s="45"/>
      <c r="VJ540" s="45"/>
      <c r="VK540" s="45"/>
      <c r="VL540" s="45"/>
      <c r="VM540" s="45"/>
      <c r="VN540" s="45"/>
      <c r="VO540" s="45"/>
      <c r="VP540" s="45"/>
      <c r="VQ540" s="45"/>
      <c r="VR540" s="45"/>
      <c r="VS540" s="45"/>
      <c r="VT540" s="45"/>
      <c r="VU540" s="45"/>
      <c r="VV540" s="45"/>
      <c r="VW540" s="45"/>
      <c r="VX540" s="45"/>
      <c r="VY540" s="45"/>
      <c r="VZ540" s="45"/>
      <c r="WA540" s="45"/>
      <c r="WB540" s="45"/>
      <c r="WC540" s="45"/>
      <c r="WD540" s="45"/>
      <c r="WE540" s="45"/>
      <c r="WF540" s="45"/>
      <c r="WG540" s="45"/>
      <c r="WH540" s="45"/>
      <c r="WI540" s="45"/>
      <c r="WJ540" s="45"/>
      <c r="WK540" s="45"/>
      <c r="WL540" s="45"/>
      <c r="WM540" s="45"/>
      <c r="WN540" s="45"/>
      <c r="WO540" s="45"/>
      <c r="WP540" s="45"/>
      <c r="WQ540" s="45"/>
      <c r="WR540" s="45"/>
      <c r="WS540" s="45"/>
      <c r="WT540" s="45"/>
      <c r="WU540" s="45"/>
      <c r="WV540" s="45"/>
      <c r="WW540" s="45"/>
      <c r="WX540" s="45"/>
      <c r="WY540" s="45"/>
      <c r="WZ540" s="45"/>
      <c r="XA540" s="45"/>
      <c r="XB540" s="45"/>
      <c r="XC540" s="45"/>
      <c r="XD540" s="45"/>
      <c r="XE540" s="45"/>
      <c r="XF540" s="45"/>
      <c r="XG540" s="45"/>
      <c r="XH540" s="45"/>
      <c r="XI540" s="45"/>
      <c r="XJ540" s="45"/>
      <c r="XK540" s="45"/>
      <c r="XL540" s="45"/>
      <c r="XM540" s="45"/>
      <c r="XN540" s="45"/>
      <c r="XO540" s="45"/>
      <c r="XP540" s="45"/>
      <c r="XQ540" s="45"/>
      <c r="XR540" s="45"/>
      <c r="XS540" s="45"/>
      <c r="XT540" s="45"/>
      <c r="XU540" s="45"/>
      <c r="XV540" s="45"/>
      <c r="XW540" s="45"/>
      <c r="XX540" s="45"/>
      <c r="XY540" s="45"/>
      <c r="XZ540" s="45"/>
      <c r="YA540" s="45"/>
      <c r="YB540" s="45"/>
      <c r="YC540" s="45"/>
      <c r="YD540" s="45"/>
      <c r="YE540" s="45"/>
      <c r="YF540" s="45"/>
      <c r="YG540" s="45"/>
      <c r="YH540" s="45"/>
      <c r="YI540" s="45"/>
      <c r="YJ540" s="45"/>
      <c r="YK540" s="45"/>
      <c r="YL540" s="45"/>
      <c r="YM540" s="45"/>
      <c r="YN540" s="45"/>
      <c r="YO540" s="45"/>
      <c r="YP540" s="45"/>
      <c r="YQ540" s="45"/>
      <c r="YR540" s="45"/>
      <c r="YS540" s="45"/>
      <c r="YT540" s="45"/>
      <c r="YU540" s="45"/>
      <c r="YV540" s="45"/>
      <c r="YW540" s="45"/>
      <c r="YX540" s="45"/>
      <c r="YY540" s="45"/>
      <c r="YZ540" s="45"/>
      <c r="ZA540" s="45"/>
      <c r="ZB540" s="45"/>
      <c r="ZC540" s="45"/>
      <c r="ZD540" s="45"/>
      <c r="ZE540" s="45"/>
      <c r="ZF540" s="45"/>
      <c r="ZG540" s="45"/>
      <c r="ZH540" s="45"/>
      <c r="ZI540" s="45"/>
      <c r="ZJ540" s="45"/>
      <c r="ZK540" s="45"/>
      <c r="ZL540" s="45"/>
      <c r="ZM540" s="45"/>
      <c r="ZN540" s="45"/>
      <c r="ZO540" s="45"/>
      <c r="ZP540" s="45"/>
      <c r="ZQ540" s="45"/>
      <c r="ZR540" s="45"/>
      <c r="ZS540" s="45"/>
      <c r="ZT540" s="45"/>
      <c r="ZU540" s="45"/>
      <c r="ZV540" s="45"/>
      <c r="ZW540" s="45"/>
      <c r="ZX540" s="45"/>
      <c r="ZY540" s="45"/>
      <c r="ZZ540" s="45"/>
      <c r="AAA540" s="45"/>
      <c r="AAB540" s="45"/>
      <c r="AAC540" s="45"/>
      <c r="AAD540" s="45"/>
      <c r="AAE540" s="45"/>
      <c r="AAF540" s="45"/>
      <c r="AAG540" s="45"/>
      <c r="AAH540" s="45"/>
      <c r="AAI540" s="45"/>
      <c r="AAJ540" s="45"/>
      <c r="AAK540" s="45"/>
      <c r="AAL540" s="45"/>
      <c r="AAM540" s="45"/>
      <c r="AAN540" s="45"/>
      <c r="AAO540" s="45"/>
      <c r="AAP540" s="45"/>
      <c r="AAQ540" s="45"/>
      <c r="AAR540" s="45"/>
      <c r="AAS540" s="45"/>
      <c r="AAT540" s="45"/>
      <c r="AAU540" s="45"/>
      <c r="AAV540" s="45"/>
      <c r="AAW540" s="45"/>
      <c r="AAX540" s="45"/>
      <c r="AAY540" s="45"/>
      <c r="AAZ540" s="45"/>
      <c r="ABA540" s="45"/>
      <c r="ABB540" s="45"/>
      <c r="ABC540" s="45"/>
      <c r="ABD540" s="45"/>
      <c r="ABE540" s="45"/>
      <c r="ABF540" s="45"/>
      <c r="ABG540" s="45"/>
      <c r="ABH540" s="45"/>
      <c r="ABI540" s="45"/>
      <c r="ABJ540" s="45"/>
      <c r="ABK540" s="45"/>
      <c r="ABL540" s="45"/>
      <c r="ABM540" s="45"/>
      <c r="ABN540" s="45"/>
      <c r="ABO540" s="45"/>
      <c r="ABP540" s="45"/>
      <c r="ABQ540" s="45"/>
      <c r="ABR540" s="45"/>
      <c r="ABS540" s="45"/>
      <c r="ABT540" s="45"/>
      <c r="ABU540" s="45"/>
      <c r="ABV540" s="45"/>
      <c r="ABW540" s="45"/>
      <c r="ABX540" s="45"/>
      <c r="ABY540" s="45"/>
      <c r="ABZ540" s="45"/>
      <c r="ACA540" s="45"/>
      <c r="ACB540" s="45"/>
      <c r="ACC540" s="45"/>
      <c r="ACD540" s="45"/>
      <c r="ACE540" s="45"/>
      <c r="ACF540" s="45"/>
      <c r="ACG540" s="45"/>
      <c r="ACH540" s="45"/>
      <c r="ACI540" s="45"/>
      <c r="ACJ540" s="45"/>
      <c r="ACK540" s="45"/>
      <c r="ACL540" s="45"/>
      <c r="ACM540" s="45"/>
      <c r="ACN540" s="45"/>
      <c r="ACO540" s="45"/>
      <c r="ACP540" s="45"/>
      <c r="ACQ540" s="45"/>
      <c r="ACR540" s="45"/>
      <c r="ACS540" s="45"/>
      <c r="ACT540" s="45"/>
      <c r="ACU540" s="45"/>
      <c r="ACV540" s="45"/>
      <c r="ACW540" s="45"/>
      <c r="ACX540" s="45"/>
      <c r="ACY540" s="45"/>
      <c r="ACZ540" s="45"/>
      <c r="ADA540" s="45"/>
      <c r="ADB540" s="45"/>
      <c r="ADC540" s="45"/>
      <c r="ADD540" s="45"/>
      <c r="ADE540" s="45"/>
      <c r="ADF540" s="45"/>
      <c r="ADG540" s="45"/>
      <c r="ADH540" s="45"/>
      <c r="ADI540" s="45"/>
      <c r="ADJ540" s="45"/>
      <c r="ADK540" s="45"/>
      <c r="ADL540" s="45"/>
      <c r="ADM540" s="45"/>
      <c r="ADN540" s="45"/>
      <c r="ADO540" s="45"/>
      <c r="ADP540" s="45"/>
      <c r="ADQ540" s="45"/>
      <c r="ADR540" s="45"/>
      <c r="ADS540" s="45"/>
      <c r="ADT540" s="45"/>
      <c r="ADU540" s="45"/>
      <c r="ADV540" s="45"/>
      <c r="ADW540" s="45"/>
      <c r="ADX540" s="45"/>
      <c r="ADY540" s="45"/>
      <c r="ADZ540" s="45"/>
      <c r="AEA540" s="45"/>
      <c r="AEB540" s="45"/>
      <c r="AEC540" s="45"/>
      <c r="AED540" s="45"/>
      <c r="AEE540" s="45"/>
      <c r="AEF540" s="45"/>
      <c r="AEG540" s="45"/>
      <c r="AEH540" s="45"/>
      <c r="AEI540" s="45"/>
      <c r="AEJ540" s="45"/>
      <c r="AEK540" s="45"/>
      <c r="AEL540" s="45"/>
      <c r="AEM540" s="45"/>
      <c r="AEN540" s="45"/>
      <c r="AEO540" s="45"/>
      <c r="AEP540" s="45"/>
      <c r="AEQ540" s="45"/>
      <c r="AER540" s="45"/>
      <c r="AES540" s="45"/>
      <c r="AET540" s="45"/>
      <c r="AEU540" s="45"/>
      <c r="AEV540" s="45"/>
      <c r="AEW540" s="45"/>
      <c r="AEX540" s="45"/>
      <c r="AEY540" s="45"/>
      <c r="AEZ540" s="45"/>
      <c r="AFA540" s="45"/>
      <c r="AFB540" s="45"/>
      <c r="AFC540" s="45"/>
      <c r="AFD540" s="45"/>
      <c r="AFE540" s="45"/>
      <c r="AFF540" s="45"/>
      <c r="AFG540" s="45"/>
      <c r="AFH540" s="45"/>
      <c r="AFI540" s="45"/>
      <c r="AFJ540" s="45"/>
      <c r="AFK540" s="45"/>
      <c r="AFL540" s="45"/>
      <c r="AFM540" s="45"/>
      <c r="AFN540" s="45"/>
      <c r="AFO540" s="45"/>
      <c r="AFP540" s="45"/>
      <c r="AFQ540" s="45"/>
      <c r="AFR540" s="45"/>
      <c r="AFS540" s="45"/>
      <c r="AFT540" s="45"/>
      <c r="AFU540" s="45"/>
      <c r="AFV540" s="45"/>
      <c r="AFW540" s="45"/>
      <c r="AFX540" s="45"/>
      <c r="AFY540" s="45"/>
      <c r="AFZ540" s="45"/>
      <c r="AGA540" s="45"/>
      <c r="AGB540" s="45"/>
      <c r="AGC540" s="45"/>
      <c r="AGD540" s="45"/>
      <c r="AGE540" s="45"/>
      <c r="AGF540" s="45"/>
      <c r="AGG540" s="45"/>
      <c r="AGH540" s="45"/>
      <c r="AGI540" s="45"/>
      <c r="AGJ540" s="45"/>
      <c r="AGK540" s="45"/>
      <c r="AGL540" s="45"/>
      <c r="AGM540" s="45"/>
      <c r="AGN540" s="45"/>
      <c r="AGO540" s="45"/>
      <c r="AGP540" s="45"/>
      <c r="AGQ540" s="45"/>
      <c r="AGR540" s="45"/>
      <c r="AGS540" s="45"/>
      <c r="AGT540" s="45"/>
      <c r="AGU540" s="45"/>
      <c r="AGV540" s="45"/>
      <c r="AGW540" s="45"/>
      <c r="AGX540" s="45"/>
      <c r="AGY540" s="45"/>
      <c r="AGZ540" s="45"/>
      <c r="AHA540" s="45"/>
      <c r="AHB540" s="45"/>
      <c r="AHC540" s="45"/>
      <c r="AHD540" s="45"/>
      <c r="AHE540" s="45"/>
      <c r="AHF540" s="45"/>
      <c r="AHG540" s="45"/>
      <c r="AHH540" s="45"/>
      <c r="AHI540" s="45"/>
      <c r="AHJ540" s="45"/>
      <c r="AHK540" s="45"/>
      <c r="AHL540" s="45"/>
      <c r="AHM540" s="45"/>
      <c r="AHN540" s="45"/>
      <c r="AHO540" s="45"/>
      <c r="AHP540" s="45"/>
      <c r="AHQ540" s="45"/>
      <c r="AHR540" s="45"/>
      <c r="AHS540" s="45"/>
      <c r="AHT540" s="45"/>
      <c r="AHU540" s="45"/>
      <c r="AHV540" s="45"/>
      <c r="AHW540" s="45"/>
      <c r="AHX540" s="45"/>
      <c r="AHY540" s="45"/>
      <c r="AHZ540" s="45"/>
      <c r="AIA540" s="45"/>
      <c r="AIB540" s="45"/>
      <c r="AIC540" s="45"/>
      <c r="AID540" s="45"/>
      <c r="AIE540" s="45"/>
      <c r="AIF540" s="45"/>
      <c r="AIG540" s="45"/>
      <c r="AIH540" s="45"/>
      <c r="AII540" s="45"/>
      <c r="AIJ540" s="45"/>
      <c r="AIK540" s="45"/>
      <c r="AIL540" s="45"/>
      <c r="AIM540" s="45"/>
      <c r="AIN540" s="45"/>
      <c r="AIO540" s="45"/>
      <c r="AIP540" s="45"/>
      <c r="AIQ540" s="45"/>
      <c r="AIR540" s="45"/>
      <c r="AIS540" s="45"/>
      <c r="AIT540" s="45"/>
      <c r="AIU540" s="45"/>
      <c r="AIV540" s="45"/>
      <c r="AIW540" s="45"/>
      <c r="AIX540" s="45"/>
      <c r="AIY540" s="45"/>
      <c r="AIZ540" s="45"/>
      <c r="AJA540" s="45"/>
      <c r="AJB540" s="45"/>
      <c r="AJC540" s="45"/>
      <c r="AJD540" s="45"/>
      <c r="AJE540" s="45"/>
      <c r="AJF540" s="45"/>
      <c r="AJG540" s="45"/>
      <c r="AJH540" s="45"/>
      <c r="AJI540" s="45"/>
      <c r="AJJ540" s="45"/>
      <c r="AJK540" s="45"/>
      <c r="AJL540" s="45"/>
      <c r="AJM540" s="45"/>
      <c r="AJN540" s="45"/>
      <c r="AJO540" s="45"/>
      <c r="AJP540" s="45"/>
      <c r="AJQ540" s="45"/>
      <c r="AJR540" s="45"/>
      <c r="AJS540" s="45"/>
      <c r="AJT540" s="45"/>
      <c r="AJU540" s="45"/>
      <c r="AJV540" s="45"/>
      <c r="AJW540" s="45"/>
      <c r="AJX540" s="45"/>
      <c r="AJY540" s="45"/>
      <c r="AJZ540" s="45"/>
      <c r="AKA540" s="45"/>
      <c r="AKB540" s="45"/>
      <c r="AKC540" s="45"/>
      <c r="AKD540" s="45"/>
      <c r="AKE540" s="45"/>
      <c r="AKF540" s="45"/>
      <c r="AKG540" s="45"/>
      <c r="AKH540" s="45"/>
      <c r="AKI540" s="45"/>
      <c r="AKJ540" s="45"/>
      <c r="AKK540" s="45"/>
      <c r="AKL540" s="45"/>
      <c r="AKM540" s="45"/>
      <c r="AKN540" s="45"/>
      <c r="AKO540" s="45"/>
      <c r="AKP540" s="45"/>
      <c r="AKQ540" s="45"/>
      <c r="AKR540" s="45"/>
      <c r="AKS540" s="45"/>
      <c r="AKT540" s="45"/>
      <c r="AKU540" s="45"/>
      <c r="AKV540" s="45"/>
      <c r="AKW540" s="45"/>
      <c r="AKX540" s="45"/>
      <c r="AKY540" s="45"/>
      <c r="AKZ540" s="45"/>
      <c r="ALA540" s="45"/>
      <c r="ALB540" s="45"/>
      <c r="ALC540" s="45"/>
      <c r="ALD540" s="45"/>
      <c r="ALE540" s="45"/>
      <c r="ALF540" s="45"/>
      <c r="ALG540" s="45"/>
      <c r="ALH540" s="45"/>
      <c r="ALI540" s="45"/>
      <c r="ALJ540" s="45"/>
      <c r="ALK540" s="45"/>
      <c r="ALL540" s="45"/>
      <c r="ALM540" s="45"/>
      <c r="ALN540" s="45"/>
      <c r="ALO540" s="45"/>
      <c r="ALP540" s="45"/>
      <c r="ALQ540" s="45"/>
      <c r="ALR540" s="45"/>
      <c r="ALS540" s="45"/>
      <c r="ALT540" s="45"/>
      <c r="ALU540" s="45"/>
      <c r="ALV540" s="45"/>
      <c r="ALW540" s="45"/>
      <c r="ALX540" s="45"/>
      <c r="ALY540" s="45"/>
      <c r="ALZ540" s="45"/>
      <c r="AMA540" s="45"/>
      <c r="AMB540" s="45"/>
      <c r="AMC540" s="45"/>
      <c r="AMD540" s="45"/>
      <c r="AME540" s="45"/>
      <c r="AMF540" s="45"/>
      <c r="AMG540" s="45"/>
      <c r="AMH540" s="45"/>
      <c r="AMI540" s="45"/>
      <c r="AMJ540" s="45"/>
      <c r="AMK540" s="45"/>
      <c r="AML540" s="45"/>
      <c r="AMM540" s="45"/>
      <c r="AMN540" s="45"/>
      <c r="AMO540" s="45"/>
      <c r="AMP540" s="45"/>
      <c r="AMQ540" s="45"/>
      <c r="AMR540" s="45"/>
      <c r="AMS540" s="45"/>
      <c r="AMT540" s="45"/>
      <c r="AMU540" s="45"/>
      <c r="AMV540" s="45"/>
      <c r="AMW540" s="45"/>
      <c r="AMX540" s="45"/>
      <c r="AMY540" s="45"/>
      <c r="AMZ540" s="45"/>
      <c r="ANA540" s="45"/>
      <c r="ANB540" s="45"/>
      <c r="ANC540" s="45"/>
      <c r="AND540" s="45"/>
      <c r="ANE540" s="45"/>
      <c r="ANF540" s="45"/>
      <c r="ANG540" s="45"/>
      <c r="ANH540" s="45"/>
      <c r="ANI540" s="45"/>
      <c r="ANJ540" s="45"/>
      <c r="ANK540" s="45"/>
      <c r="ANL540" s="45"/>
      <c r="ANM540" s="45"/>
      <c r="ANN540" s="45"/>
      <c r="ANO540" s="45"/>
      <c r="ANP540" s="45"/>
      <c r="ANQ540" s="45"/>
      <c r="ANR540" s="45"/>
      <c r="ANS540" s="45"/>
      <c r="ANT540" s="45"/>
      <c r="ANU540" s="45"/>
      <c r="ANV540" s="45"/>
      <c r="ANW540" s="45"/>
      <c r="ANX540" s="45"/>
      <c r="ANY540" s="45"/>
      <c r="ANZ540" s="45"/>
      <c r="AOA540" s="45"/>
      <c r="AOB540" s="45"/>
      <c r="AOC540" s="45"/>
      <c r="AOD540" s="45"/>
      <c r="AOE540" s="45"/>
      <c r="AOF540" s="45"/>
      <c r="AOG540" s="45"/>
      <c r="AOH540" s="45"/>
      <c r="AOI540" s="45"/>
      <c r="AOJ540" s="45"/>
      <c r="AOK540" s="45"/>
      <c r="AOL540" s="45"/>
      <c r="AOM540" s="45"/>
      <c r="AON540" s="45"/>
      <c r="AOO540" s="45"/>
      <c r="AOP540" s="45"/>
      <c r="AOQ540" s="45"/>
      <c r="AOR540" s="45"/>
      <c r="AOS540" s="45"/>
      <c r="AOT540" s="45"/>
      <c r="AOU540" s="45"/>
      <c r="AOV540" s="45"/>
      <c r="AOW540" s="45"/>
      <c r="AOX540" s="45"/>
      <c r="AOY540" s="45"/>
      <c r="AOZ540" s="45"/>
      <c r="APA540" s="45"/>
      <c r="APB540" s="45"/>
      <c r="APC540" s="45"/>
      <c r="APD540" s="45"/>
      <c r="APE540" s="45"/>
      <c r="APF540" s="45"/>
      <c r="APG540" s="45"/>
      <c r="APH540" s="45"/>
      <c r="API540" s="45"/>
      <c r="APJ540" s="45"/>
      <c r="APK540" s="45"/>
      <c r="APL540" s="45"/>
      <c r="APM540" s="45"/>
      <c r="APN540" s="45"/>
      <c r="APO540" s="45"/>
      <c r="APP540" s="45"/>
      <c r="APQ540" s="45"/>
      <c r="APR540" s="45"/>
      <c r="APS540" s="45"/>
      <c r="APT540" s="45"/>
      <c r="APU540" s="45"/>
      <c r="APV540" s="45"/>
      <c r="APW540" s="45"/>
      <c r="APX540" s="45"/>
      <c r="APY540" s="45"/>
      <c r="APZ540" s="45"/>
      <c r="AQA540" s="45"/>
      <c r="AQB540" s="45"/>
      <c r="AQC540" s="45"/>
      <c r="AQD540" s="45"/>
      <c r="AQE540" s="45"/>
      <c r="AQF540" s="45"/>
      <c r="AQG540" s="45"/>
      <c r="AQH540" s="45"/>
      <c r="AQI540" s="45"/>
      <c r="AQJ540" s="45"/>
      <c r="AQK540" s="45"/>
      <c r="AQL540" s="45"/>
      <c r="AQM540" s="45"/>
      <c r="AQN540" s="45"/>
      <c r="AQO540" s="45"/>
      <c r="AQP540" s="45"/>
      <c r="AQQ540" s="45"/>
      <c r="AQR540" s="45"/>
      <c r="AQS540" s="45"/>
      <c r="AQT540" s="45"/>
      <c r="AQU540" s="45"/>
      <c r="AQV540" s="45"/>
      <c r="AQW540" s="45"/>
      <c r="AQX540" s="45"/>
      <c r="AQY540" s="45"/>
      <c r="AQZ540" s="45"/>
      <c r="ARA540" s="45"/>
      <c r="ARB540" s="45"/>
      <c r="ARC540" s="45"/>
      <c r="ARD540" s="45"/>
      <c r="ARE540" s="45"/>
      <c r="ARF540" s="45"/>
      <c r="ARG540" s="45"/>
      <c r="ARH540" s="45"/>
      <c r="ARI540" s="45"/>
      <c r="ARJ540" s="45"/>
      <c r="ARK540" s="45"/>
      <c r="ARL540" s="45"/>
      <c r="ARM540" s="45"/>
      <c r="ARN540" s="45"/>
      <c r="ARO540" s="45"/>
      <c r="ARP540" s="45"/>
      <c r="ARQ540" s="45"/>
      <c r="ARR540" s="45"/>
      <c r="ARS540" s="45"/>
      <c r="ART540" s="45"/>
      <c r="ARU540" s="45"/>
      <c r="ARV540" s="45"/>
      <c r="ARW540" s="45"/>
      <c r="ARX540" s="45"/>
      <c r="ARY540" s="45"/>
      <c r="ARZ540" s="45"/>
      <c r="ASA540" s="45"/>
      <c r="ASB540" s="45"/>
      <c r="ASC540" s="45"/>
      <c r="ASD540" s="45"/>
      <c r="ASE540" s="45"/>
      <c r="ASF540" s="45"/>
      <c r="ASG540" s="45"/>
      <c r="ASH540" s="45"/>
      <c r="ASI540" s="45"/>
      <c r="ASJ540" s="45"/>
      <c r="ASK540" s="45"/>
      <c r="ASL540" s="45"/>
      <c r="ASM540" s="45"/>
      <c r="ASN540" s="45"/>
      <c r="ASO540" s="45"/>
      <c r="ASP540" s="45"/>
      <c r="ASQ540" s="45"/>
      <c r="ASR540" s="45"/>
      <c r="ASS540" s="45"/>
      <c r="AST540" s="45"/>
      <c r="ASU540" s="45"/>
      <c r="ASV540" s="45"/>
      <c r="ASW540" s="45"/>
      <c r="ASX540" s="45"/>
      <c r="ASY540" s="45"/>
      <c r="ASZ540" s="45"/>
      <c r="ATA540" s="45"/>
      <c r="ATB540" s="45"/>
      <c r="ATC540" s="45"/>
      <c r="ATD540" s="45"/>
      <c r="ATE540" s="45"/>
      <c r="ATF540" s="45"/>
      <c r="ATG540" s="45"/>
      <c r="ATH540" s="45"/>
      <c r="ATI540" s="45"/>
      <c r="ATJ540" s="45"/>
      <c r="ATK540" s="45"/>
      <c r="ATL540" s="45"/>
      <c r="ATM540" s="45"/>
      <c r="ATN540" s="45"/>
      <c r="ATO540" s="45"/>
      <c r="ATP540" s="45"/>
      <c r="ATQ540" s="45"/>
      <c r="ATR540" s="45"/>
      <c r="ATS540" s="45"/>
      <c r="ATT540" s="45"/>
      <c r="ATU540" s="45"/>
      <c r="ATV540" s="45"/>
      <c r="ATW540" s="45"/>
      <c r="ATX540" s="45"/>
      <c r="ATY540" s="45"/>
      <c r="ATZ540" s="45"/>
      <c r="AUA540" s="45"/>
      <c r="AUB540" s="45"/>
      <c r="AUC540" s="45"/>
      <c r="AUD540" s="45"/>
      <c r="AUE540" s="45"/>
      <c r="AUF540" s="45"/>
      <c r="AUG540" s="45"/>
      <c r="AUH540" s="45"/>
      <c r="AUI540" s="45"/>
      <c r="AUJ540" s="45"/>
      <c r="AUK540" s="45"/>
      <c r="AUL540" s="45"/>
      <c r="AUM540" s="45"/>
      <c r="AUN540" s="45"/>
      <c r="AUO540" s="45"/>
      <c r="AUP540" s="45"/>
      <c r="AUQ540" s="45"/>
      <c r="AUR540" s="45"/>
      <c r="AUS540" s="45"/>
      <c r="AUT540" s="45"/>
      <c r="AUU540" s="45"/>
      <c r="AUV540" s="45"/>
      <c r="AUW540" s="45"/>
      <c r="AUX540" s="45"/>
      <c r="AUY540" s="45"/>
      <c r="AUZ540" s="45"/>
      <c r="AVA540" s="45"/>
      <c r="AVB540" s="45"/>
      <c r="AVC540" s="45"/>
      <c r="AVD540" s="45"/>
      <c r="AVE540" s="45"/>
      <c r="AVF540" s="45"/>
      <c r="AVG540" s="45"/>
      <c r="AVH540" s="45"/>
      <c r="AVI540" s="45"/>
      <c r="AVJ540" s="45"/>
      <c r="AVK540" s="45"/>
      <c r="AVL540" s="45"/>
      <c r="AVM540" s="45"/>
      <c r="AVN540" s="45"/>
      <c r="AVO540" s="45"/>
      <c r="AVP540" s="45"/>
      <c r="AVQ540" s="45"/>
      <c r="AVR540" s="45"/>
      <c r="AVS540" s="45"/>
      <c r="AVT540" s="45"/>
      <c r="AVU540" s="45"/>
      <c r="AVV540" s="45"/>
      <c r="AVW540" s="45"/>
      <c r="AVX540" s="45"/>
      <c r="AVY540" s="45"/>
      <c r="AVZ540" s="45"/>
      <c r="AWA540" s="45"/>
      <c r="AWB540" s="45"/>
      <c r="AWC540" s="45"/>
      <c r="AWD540" s="45"/>
      <c r="AWE540" s="45"/>
      <c r="AWF540" s="45"/>
      <c r="AWG540" s="45"/>
      <c r="AWH540" s="45"/>
      <c r="AWI540" s="45"/>
      <c r="AWJ540" s="45"/>
      <c r="AWK540" s="45"/>
      <c r="AWL540" s="45"/>
      <c r="AWM540" s="45"/>
      <c r="AWN540" s="45"/>
      <c r="AWO540" s="45"/>
      <c r="AWP540" s="45"/>
      <c r="AWQ540" s="45"/>
      <c r="AWR540" s="45"/>
      <c r="AWS540" s="45"/>
      <c r="AWT540" s="45"/>
      <c r="AWU540" s="45"/>
      <c r="AWV540" s="45"/>
      <c r="AWW540" s="45"/>
      <c r="AWX540" s="45"/>
      <c r="AWY540" s="45"/>
      <c r="AWZ540" s="45"/>
      <c r="AXA540" s="45"/>
      <c r="AXB540" s="45"/>
      <c r="AXC540" s="45"/>
      <c r="AXD540" s="45"/>
      <c r="AXE540" s="45"/>
      <c r="AXF540" s="45"/>
      <c r="AXG540" s="45"/>
      <c r="AXH540" s="45"/>
      <c r="AXI540" s="45"/>
      <c r="AXJ540" s="45"/>
      <c r="AXK540" s="45"/>
      <c r="AXL540" s="45"/>
      <c r="AXM540" s="45"/>
      <c r="AXN540" s="45"/>
      <c r="AXO540" s="45"/>
      <c r="AXP540" s="45"/>
      <c r="AXQ540" s="45"/>
      <c r="AXR540" s="45"/>
      <c r="AXS540" s="45"/>
      <c r="AXT540" s="45"/>
      <c r="AXU540" s="45"/>
      <c r="AXV540" s="45"/>
      <c r="AXW540" s="45"/>
      <c r="AXX540" s="45"/>
      <c r="AXY540" s="45"/>
      <c r="AXZ540" s="45"/>
      <c r="AYA540" s="45"/>
      <c r="AYB540" s="45"/>
      <c r="AYC540" s="45"/>
      <c r="AYD540" s="45"/>
      <c r="AYE540" s="45"/>
      <c r="AYF540" s="45"/>
      <c r="AYG540" s="45"/>
      <c r="AYH540" s="45"/>
      <c r="AYI540" s="45"/>
      <c r="AYJ540" s="45"/>
      <c r="AYK540" s="45"/>
      <c r="AYL540" s="45"/>
      <c r="AYM540" s="45"/>
      <c r="AYN540" s="45"/>
      <c r="AYO540" s="45"/>
      <c r="AYP540" s="45"/>
      <c r="AYQ540" s="45"/>
      <c r="AYR540" s="45"/>
      <c r="AYS540" s="45"/>
      <c r="AYT540" s="45"/>
      <c r="AYU540" s="45"/>
      <c r="AYV540" s="45"/>
      <c r="AYW540" s="45"/>
      <c r="AYX540" s="45"/>
      <c r="AYY540" s="45"/>
      <c r="AYZ540" s="45"/>
      <c r="AZA540" s="45"/>
      <c r="AZB540" s="45"/>
      <c r="AZC540" s="45"/>
      <c r="AZD540" s="45"/>
      <c r="AZE540" s="45"/>
      <c r="AZF540" s="45"/>
      <c r="AZG540" s="45"/>
      <c r="AZH540" s="45"/>
      <c r="AZI540" s="45"/>
      <c r="AZJ540" s="45"/>
      <c r="AZK540" s="45"/>
      <c r="AZL540" s="45"/>
      <c r="AZM540" s="45"/>
      <c r="AZN540" s="45"/>
      <c r="AZO540" s="45"/>
      <c r="AZP540" s="45"/>
      <c r="AZQ540" s="45"/>
      <c r="AZR540" s="45"/>
      <c r="AZS540" s="45"/>
      <c r="AZT540" s="45"/>
      <c r="AZU540" s="45"/>
      <c r="AZV540" s="45"/>
      <c r="AZW540" s="45"/>
      <c r="AZX540" s="45"/>
      <c r="AZY540" s="45"/>
      <c r="AZZ540" s="45"/>
      <c r="BAA540" s="45"/>
      <c r="BAB540" s="45"/>
      <c r="BAC540" s="45"/>
      <c r="BAD540" s="45"/>
      <c r="BAE540" s="45"/>
      <c r="BAF540" s="45"/>
      <c r="BAG540" s="45"/>
      <c r="BAH540" s="45"/>
      <c r="BAI540" s="45"/>
      <c r="BAJ540" s="45"/>
      <c r="BAK540" s="45"/>
      <c r="BAL540" s="45"/>
      <c r="BAM540" s="45"/>
      <c r="BAN540" s="45"/>
      <c r="BAO540" s="45"/>
      <c r="BAP540" s="45"/>
      <c r="BAQ540" s="45"/>
      <c r="BAR540" s="45"/>
      <c r="BAS540" s="45"/>
      <c r="BAT540" s="45"/>
      <c r="BAU540" s="45"/>
      <c r="BAV540" s="45"/>
      <c r="BAW540" s="45"/>
      <c r="BAX540" s="45"/>
      <c r="BAY540" s="45"/>
      <c r="BAZ540" s="45"/>
      <c r="BBA540" s="45"/>
      <c r="BBB540" s="45"/>
      <c r="BBC540" s="45"/>
      <c r="BBD540" s="45"/>
      <c r="BBE540" s="45"/>
      <c r="BBF540" s="45"/>
      <c r="BBG540" s="45"/>
      <c r="BBH540" s="45"/>
      <c r="BBI540" s="45"/>
      <c r="BBJ540" s="45"/>
      <c r="BBK540" s="45"/>
      <c r="BBL540" s="45"/>
      <c r="BBM540" s="45"/>
      <c r="BBN540" s="45"/>
      <c r="BBO540" s="45"/>
      <c r="BBP540" s="45"/>
      <c r="BBQ540" s="45"/>
      <c r="BBR540" s="45"/>
      <c r="BBS540" s="45"/>
      <c r="BBT540" s="45"/>
      <c r="BBU540" s="45"/>
      <c r="BBV540" s="45"/>
      <c r="BBW540" s="45"/>
      <c r="BBX540" s="45"/>
      <c r="BBY540" s="45"/>
      <c r="BBZ540" s="45"/>
      <c r="BCA540" s="45"/>
      <c r="BCB540" s="45"/>
      <c r="BCC540" s="45"/>
      <c r="BCD540" s="45"/>
      <c r="BCE540" s="45"/>
      <c r="BCF540" s="45"/>
      <c r="BCG540" s="45"/>
      <c r="BCH540" s="45"/>
      <c r="BCI540" s="45"/>
      <c r="BCJ540" s="45"/>
      <c r="BCK540" s="45"/>
      <c r="BCL540" s="45"/>
      <c r="BCM540" s="45"/>
      <c r="BCN540" s="45"/>
      <c r="BCO540" s="45"/>
      <c r="BCP540" s="45"/>
      <c r="BCQ540" s="45"/>
      <c r="BCR540" s="45"/>
      <c r="BCS540" s="45"/>
      <c r="BCT540" s="45"/>
      <c r="BCU540" s="45"/>
      <c r="BCV540" s="45"/>
      <c r="BCW540" s="45"/>
      <c r="BCX540" s="45"/>
      <c r="BCY540" s="45"/>
      <c r="BCZ540" s="45"/>
      <c r="BDA540" s="45"/>
      <c r="BDB540" s="45"/>
      <c r="BDC540" s="45"/>
      <c r="BDD540" s="45"/>
      <c r="BDE540" s="45"/>
      <c r="BDF540" s="45"/>
      <c r="BDG540" s="45"/>
      <c r="BDH540" s="45"/>
      <c r="BDI540" s="45"/>
      <c r="BDJ540" s="45"/>
      <c r="BDK540" s="45"/>
      <c r="BDL540" s="45"/>
      <c r="BDM540" s="45"/>
      <c r="BDN540" s="45"/>
      <c r="BDO540" s="45"/>
      <c r="BDP540" s="45"/>
      <c r="BDQ540" s="45"/>
      <c r="BDR540" s="45"/>
      <c r="BDS540" s="45"/>
      <c r="BDT540" s="45"/>
      <c r="BDU540" s="45"/>
      <c r="BDV540" s="45"/>
      <c r="BDW540" s="45"/>
      <c r="BDX540" s="45"/>
      <c r="BDY540" s="45"/>
      <c r="BDZ540" s="45"/>
      <c r="BEA540" s="45"/>
      <c r="BEB540" s="45"/>
      <c r="BEC540" s="45"/>
      <c r="BED540" s="45"/>
      <c r="BEE540" s="45"/>
      <c r="BEF540" s="45"/>
      <c r="BEG540" s="45"/>
      <c r="BEH540" s="45"/>
      <c r="BEI540" s="45"/>
      <c r="BEJ540" s="45"/>
      <c r="BEK540" s="45"/>
      <c r="BEL540" s="45"/>
      <c r="BEM540" s="45"/>
      <c r="BEN540" s="45"/>
      <c r="BEO540" s="45"/>
      <c r="BEP540" s="45"/>
      <c r="BEQ540" s="45"/>
      <c r="BER540" s="45"/>
      <c r="BES540" s="45"/>
      <c r="BET540" s="45"/>
      <c r="BEU540" s="45"/>
      <c r="BEV540" s="45"/>
      <c r="BEW540" s="45"/>
      <c r="BEX540" s="45"/>
      <c r="BEY540" s="45"/>
      <c r="BEZ540" s="45"/>
      <c r="BFA540" s="45"/>
      <c r="BFB540" s="45"/>
      <c r="BFC540" s="45"/>
      <c r="BFD540" s="45"/>
      <c r="BFE540" s="45"/>
      <c r="BFF540" s="45"/>
      <c r="BFG540" s="45"/>
      <c r="BFH540" s="45"/>
      <c r="BFI540" s="45"/>
      <c r="BFJ540" s="45"/>
      <c r="BFK540" s="45"/>
      <c r="BFL540" s="45"/>
      <c r="BFM540" s="45"/>
      <c r="BFN540" s="45"/>
      <c r="BFO540" s="45"/>
      <c r="BFP540" s="45"/>
      <c r="BFQ540" s="45"/>
      <c r="BFR540" s="45"/>
      <c r="BFS540" s="45"/>
      <c r="BFT540" s="45"/>
      <c r="BFU540" s="45"/>
      <c r="BFV540" s="45"/>
      <c r="BFW540" s="45"/>
      <c r="BFX540" s="45"/>
      <c r="BFY540" s="45"/>
      <c r="BFZ540" s="45"/>
      <c r="BGA540" s="45"/>
      <c r="BGB540" s="45"/>
      <c r="BGC540" s="45"/>
      <c r="BGD540" s="45"/>
      <c r="BGE540" s="45"/>
      <c r="BGF540" s="45"/>
      <c r="BGG540" s="45"/>
      <c r="BGH540" s="45"/>
      <c r="BGI540" s="45"/>
      <c r="BGJ540" s="45"/>
      <c r="BGK540" s="45"/>
      <c r="BGL540" s="45"/>
      <c r="BGM540" s="45"/>
      <c r="BGN540" s="45"/>
      <c r="BGO540" s="45"/>
      <c r="BGP540" s="45"/>
      <c r="BGQ540" s="45"/>
      <c r="BGR540" s="45"/>
      <c r="BGS540" s="45"/>
      <c r="BGT540" s="45"/>
      <c r="BGU540" s="45"/>
      <c r="BGV540" s="45"/>
      <c r="BGW540" s="45"/>
      <c r="BGX540" s="45"/>
      <c r="BGY540" s="45"/>
      <c r="BGZ540" s="45"/>
      <c r="BHA540" s="45"/>
      <c r="BHB540" s="45"/>
      <c r="BHC540" s="45"/>
      <c r="BHD540" s="45"/>
      <c r="BHE540" s="45"/>
      <c r="BHF540" s="45"/>
      <c r="BHG540" s="45"/>
      <c r="BHH540" s="45"/>
      <c r="BHI540" s="45"/>
      <c r="BHJ540" s="45"/>
      <c r="BHK540" s="45"/>
      <c r="BHL540" s="45"/>
      <c r="BHM540" s="45"/>
      <c r="BHN540" s="45"/>
      <c r="BHO540" s="45"/>
      <c r="BHP540" s="45"/>
      <c r="BHQ540" s="45"/>
      <c r="BHR540" s="45"/>
      <c r="BHS540" s="45"/>
      <c r="BHT540" s="45"/>
      <c r="BHU540" s="45"/>
      <c r="BHV540" s="45"/>
      <c r="BHW540" s="45"/>
      <c r="BHX540" s="45"/>
      <c r="BHY540" s="45"/>
      <c r="BHZ540" s="45"/>
      <c r="BIA540" s="45"/>
      <c r="BIB540" s="45"/>
      <c r="BIC540" s="45"/>
      <c r="BID540" s="45"/>
      <c r="BIE540" s="45"/>
      <c r="BIF540" s="45"/>
      <c r="BIG540" s="45"/>
      <c r="BIH540" s="45"/>
      <c r="BII540" s="45"/>
      <c r="BIJ540" s="45"/>
      <c r="BIK540" s="45"/>
      <c r="BIL540" s="45"/>
      <c r="BIM540" s="45"/>
      <c r="BIN540" s="45"/>
      <c r="BIO540" s="45"/>
      <c r="BIP540" s="45"/>
      <c r="BIQ540" s="45"/>
      <c r="BIR540" s="45"/>
      <c r="BIS540" s="45"/>
      <c r="BIT540" s="45"/>
      <c r="BIU540" s="45"/>
      <c r="BIV540" s="45"/>
      <c r="BIW540" s="45"/>
      <c r="BIX540" s="45"/>
      <c r="BIY540" s="45"/>
      <c r="BIZ540" s="45"/>
      <c r="BJA540" s="45"/>
      <c r="BJB540" s="45"/>
      <c r="BJC540" s="45"/>
      <c r="BJD540" s="45"/>
      <c r="BJE540" s="45"/>
      <c r="BJF540" s="45"/>
      <c r="BJG540" s="45"/>
      <c r="BJH540" s="45"/>
      <c r="BJI540" s="45"/>
      <c r="BJJ540" s="45"/>
      <c r="BJK540" s="45"/>
      <c r="BJL540" s="45"/>
      <c r="BJM540" s="45"/>
      <c r="BJN540" s="45"/>
      <c r="BJO540" s="45"/>
      <c r="BJP540" s="45"/>
      <c r="BJQ540" s="45"/>
      <c r="BJR540" s="45"/>
      <c r="BJS540" s="45"/>
      <c r="BJT540" s="45"/>
      <c r="BJU540" s="45"/>
      <c r="BJV540" s="45"/>
      <c r="BJW540" s="45"/>
      <c r="BJX540" s="45"/>
      <c r="BJY540" s="45"/>
      <c r="BJZ540" s="45"/>
      <c r="BKA540" s="45"/>
      <c r="BKB540" s="45"/>
      <c r="BKC540" s="45"/>
      <c r="BKD540" s="45"/>
      <c r="BKE540" s="45"/>
      <c r="BKF540" s="45"/>
      <c r="BKG540" s="45"/>
      <c r="BKH540" s="45"/>
      <c r="BKI540" s="45"/>
      <c r="BKJ540" s="45"/>
      <c r="BKK540" s="45"/>
      <c r="BKL540" s="45"/>
      <c r="BKM540" s="45"/>
      <c r="BKN540" s="45"/>
      <c r="BKO540" s="45"/>
      <c r="BKP540" s="45"/>
      <c r="BKQ540" s="45"/>
      <c r="BKR540" s="45"/>
      <c r="BKS540" s="45"/>
      <c r="BKT540" s="45"/>
      <c r="BKU540" s="45"/>
      <c r="BKV540" s="45"/>
      <c r="BKW540" s="45"/>
      <c r="BKX540" s="45"/>
      <c r="BKY540" s="45"/>
      <c r="BKZ540" s="45"/>
      <c r="BLA540" s="45"/>
      <c r="BLB540" s="45"/>
      <c r="BLC540" s="45"/>
      <c r="BLD540" s="45"/>
      <c r="BLE540" s="45"/>
      <c r="BLF540" s="45"/>
      <c r="BLG540" s="45"/>
      <c r="BLH540" s="45"/>
      <c r="BLI540" s="45"/>
      <c r="BLJ540" s="45"/>
      <c r="BLK540" s="45"/>
      <c r="BLL540" s="45"/>
      <c r="BLM540" s="45"/>
      <c r="BLN540" s="45"/>
      <c r="BLO540" s="45"/>
      <c r="BLP540" s="45"/>
      <c r="BLQ540" s="45"/>
      <c r="BLR540" s="45"/>
      <c r="BLS540" s="45"/>
      <c r="BLT540" s="45"/>
      <c r="BLU540" s="45"/>
      <c r="BLV540" s="45"/>
      <c r="BLW540" s="45"/>
      <c r="BLX540" s="45"/>
      <c r="BLY540" s="45"/>
      <c r="BLZ540" s="45"/>
      <c r="BMA540" s="45"/>
      <c r="BMB540" s="45"/>
      <c r="BMC540" s="45"/>
      <c r="BMD540" s="45"/>
      <c r="BME540" s="45"/>
      <c r="BMF540" s="45"/>
      <c r="BMG540" s="45"/>
      <c r="BMH540" s="45"/>
      <c r="BMI540" s="45"/>
      <c r="BMJ540" s="45"/>
      <c r="BMK540" s="45"/>
      <c r="BML540" s="45"/>
      <c r="BMM540" s="45"/>
      <c r="BMN540" s="45"/>
      <c r="BMO540" s="45"/>
      <c r="BMP540" s="45"/>
      <c r="BMQ540" s="45"/>
      <c r="BMR540" s="45"/>
      <c r="BMS540" s="45"/>
      <c r="BMT540" s="45"/>
      <c r="BMU540" s="45"/>
      <c r="BMV540" s="45"/>
      <c r="BMW540" s="45"/>
      <c r="BMX540" s="45"/>
      <c r="BMY540" s="45"/>
      <c r="BMZ540" s="45"/>
      <c r="BNA540" s="45"/>
      <c r="BNB540" s="45"/>
      <c r="BNC540" s="45"/>
      <c r="BND540" s="45"/>
      <c r="BNE540" s="45"/>
      <c r="BNF540" s="45"/>
      <c r="BNG540" s="45"/>
      <c r="BNH540" s="45"/>
      <c r="BNI540" s="45"/>
      <c r="BNJ540" s="45"/>
      <c r="BNK540" s="45"/>
      <c r="BNL540" s="45"/>
      <c r="BNM540" s="45"/>
      <c r="BNN540" s="45"/>
      <c r="BNO540" s="45"/>
      <c r="BNP540" s="45"/>
      <c r="BNQ540" s="45"/>
      <c r="BNR540" s="45"/>
      <c r="BNS540" s="45"/>
      <c r="BNT540" s="45"/>
      <c r="BNU540" s="45"/>
      <c r="BNV540" s="45"/>
      <c r="BNW540" s="45"/>
      <c r="BNX540" s="45"/>
      <c r="BNY540" s="45"/>
      <c r="BNZ540" s="45"/>
      <c r="BOA540" s="45"/>
      <c r="BOB540" s="45"/>
      <c r="BOC540" s="45"/>
      <c r="BOD540" s="45"/>
      <c r="BOE540" s="45"/>
      <c r="BOF540" s="45"/>
      <c r="BOG540" s="45"/>
      <c r="BOH540" s="45"/>
      <c r="BOI540" s="45"/>
      <c r="BOJ540" s="45"/>
      <c r="BOK540" s="45"/>
      <c r="BOL540" s="45"/>
      <c r="BOM540" s="45"/>
      <c r="BON540" s="45"/>
      <c r="BOO540" s="45"/>
      <c r="BOP540" s="45"/>
      <c r="BOQ540" s="45"/>
      <c r="BOR540" s="45"/>
      <c r="BOS540" s="45"/>
      <c r="BOT540" s="45"/>
      <c r="BOU540" s="45"/>
      <c r="BOV540" s="45"/>
      <c r="BOW540" s="45"/>
      <c r="BOX540" s="45"/>
      <c r="BOY540" s="45"/>
      <c r="BOZ540" s="45"/>
      <c r="BPA540" s="45"/>
      <c r="BPB540" s="45"/>
      <c r="BPC540" s="45"/>
      <c r="BPD540" s="45"/>
      <c r="BPE540" s="45"/>
      <c r="BPF540" s="45"/>
      <c r="BPG540" s="45"/>
      <c r="BPH540" s="45"/>
      <c r="BPI540" s="45"/>
      <c r="BPJ540" s="45"/>
      <c r="BPK540" s="45"/>
      <c r="BPL540" s="45"/>
      <c r="BPM540" s="45"/>
      <c r="BPN540" s="45"/>
      <c r="BPO540" s="45"/>
      <c r="BPP540" s="45"/>
      <c r="BPQ540" s="45"/>
      <c r="BPR540" s="45"/>
      <c r="BPS540" s="45"/>
      <c r="BPT540" s="45"/>
      <c r="BPU540" s="45"/>
      <c r="BPV540" s="45"/>
      <c r="BPW540" s="45"/>
      <c r="BPX540" s="45"/>
      <c r="BPY540" s="45"/>
      <c r="BPZ540" s="45"/>
      <c r="BQA540" s="45"/>
      <c r="BQB540" s="45"/>
      <c r="BQC540" s="45"/>
      <c r="BQD540" s="45"/>
      <c r="BQE540" s="45"/>
      <c r="BQF540" s="45"/>
      <c r="BQG540" s="45"/>
      <c r="BQH540" s="45"/>
      <c r="BQI540" s="45"/>
      <c r="BQJ540" s="45"/>
      <c r="BQK540" s="45"/>
      <c r="BQL540" s="45"/>
      <c r="BQM540" s="45"/>
      <c r="BQN540" s="45"/>
      <c r="BQO540" s="45"/>
      <c r="BQP540" s="45"/>
      <c r="BQQ540" s="45"/>
      <c r="BQR540" s="45"/>
      <c r="BQS540" s="45"/>
      <c r="BQT540" s="45"/>
      <c r="BQU540" s="45"/>
      <c r="BQV540" s="45"/>
      <c r="BQW540" s="45"/>
      <c r="BQX540" s="45"/>
      <c r="BQY540" s="45"/>
      <c r="BQZ540" s="45"/>
      <c r="BRA540" s="45"/>
      <c r="BRB540" s="45"/>
      <c r="BRC540" s="45"/>
      <c r="BRD540" s="45"/>
      <c r="BRE540" s="45"/>
      <c r="BRF540" s="45"/>
      <c r="BRG540" s="45"/>
      <c r="BRH540" s="45"/>
      <c r="BRI540" s="45"/>
      <c r="BRJ540" s="45"/>
      <c r="BRK540" s="45"/>
      <c r="BRL540" s="45"/>
      <c r="BRM540" s="45"/>
      <c r="BRN540" s="45"/>
      <c r="BRO540" s="45"/>
      <c r="BRP540" s="45"/>
      <c r="BRQ540" s="45"/>
      <c r="BRR540" s="45"/>
      <c r="BRS540" s="45"/>
      <c r="BRT540" s="45"/>
      <c r="BRU540" s="45"/>
      <c r="BRV540" s="45"/>
      <c r="BRW540" s="45"/>
      <c r="BRX540" s="45"/>
      <c r="BRY540" s="45"/>
      <c r="BRZ540" s="45"/>
      <c r="BSA540" s="45"/>
      <c r="BSB540" s="45"/>
      <c r="BSC540" s="45"/>
      <c r="BSD540" s="45"/>
      <c r="BSE540" s="45"/>
      <c r="BSF540" s="45"/>
      <c r="BSG540" s="45"/>
      <c r="BSH540" s="45"/>
      <c r="BSI540" s="45"/>
      <c r="BSJ540" s="45"/>
      <c r="BSK540" s="45"/>
      <c r="BSL540" s="45"/>
      <c r="BSM540" s="45"/>
      <c r="BSN540" s="45"/>
      <c r="BSO540" s="45"/>
      <c r="BSP540" s="45"/>
      <c r="BSQ540" s="45"/>
      <c r="BSR540" s="45"/>
      <c r="BSS540" s="45"/>
      <c r="BST540" s="45"/>
      <c r="BSU540" s="45"/>
      <c r="BSV540" s="45"/>
      <c r="BSW540" s="45"/>
      <c r="BSX540" s="45"/>
      <c r="BSY540" s="45"/>
      <c r="BSZ540" s="45"/>
      <c r="BTA540" s="45"/>
      <c r="BTB540" s="45"/>
      <c r="BTC540" s="45"/>
      <c r="BTD540" s="45"/>
      <c r="BTE540" s="45"/>
      <c r="BTF540" s="45"/>
      <c r="BTG540" s="45"/>
      <c r="BTH540" s="45"/>
      <c r="BTI540" s="45"/>
      <c r="BTJ540" s="45"/>
      <c r="BTK540" s="45"/>
      <c r="BTL540" s="45"/>
      <c r="BTM540" s="45"/>
      <c r="BTN540" s="45"/>
      <c r="BTO540" s="45"/>
      <c r="BTP540" s="45"/>
      <c r="BTQ540" s="45"/>
      <c r="BTR540" s="45"/>
      <c r="BTS540" s="45"/>
      <c r="BTT540" s="45"/>
      <c r="BTU540" s="45"/>
      <c r="BTV540" s="45"/>
      <c r="BTW540" s="45"/>
      <c r="BTX540" s="45"/>
      <c r="BTY540" s="45"/>
      <c r="BTZ540" s="45"/>
      <c r="BUA540" s="45"/>
      <c r="BUB540" s="45"/>
      <c r="BUC540" s="45"/>
      <c r="BUD540" s="45"/>
      <c r="BUE540" s="45"/>
      <c r="BUF540" s="45"/>
      <c r="BUG540" s="45"/>
      <c r="BUH540" s="45"/>
      <c r="BUI540" s="45"/>
      <c r="BUJ540" s="45"/>
      <c r="BUK540" s="45"/>
      <c r="BUL540" s="45"/>
      <c r="BUM540" s="45"/>
      <c r="BUN540" s="45"/>
      <c r="BUO540" s="45"/>
      <c r="BUP540" s="45"/>
      <c r="BUQ540" s="45"/>
      <c r="BUR540" s="45"/>
      <c r="BUS540" s="45"/>
      <c r="BUT540" s="45"/>
      <c r="BUU540" s="45"/>
      <c r="BUV540" s="45"/>
      <c r="BUW540" s="45"/>
      <c r="BUX540" s="45"/>
      <c r="BUY540" s="45"/>
      <c r="BUZ540" s="45"/>
      <c r="BVA540" s="45"/>
      <c r="BVB540" s="45"/>
      <c r="BVC540" s="45"/>
      <c r="BVD540" s="45"/>
      <c r="BVE540" s="45"/>
      <c r="BVF540" s="45"/>
      <c r="BVG540" s="45"/>
      <c r="BVH540" s="45"/>
      <c r="BVI540" s="45"/>
      <c r="BVJ540" s="45"/>
      <c r="BVK540" s="45"/>
      <c r="BVL540" s="45"/>
      <c r="BVM540" s="45"/>
      <c r="BVN540" s="45"/>
      <c r="BVO540" s="45"/>
      <c r="BVP540" s="45"/>
      <c r="BVQ540" s="45"/>
      <c r="BVR540" s="45"/>
      <c r="BVS540" s="45"/>
      <c r="BVT540" s="45"/>
      <c r="BVU540" s="45"/>
      <c r="BVV540" s="45"/>
      <c r="BVW540" s="45"/>
      <c r="BVX540" s="45"/>
      <c r="BVY540" s="45"/>
      <c r="BVZ540" s="45"/>
      <c r="BWA540" s="45"/>
      <c r="BWB540" s="45"/>
      <c r="BWC540" s="45"/>
      <c r="BWD540" s="45"/>
      <c r="BWE540" s="45"/>
      <c r="BWF540" s="45"/>
      <c r="BWG540" s="45"/>
      <c r="BWH540" s="45"/>
      <c r="BWI540" s="45"/>
      <c r="BWJ540" s="45"/>
      <c r="BWK540" s="45"/>
      <c r="BWL540" s="45"/>
      <c r="BWM540" s="45"/>
      <c r="BWN540" s="45"/>
      <c r="BWO540" s="45"/>
      <c r="BWP540" s="45"/>
      <c r="BWQ540" s="45"/>
      <c r="BWR540" s="45"/>
      <c r="BWS540" s="45"/>
      <c r="BWT540" s="45"/>
      <c r="BWU540" s="45"/>
      <c r="BWV540" s="45"/>
      <c r="BWW540" s="45"/>
      <c r="BWX540" s="45"/>
      <c r="BWY540" s="45"/>
      <c r="BWZ540" s="45"/>
      <c r="BXA540" s="45"/>
      <c r="BXB540" s="45"/>
      <c r="BXC540" s="45"/>
      <c r="BXD540" s="45"/>
      <c r="BXE540" s="45"/>
      <c r="BXF540" s="45"/>
      <c r="BXG540" s="45"/>
      <c r="BXH540" s="45"/>
      <c r="BXI540" s="45"/>
      <c r="BXJ540" s="45"/>
      <c r="BXK540" s="45"/>
      <c r="BXL540" s="45"/>
      <c r="BXM540" s="45"/>
      <c r="BXN540" s="45"/>
      <c r="BXO540" s="45"/>
      <c r="BXP540" s="45"/>
      <c r="BXQ540" s="45"/>
      <c r="BXR540" s="45"/>
      <c r="BXS540" s="45"/>
      <c r="BXT540" s="45"/>
      <c r="BXU540" s="45"/>
      <c r="BXV540" s="45"/>
      <c r="BXW540" s="45"/>
      <c r="BXX540" s="45"/>
      <c r="BXY540" s="45"/>
      <c r="BXZ540" s="45"/>
      <c r="BYA540" s="45"/>
      <c r="BYB540" s="45"/>
      <c r="BYC540" s="45"/>
      <c r="BYD540" s="45"/>
      <c r="BYE540" s="45"/>
      <c r="BYF540" s="45"/>
      <c r="BYG540" s="45"/>
      <c r="BYH540" s="45"/>
      <c r="BYI540" s="45"/>
      <c r="BYJ540" s="45"/>
      <c r="BYK540" s="45"/>
      <c r="BYL540" s="45"/>
      <c r="BYM540" s="45"/>
      <c r="BYN540" s="45"/>
      <c r="BYO540" s="45"/>
      <c r="BYP540" s="45"/>
      <c r="BYQ540" s="45"/>
      <c r="BYR540" s="45"/>
      <c r="BYS540" s="45"/>
      <c r="BYT540" s="45"/>
      <c r="BYU540" s="45"/>
      <c r="BYV540" s="45"/>
      <c r="BYW540" s="45"/>
      <c r="BYX540" s="45"/>
      <c r="BYY540" s="45"/>
      <c r="BYZ540" s="45"/>
      <c r="BZA540" s="45"/>
      <c r="BZB540" s="45"/>
      <c r="BZC540" s="45"/>
      <c r="BZD540" s="45"/>
      <c r="BZE540" s="45"/>
      <c r="BZF540" s="45"/>
      <c r="BZG540" s="45"/>
      <c r="BZH540" s="45"/>
      <c r="BZI540" s="45"/>
      <c r="BZJ540" s="45"/>
      <c r="BZK540" s="45"/>
      <c r="BZL540" s="45"/>
      <c r="BZM540" s="45"/>
      <c r="BZN540" s="45"/>
      <c r="BZO540" s="45"/>
      <c r="BZP540" s="45"/>
      <c r="BZQ540" s="45"/>
      <c r="BZR540" s="45"/>
      <c r="BZS540" s="45"/>
      <c r="BZT540" s="45"/>
      <c r="BZU540" s="45"/>
      <c r="BZV540" s="45"/>
      <c r="BZW540" s="45"/>
      <c r="BZX540" s="45"/>
      <c r="BZY540" s="45"/>
      <c r="BZZ540" s="45"/>
      <c r="CAA540" s="45"/>
      <c r="CAB540" s="45"/>
      <c r="CAC540" s="45"/>
      <c r="CAD540" s="45"/>
      <c r="CAE540" s="45"/>
      <c r="CAF540" s="45"/>
      <c r="CAG540" s="45"/>
      <c r="CAH540" s="45"/>
      <c r="CAI540" s="45"/>
      <c r="CAJ540" s="45"/>
      <c r="CAK540" s="45"/>
      <c r="CAL540" s="45"/>
      <c r="CAM540" s="45"/>
      <c r="CAN540" s="45"/>
      <c r="CAO540" s="45"/>
      <c r="CAP540" s="45"/>
      <c r="CAQ540" s="45"/>
      <c r="CAR540" s="45"/>
      <c r="CAS540" s="45"/>
      <c r="CAT540" s="45"/>
      <c r="CAU540" s="45"/>
      <c r="CAV540" s="45"/>
      <c r="CAW540" s="45"/>
      <c r="CAX540" s="45"/>
      <c r="CAY540" s="45"/>
      <c r="CAZ540" s="45"/>
      <c r="CBA540" s="45"/>
      <c r="CBB540" s="45"/>
      <c r="CBC540" s="45"/>
      <c r="CBD540" s="45"/>
      <c r="CBE540" s="45"/>
      <c r="CBF540" s="45"/>
      <c r="CBG540" s="45"/>
      <c r="CBH540" s="45"/>
      <c r="CBI540" s="45"/>
      <c r="CBJ540" s="45"/>
      <c r="CBK540" s="45"/>
      <c r="CBL540" s="45"/>
      <c r="CBM540" s="45"/>
      <c r="CBN540" s="45"/>
      <c r="CBO540" s="45"/>
      <c r="CBP540" s="45"/>
      <c r="CBQ540" s="45"/>
      <c r="CBR540" s="45"/>
      <c r="CBS540" s="45"/>
      <c r="CBT540" s="45"/>
      <c r="CBU540" s="45"/>
      <c r="CBV540" s="45"/>
      <c r="CBW540" s="45"/>
      <c r="CBX540" s="45"/>
      <c r="CBY540" s="45"/>
      <c r="CBZ540" s="45"/>
      <c r="CCA540" s="45"/>
      <c r="CCB540" s="45"/>
      <c r="CCC540" s="45"/>
      <c r="CCD540" s="45"/>
      <c r="CCE540" s="45"/>
      <c r="CCF540" s="45"/>
      <c r="CCG540" s="45"/>
      <c r="CCH540" s="45"/>
      <c r="CCI540" s="45"/>
      <c r="CCJ540" s="45"/>
      <c r="CCK540" s="45"/>
      <c r="CCL540" s="45"/>
      <c r="CCM540" s="45"/>
      <c r="CCN540" s="45"/>
      <c r="CCO540" s="45"/>
      <c r="CCP540" s="45"/>
      <c r="CCQ540" s="45"/>
      <c r="CCR540" s="45"/>
      <c r="CCS540" s="45"/>
      <c r="CCT540" s="45"/>
      <c r="CCU540" s="45"/>
      <c r="CCV540" s="45"/>
      <c r="CCW540" s="45"/>
      <c r="CCX540" s="45"/>
      <c r="CCY540" s="45"/>
      <c r="CCZ540" s="45"/>
      <c r="CDA540" s="45"/>
      <c r="CDB540" s="45"/>
      <c r="CDC540" s="45"/>
      <c r="CDD540" s="45"/>
      <c r="CDE540" s="45"/>
      <c r="CDF540" s="45"/>
      <c r="CDG540" s="45"/>
      <c r="CDH540" s="45"/>
      <c r="CDI540" s="45"/>
      <c r="CDJ540" s="45"/>
      <c r="CDK540" s="45"/>
      <c r="CDL540" s="45"/>
      <c r="CDM540" s="45"/>
      <c r="CDN540" s="45"/>
      <c r="CDO540" s="45"/>
      <c r="CDP540" s="45"/>
      <c r="CDQ540" s="45"/>
      <c r="CDR540" s="45"/>
      <c r="CDS540" s="45"/>
      <c r="CDT540" s="45"/>
      <c r="CDU540" s="45"/>
      <c r="CDV540" s="45"/>
      <c r="CDW540" s="45"/>
      <c r="CDX540" s="45"/>
      <c r="CDY540" s="45"/>
      <c r="CDZ540" s="45"/>
      <c r="CEA540" s="45"/>
      <c r="CEB540" s="45"/>
      <c r="CEC540" s="45"/>
      <c r="CED540" s="45"/>
      <c r="CEE540" s="45"/>
      <c r="CEF540" s="45"/>
      <c r="CEG540" s="45"/>
      <c r="CEH540" s="45"/>
      <c r="CEI540" s="45"/>
      <c r="CEJ540" s="45"/>
      <c r="CEK540" s="45"/>
      <c r="CEL540" s="45"/>
      <c r="CEM540" s="45"/>
      <c r="CEN540" s="45"/>
      <c r="CEO540" s="45"/>
      <c r="CEP540" s="45"/>
      <c r="CEQ540" s="45"/>
      <c r="CER540" s="45"/>
      <c r="CES540" s="45"/>
      <c r="CET540" s="45"/>
      <c r="CEU540" s="45"/>
      <c r="CEV540" s="45"/>
      <c r="CEW540" s="45"/>
      <c r="CEX540" s="45"/>
      <c r="CEY540" s="45"/>
      <c r="CEZ540" s="45"/>
      <c r="CFA540" s="45"/>
      <c r="CFB540" s="45"/>
      <c r="CFC540" s="45"/>
      <c r="CFD540" s="45"/>
      <c r="CFE540" s="45"/>
      <c r="CFF540" s="45"/>
      <c r="CFG540" s="45"/>
      <c r="CFH540" s="45"/>
      <c r="CFI540" s="45"/>
      <c r="CFJ540" s="45"/>
      <c r="CFK540" s="45"/>
      <c r="CFL540" s="45"/>
      <c r="CFM540" s="45"/>
      <c r="CFN540" s="45"/>
      <c r="CFO540" s="45"/>
      <c r="CFP540" s="45"/>
      <c r="CFQ540" s="45"/>
      <c r="CFR540" s="45"/>
      <c r="CFS540" s="45"/>
      <c r="CFT540" s="45"/>
      <c r="CFU540" s="45"/>
      <c r="CFV540" s="45"/>
      <c r="CFW540" s="45"/>
      <c r="CFX540" s="45"/>
      <c r="CFY540" s="45"/>
      <c r="CFZ540" s="45"/>
      <c r="CGA540" s="45"/>
      <c r="CGB540" s="45"/>
      <c r="CGC540" s="45"/>
      <c r="CGD540" s="45"/>
      <c r="CGE540" s="45"/>
      <c r="CGF540" s="45"/>
      <c r="CGG540" s="45"/>
      <c r="CGH540" s="45"/>
      <c r="CGI540" s="45"/>
      <c r="CGJ540" s="45"/>
      <c r="CGK540" s="45"/>
      <c r="CGL540" s="45"/>
      <c r="CGM540" s="45"/>
      <c r="CGN540" s="45"/>
      <c r="CGO540" s="45"/>
      <c r="CGP540" s="45"/>
      <c r="CGQ540" s="45"/>
      <c r="CGR540" s="45"/>
      <c r="CGS540" s="45"/>
      <c r="CGT540" s="45"/>
      <c r="CGU540" s="45"/>
      <c r="CGV540" s="45"/>
      <c r="CGW540" s="45"/>
      <c r="CGX540" s="45"/>
      <c r="CGY540" s="45"/>
      <c r="CGZ540" s="45"/>
      <c r="CHA540" s="45"/>
      <c r="CHB540" s="45"/>
      <c r="CHC540" s="45"/>
      <c r="CHD540" s="45"/>
      <c r="CHE540" s="45"/>
      <c r="CHF540" s="45"/>
      <c r="CHG540" s="45"/>
      <c r="CHH540" s="45"/>
      <c r="CHI540" s="45"/>
      <c r="CHJ540" s="45"/>
      <c r="CHK540" s="45"/>
      <c r="CHL540" s="45"/>
      <c r="CHM540" s="45"/>
      <c r="CHN540" s="45"/>
      <c r="CHO540" s="45"/>
      <c r="CHP540" s="45"/>
      <c r="CHQ540" s="45"/>
      <c r="CHR540" s="45"/>
      <c r="CHS540" s="45"/>
      <c r="CHT540" s="45"/>
      <c r="CHU540" s="45"/>
      <c r="CHV540" s="45"/>
      <c r="CHW540" s="45"/>
      <c r="CHX540" s="45"/>
      <c r="CHY540" s="45"/>
      <c r="CHZ540" s="45"/>
      <c r="CIA540" s="45"/>
      <c r="CIB540" s="45"/>
      <c r="CIC540" s="45"/>
      <c r="CID540" s="45"/>
      <c r="CIE540" s="45"/>
      <c r="CIF540" s="45"/>
      <c r="CIG540" s="45"/>
      <c r="CIH540" s="45"/>
      <c r="CII540" s="45"/>
      <c r="CIJ540" s="45"/>
      <c r="CIK540" s="45"/>
      <c r="CIL540" s="45"/>
      <c r="CIM540" s="45"/>
      <c r="CIN540" s="45"/>
      <c r="CIO540" s="45"/>
      <c r="CIP540" s="45"/>
      <c r="CIQ540" s="45"/>
      <c r="CIR540" s="45"/>
      <c r="CIS540" s="45"/>
      <c r="CIT540" s="45"/>
      <c r="CIU540" s="45"/>
      <c r="CIV540" s="45"/>
      <c r="CIW540" s="45"/>
      <c r="CIX540" s="45"/>
      <c r="CIY540" s="45"/>
      <c r="CIZ540" s="45"/>
      <c r="CJA540" s="45"/>
      <c r="CJB540" s="45"/>
      <c r="CJC540" s="45"/>
      <c r="CJD540" s="45"/>
      <c r="CJE540" s="45"/>
      <c r="CJF540" s="45"/>
      <c r="CJG540" s="45"/>
      <c r="CJH540" s="45"/>
      <c r="CJI540" s="45"/>
      <c r="CJJ540" s="45"/>
      <c r="CJK540" s="45"/>
      <c r="CJL540" s="45"/>
      <c r="CJM540" s="45"/>
      <c r="CJN540" s="45"/>
      <c r="CJO540" s="45"/>
      <c r="CJP540" s="45"/>
      <c r="CJQ540" s="45"/>
      <c r="CJR540" s="45"/>
      <c r="CJS540" s="45"/>
      <c r="CJT540" s="45"/>
      <c r="CJU540" s="45"/>
      <c r="CJV540" s="45"/>
      <c r="CJW540" s="45"/>
      <c r="CJX540" s="45"/>
      <c r="CJY540" s="45"/>
      <c r="CJZ540" s="45"/>
      <c r="CKA540" s="45"/>
      <c r="CKB540" s="45"/>
      <c r="CKC540" s="45"/>
      <c r="CKD540" s="45"/>
      <c r="CKE540" s="45"/>
      <c r="CKF540" s="45"/>
      <c r="CKG540" s="45"/>
      <c r="CKH540" s="45"/>
      <c r="CKI540" s="45"/>
      <c r="CKJ540" s="45"/>
      <c r="CKK540" s="45"/>
      <c r="CKL540" s="45"/>
      <c r="CKM540" s="45"/>
      <c r="CKN540" s="45"/>
      <c r="CKO540" s="45"/>
      <c r="CKP540" s="45"/>
      <c r="CKQ540" s="45"/>
      <c r="CKR540" s="45"/>
      <c r="CKS540" s="45"/>
      <c r="CKT540" s="45"/>
      <c r="CKU540" s="45"/>
      <c r="CKV540" s="45"/>
      <c r="CKW540" s="45"/>
      <c r="CKX540" s="45"/>
      <c r="CKY540" s="45"/>
      <c r="CKZ540" s="45"/>
      <c r="CLA540" s="45"/>
      <c r="CLB540" s="45"/>
      <c r="CLC540" s="45"/>
      <c r="CLD540" s="45"/>
      <c r="CLE540" s="45"/>
      <c r="CLF540" s="45"/>
      <c r="CLG540" s="45"/>
      <c r="CLH540" s="45"/>
      <c r="CLI540" s="45"/>
      <c r="CLJ540" s="45"/>
      <c r="CLK540" s="45"/>
      <c r="CLL540" s="45"/>
      <c r="CLM540" s="45"/>
      <c r="CLN540" s="45"/>
      <c r="CLO540" s="45"/>
      <c r="CLP540" s="45"/>
      <c r="CLQ540" s="45"/>
      <c r="CLR540" s="45"/>
      <c r="CLS540" s="45"/>
      <c r="CLT540" s="45"/>
      <c r="CLU540" s="45"/>
      <c r="CLV540" s="45"/>
      <c r="CLW540" s="45"/>
      <c r="CLX540" s="45"/>
      <c r="CLY540" s="45"/>
      <c r="CLZ540" s="45"/>
      <c r="CMA540" s="45"/>
      <c r="CMB540" s="45"/>
      <c r="CMC540" s="45"/>
      <c r="CMD540" s="45"/>
      <c r="CME540" s="45"/>
      <c r="CMF540" s="45"/>
      <c r="CMG540" s="45"/>
      <c r="CMH540" s="45"/>
      <c r="CMI540" s="45"/>
      <c r="CMJ540" s="45"/>
      <c r="CMK540" s="45"/>
      <c r="CML540" s="45"/>
      <c r="CMM540" s="45"/>
      <c r="CMN540" s="45"/>
      <c r="CMO540" s="45"/>
      <c r="CMP540" s="45"/>
      <c r="CMQ540" s="45"/>
      <c r="CMR540" s="45"/>
      <c r="CMS540" s="45"/>
      <c r="CMT540" s="45"/>
      <c r="CMU540" s="45"/>
      <c r="CMV540" s="45"/>
      <c r="CMW540" s="45"/>
      <c r="CMX540" s="45"/>
      <c r="CMY540" s="45"/>
      <c r="CMZ540" s="45"/>
      <c r="CNA540" s="45"/>
      <c r="CNB540" s="45"/>
      <c r="CNC540" s="45"/>
      <c r="CND540" s="45"/>
      <c r="CNE540" s="45"/>
      <c r="CNF540" s="45"/>
      <c r="CNG540" s="45"/>
      <c r="CNH540" s="45"/>
      <c r="CNI540" s="45"/>
      <c r="CNJ540" s="45"/>
      <c r="CNK540" s="45"/>
      <c r="CNL540" s="45"/>
      <c r="CNM540" s="45"/>
      <c r="CNN540" s="45"/>
      <c r="CNO540" s="45"/>
      <c r="CNP540" s="45"/>
      <c r="CNQ540" s="45"/>
      <c r="CNR540" s="45"/>
      <c r="CNS540" s="45"/>
      <c r="CNT540" s="45"/>
      <c r="CNU540" s="45"/>
      <c r="CNV540" s="45"/>
      <c r="CNW540" s="45"/>
      <c r="CNX540" s="45"/>
      <c r="CNY540" s="45"/>
      <c r="CNZ540" s="45"/>
      <c r="COA540" s="45"/>
      <c r="COB540" s="45"/>
      <c r="COC540" s="45"/>
      <c r="COD540" s="45"/>
      <c r="COE540" s="45"/>
      <c r="COF540" s="45"/>
      <c r="COG540" s="45"/>
      <c r="COH540" s="45"/>
      <c r="COI540" s="45"/>
      <c r="COJ540" s="45"/>
      <c r="COK540" s="45"/>
      <c r="COL540" s="45"/>
      <c r="COM540" s="45"/>
      <c r="CON540" s="45"/>
      <c r="COO540" s="45"/>
      <c r="COP540" s="45"/>
      <c r="COQ540" s="45"/>
      <c r="COR540" s="45"/>
      <c r="COS540" s="45"/>
      <c r="COT540" s="45"/>
      <c r="COU540" s="45"/>
      <c r="COV540" s="45"/>
      <c r="COW540" s="45"/>
      <c r="COX540" s="45"/>
      <c r="COY540" s="45"/>
      <c r="COZ540" s="45"/>
      <c r="CPA540" s="45"/>
      <c r="CPB540" s="45"/>
      <c r="CPC540" s="45"/>
      <c r="CPD540" s="45"/>
      <c r="CPE540" s="45"/>
      <c r="CPF540" s="45"/>
      <c r="CPG540" s="45"/>
      <c r="CPH540" s="45"/>
      <c r="CPI540" s="45"/>
      <c r="CPJ540" s="45"/>
      <c r="CPK540" s="45"/>
      <c r="CPL540" s="45"/>
      <c r="CPM540" s="45"/>
      <c r="CPN540" s="45"/>
      <c r="CPO540" s="45"/>
      <c r="CPP540" s="45"/>
      <c r="CPQ540" s="45"/>
      <c r="CPR540" s="45"/>
      <c r="CPS540" s="45"/>
      <c r="CPT540" s="45"/>
      <c r="CPU540" s="45"/>
      <c r="CPV540" s="45"/>
      <c r="CPW540" s="45"/>
      <c r="CPX540" s="45"/>
      <c r="CPY540" s="45"/>
      <c r="CPZ540" s="45"/>
      <c r="CQA540" s="45"/>
      <c r="CQB540" s="45"/>
      <c r="CQC540" s="45"/>
      <c r="CQD540" s="45"/>
      <c r="CQE540" s="45"/>
      <c r="CQF540" s="45"/>
      <c r="CQG540" s="45"/>
      <c r="CQH540" s="45"/>
      <c r="CQI540" s="45"/>
      <c r="CQJ540" s="45"/>
      <c r="CQK540" s="45"/>
      <c r="CQL540" s="45"/>
      <c r="CQM540" s="45"/>
      <c r="CQN540" s="45"/>
      <c r="CQO540" s="45"/>
      <c r="CQP540" s="45"/>
      <c r="CQQ540" s="45"/>
      <c r="CQR540" s="45"/>
      <c r="CQS540" s="45"/>
      <c r="CQT540" s="45"/>
      <c r="CQU540" s="45"/>
      <c r="CQV540" s="45"/>
      <c r="CQW540" s="45"/>
      <c r="CQX540" s="45"/>
      <c r="CQY540" s="45"/>
      <c r="CQZ540" s="45"/>
      <c r="CRA540" s="45"/>
      <c r="CRB540" s="45"/>
      <c r="CRC540" s="45"/>
      <c r="CRD540" s="45"/>
      <c r="CRE540" s="45"/>
      <c r="CRF540" s="45"/>
      <c r="CRG540" s="45"/>
      <c r="CRH540" s="45"/>
      <c r="CRI540" s="45"/>
      <c r="CRJ540" s="45"/>
      <c r="CRK540" s="45"/>
      <c r="CRL540" s="45"/>
      <c r="CRM540" s="45"/>
      <c r="CRN540" s="45"/>
      <c r="CRO540" s="45"/>
      <c r="CRP540" s="45"/>
      <c r="CRQ540" s="45"/>
      <c r="CRR540" s="45"/>
      <c r="CRS540" s="45"/>
      <c r="CRT540" s="45"/>
      <c r="CRU540" s="45"/>
      <c r="CRV540" s="45"/>
      <c r="CRW540" s="45"/>
      <c r="CRX540" s="45"/>
      <c r="CRY540" s="45"/>
      <c r="CRZ540" s="45"/>
      <c r="CSA540" s="45"/>
      <c r="CSB540" s="45"/>
      <c r="CSC540" s="45"/>
      <c r="CSD540" s="45"/>
      <c r="CSE540" s="45"/>
      <c r="CSF540" s="45"/>
      <c r="CSG540" s="45"/>
      <c r="CSH540" s="45"/>
      <c r="CSI540" s="45"/>
      <c r="CSJ540" s="45"/>
      <c r="CSK540" s="45"/>
      <c r="CSL540" s="45"/>
      <c r="CSM540" s="45"/>
      <c r="CSN540" s="45"/>
      <c r="CSO540" s="45"/>
      <c r="CSP540" s="45"/>
      <c r="CSQ540" s="45"/>
      <c r="CSR540" s="45"/>
      <c r="CSS540" s="45"/>
      <c r="CST540" s="45"/>
      <c r="CSU540" s="45"/>
      <c r="CSV540" s="45"/>
      <c r="CSW540" s="45"/>
      <c r="CSX540" s="45"/>
      <c r="CSY540" s="45"/>
      <c r="CSZ540" s="45"/>
      <c r="CTA540" s="45"/>
      <c r="CTB540" s="45"/>
      <c r="CTC540" s="45"/>
      <c r="CTD540" s="45"/>
      <c r="CTE540" s="45"/>
      <c r="CTF540" s="45"/>
      <c r="CTG540" s="45"/>
      <c r="CTH540" s="45"/>
      <c r="CTI540" s="45"/>
      <c r="CTJ540" s="45"/>
      <c r="CTK540" s="45"/>
      <c r="CTL540" s="45"/>
      <c r="CTM540" s="45"/>
      <c r="CTN540" s="45"/>
      <c r="CTO540" s="45"/>
      <c r="CTP540" s="45"/>
      <c r="CTQ540" s="45"/>
      <c r="CTR540" s="45"/>
      <c r="CTS540" s="45"/>
      <c r="CTT540" s="45"/>
      <c r="CTU540" s="45"/>
      <c r="CTV540" s="45"/>
      <c r="CTW540" s="45"/>
      <c r="CTX540" s="45"/>
      <c r="CTY540" s="45"/>
      <c r="CTZ540" s="45"/>
      <c r="CUA540" s="45"/>
      <c r="CUB540" s="45"/>
      <c r="CUC540" s="45"/>
      <c r="CUD540" s="45"/>
      <c r="CUE540" s="45"/>
      <c r="CUF540" s="45"/>
      <c r="CUG540" s="45"/>
      <c r="CUH540" s="45"/>
      <c r="CUI540" s="45"/>
      <c r="CUJ540" s="45"/>
      <c r="CUK540" s="45"/>
      <c r="CUL540" s="45"/>
      <c r="CUM540" s="45"/>
      <c r="CUN540" s="45"/>
      <c r="CUO540" s="45"/>
      <c r="CUP540" s="45"/>
      <c r="CUQ540" s="45"/>
      <c r="CUR540" s="45"/>
      <c r="CUS540" s="45"/>
      <c r="CUT540" s="45"/>
      <c r="CUU540" s="45"/>
      <c r="CUV540" s="45"/>
      <c r="CUW540" s="45"/>
      <c r="CUX540" s="45"/>
      <c r="CUY540" s="45"/>
      <c r="CUZ540" s="45"/>
      <c r="CVA540" s="45"/>
      <c r="CVB540" s="45"/>
      <c r="CVC540" s="45"/>
      <c r="CVD540" s="45"/>
      <c r="CVE540" s="45"/>
      <c r="CVF540" s="45"/>
      <c r="CVG540" s="45"/>
      <c r="CVH540" s="45"/>
      <c r="CVI540" s="45"/>
      <c r="CVJ540" s="45"/>
      <c r="CVK540" s="45"/>
      <c r="CVL540" s="45"/>
      <c r="CVM540" s="45"/>
      <c r="CVN540" s="45"/>
      <c r="CVO540" s="45"/>
      <c r="CVP540" s="45"/>
      <c r="CVQ540" s="45"/>
      <c r="CVR540" s="45"/>
      <c r="CVS540" s="45"/>
      <c r="CVT540" s="45"/>
      <c r="CVU540" s="45"/>
      <c r="CVV540" s="45"/>
      <c r="CVW540" s="45"/>
      <c r="CVX540" s="45"/>
      <c r="CVY540" s="45"/>
      <c r="CVZ540" s="45"/>
      <c r="CWA540" s="45"/>
      <c r="CWB540" s="45"/>
      <c r="CWC540" s="45"/>
      <c r="CWD540" s="45"/>
      <c r="CWE540" s="45"/>
      <c r="CWF540" s="45"/>
      <c r="CWG540" s="45"/>
      <c r="CWH540" s="45"/>
      <c r="CWI540" s="45"/>
      <c r="CWJ540" s="45"/>
      <c r="CWK540" s="45"/>
      <c r="CWL540" s="45"/>
      <c r="CWM540" s="45"/>
      <c r="CWN540" s="45"/>
      <c r="CWO540" s="45"/>
      <c r="CWP540" s="45"/>
      <c r="CWQ540" s="45"/>
      <c r="CWR540" s="45"/>
      <c r="CWS540" s="45"/>
      <c r="CWT540" s="45"/>
      <c r="CWU540" s="45"/>
      <c r="CWV540" s="45"/>
      <c r="CWW540" s="45"/>
      <c r="CWX540" s="45"/>
      <c r="CWY540" s="45"/>
      <c r="CWZ540" s="45"/>
      <c r="CXA540" s="45"/>
      <c r="CXB540" s="45"/>
      <c r="CXC540" s="45"/>
      <c r="CXD540" s="45"/>
      <c r="CXE540" s="45"/>
      <c r="CXF540" s="45"/>
      <c r="CXG540" s="45"/>
      <c r="CXH540" s="45"/>
      <c r="CXI540" s="45"/>
      <c r="CXJ540" s="45"/>
      <c r="CXK540" s="45"/>
      <c r="CXL540" s="45"/>
      <c r="CXM540" s="45"/>
      <c r="CXN540" s="45"/>
      <c r="CXO540" s="45"/>
      <c r="CXP540" s="45"/>
      <c r="CXQ540" s="45"/>
      <c r="CXR540" s="45"/>
      <c r="CXS540" s="45"/>
      <c r="CXT540" s="45"/>
      <c r="CXU540" s="45"/>
      <c r="CXV540" s="45"/>
      <c r="CXW540" s="45"/>
      <c r="CXX540" s="45"/>
      <c r="CXY540" s="45"/>
      <c r="CXZ540" s="45"/>
      <c r="CYA540" s="45"/>
      <c r="CYB540" s="45"/>
      <c r="CYC540" s="45"/>
      <c r="CYD540" s="45"/>
      <c r="CYE540" s="45"/>
      <c r="CYF540" s="45"/>
      <c r="CYG540" s="45"/>
      <c r="CYH540" s="45"/>
      <c r="CYI540" s="45"/>
      <c r="CYJ540" s="45"/>
      <c r="CYK540" s="45"/>
      <c r="CYL540" s="45"/>
      <c r="CYM540" s="45"/>
      <c r="CYN540" s="45"/>
      <c r="CYO540" s="45"/>
      <c r="CYP540" s="45"/>
      <c r="CYQ540" s="45"/>
      <c r="CYR540" s="45"/>
      <c r="CYS540" s="45"/>
      <c r="CYT540" s="45"/>
      <c r="CYU540" s="45"/>
      <c r="CYV540" s="45"/>
      <c r="CYW540" s="45"/>
      <c r="CYX540" s="45"/>
      <c r="CYY540" s="45"/>
      <c r="CYZ540" s="45"/>
      <c r="CZA540" s="45"/>
      <c r="CZB540" s="45"/>
      <c r="CZC540" s="45"/>
      <c r="CZD540" s="45"/>
      <c r="CZE540" s="45"/>
      <c r="CZF540" s="45"/>
      <c r="CZG540" s="45"/>
      <c r="CZH540" s="45"/>
      <c r="CZI540" s="45"/>
      <c r="CZJ540" s="45"/>
      <c r="CZK540" s="45"/>
      <c r="CZL540" s="45"/>
      <c r="CZM540" s="45"/>
      <c r="CZN540" s="45"/>
      <c r="CZO540" s="45"/>
      <c r="CZP540" s="45"/>
      <c r="CZQ540" s="45"/>
      <c r="CZR540" s="45"/>
      <c r="CZS540" s="45"/>
      <c r="CZT540" s="45"/>
      <c r="CZU540" s="45"/>
      <c r="CZV540" s="45"/>
      <c r="CZW540" s="45"/>
      <c r="CZX540" s="45"/>
      <c r="CZY540" s="45"/>
      <c r="CZZ540" s="45"/>
      <c r="DAA540" s="45"/>
      <c r="DAB540" s="45"/>
      <c r="DAC540" s="45"/>
      <c r="DAD540" s="45"/>
      <c r="DAE540" s="45"/>
      <c r="DAF540" s="45"/>
      <c r="DAG540" s="45"/>
      <c r="DAH540" s="45"/>
      <c r="DAI540" s="45"/>
      <c r="DAJ540" s="45"/>
      <c r="DAK540" s="45"/>
      <c r="DAL540" s="45"/>
      <c r="DAM540" s="45"/>
      <c r="DAN540" s="45"/>
      <c r="DAO540" s="45"/>
      <c r="DAP540" s="45"/>
      <c r="DAQ540" s="45"/>
      <c r="DAR540" s="45"/>
      <c r="DAS540" s="45"/>
      <c r="DAT540" s="45"/>
      <c r="DAU540" s="45"/>
      <c r="DAV540" s="45"/>
      <c r="DAW540" s="45"/>
      <c r="DAX540" s="45"/>
      <c r="DAY540" s="45"/>
      <c r="DAZ540" s="45"/>
      <c r="DBA540" s="45"/>
      <c r="DBB540" s="45"/>
      <c r="DBC540" s="45"/>
      <c r="DBD540" s="45"/>
      <c r="DBE540" s="45"/>
      <c r="DBF540" s="45"/>
      <c r="DBG540" s="45"/>
      <c r="DBH540" s="45"/>
      <c r="DBI540" s="45"/>
      <c r="DBJ540" s="45"/>
      <c r="DBK540" s="45"/>
      <c r="DBL540" s="45"/>
      <c r="DBM540" s="45"/>
      <c r="DBN540" s="45"/>
      <c r="DBO540" s="45"/>
      <c r="DBP540" s="45"/>
      <c r="DBQ540" s="45"/>
      <c r="DBR540" s="45"/>
      <c r="DBS540" s="45"/>
      <c r="DBT540" s="45"/>
      <c r="DBU540" s="45"/>
      <c r="DBV540" s="45"/>
      <c r="DBW540" s="45"/>
      <c r="DBX540" s="45"/>
      <c r="DBY540" s="45"/>
      <c r="DBZ540" s="45"/>
      <c r="DCA540" s="45"/>
      <c r="DCB540" s="45"/>
      <c r="DCC540" s="45"/>
      <c r="DCD540" s="45"/>
      <c r="DCE540" s="45"/>
      <c r="DCF540" s="45"/>
      <c r="DCG540" s="45"/>
      <c r="DCH540" s="45"/>
      <c r="DCI540" s="45"/>
      <c r="DCJ540" s="45"/>
      <c r="DCK540" s="45"/>
      <c r="DCL540" s="45"/>
      <c r="DCM540" s="45"/>
      <c r="DCN540" s="45"/>
      <c r="DCO540" s="45"/>
      <c r="DCP540" s="45"/>
      <c r="DCQ540" s="45"/>
      <c r="DCR540" s="45"/>
      <c r="DCS540" s="45"/>
      <c r="DCT540" s="45"/>
      <c r="DCU540" s="45"/>
      <c r="DCV540" s="45"/>
      <c r="DCW540" s="45"/>
      <c r="DCX540" s="45"/>
      <c r="DCY540" s="45"/>
      <c r="DCZ540" s="45"/>
      <c r="DDA540" s="45"/>
      <c r="DDB540" s="45"/>
      <c r="DDC540" s="45"/>
      <c r="DDD540" s="45"/>
      <c r="DDE540" s="45"/>
      <c r="DDF540" s="45"/>
      <c r="DDG540" s="45"/>
      <c r="DDH540" s="45"/>
      <c r="DDI540" s="45"/>
      <c r="DDJ540" s="45"/>
      <c r="DDK540" s="45"/>
      <c r="DDL540" s="45"/>
      <c r="DDM540" s="45"/>
      <c r="DDN540" s="45"/>
      <c r="DDO540" s="45"/>
      <c r="DDP540" s="45"/>
      <c r="DDQ540" s="45"/>
      <c r="DDR540" s="45"/>
      <c r="DDS540" s="45"/>
      <c r="DDT540" s="45"/>
      <c r="DDU540" s="45"/>
      <c r="DDV540" s="45"/>
      <c r="DDW540" s="45"/>
      <c r="DDX540" s="45"/>
      <c r="DDY540" s="45"/>
      <c r="DDZ540" s="45"/>
      <c r="DEA540" s="45"/>
      <c r="DEB540" s="45"/>
      <c r="DEC540" s="45"/>
      <c r="DED540" s="45"/>
      <c r="DEE540" s="45"/>
      <c r="DEF540" s="45"/>
      <c r="DEG540" s="45"/>
      <c r="DEH540" s="45"/>
      <c r="DEI540" s="45"/>
      <c r="DEJ540" s="45"/>
      <c r="DEK540" s="45"/>
      <c r="DEL540" s="45"/>
      <c r="DEM540" s="45"/>
      <c r="DEN540" s="45"/>
      <c r="DEO540" s="45"/>
      <c r="DEP540" s="45"/>
      <c r="DEQ540" s="45"/>
      <c r="DER540" s="45"/>
      <c r="DES540" s="45"/>
      <c r="DET540" s="45"/>
      <c r="DEU540" s="45"/>
      <c r="DEV540" s="45"/>
      <c r="DEW540" s="45"/>
      <c r="DEX540" s="45"/>
      <c r="DEY540" s="45"/>
      <c r="DEZ540" s="45"/>
      <c r="DFA540" s="45"/>
      <c r="DFB540" s="45"/>
      <c r="DFC540" s="45"/>
      <c r="DFD540" s="45"/>
      <c r="DFE540" s="45"/>
      <c r="DFF540" s="45"/>
      <c r="DFG540" s="45"/>
      <c r="DFH540" s="45"/>
      <c r="DFI540" s="45"/>
      <c r="DFJ540" s="45"/>
      <c r="DFK540" s="45"/>
      <c r="DFL540" s="45"/>
      <c r="DFM540" s="45"/>
      <c r="DFN540" s="45"/>
      <c r="DFO540" s="45"/>
      <c r="DFP540" s="45"/>
      <c r="DFQ540" s="45"/>
      <c r="DFR540" s="45"/>
      <c r="DFS540" s="45"/>
      <c r="DFT540" s="45"/>
      <c r="DFU540" s="45"/>
      <c r="DFV540" s="45"/>
      <c r="DFW540" s="45"/>
      <c r="DFX540" s="45"/>
      <c r="DFY540" s="45"/>
      <c r="DFZ540" s="45"/>
      <c r="DGA540" s="45"/>
      <c r="DGB540" s="45"/>
      <c r="DGC540" s="45"/>
      <c r="DGD540" s="45"/>
      <c r="DGE540" s="45"/>
      <c r="DGF540" s="45"/>
      <c r="DGG540" s="45"/>
      <c r="DGH540" s="45"/>
      <c r="DGI540" s="45"/>
      <c r="DGJ540" s="45"/>
      <c r="DGK540" s="45"/>
      <c r="DGL540" s="45"/>
      <c r="DGM540" s="45"/>
      <c r="DGN540" s="45"/>
      <c r="DGO540" s="45"/>
      <c r="DGP540" s="45"/>
      <c r="DGQ540" s="45"/>
      <c r="DGR540" s="45"/>
      <c r="DGS540" s="45"/>
      <c r="DGT540" s="45"/>
      <c r="DGU540" s="45"/>
      <c r="DGV540" s="45"/>
      <c r="DGW540" s="45"/>
      <c r="DGX540" s="45"/>
      <c r="DGY540" s="45"/>
      <c r="DGZ540" s="45"/>
      <c r="DHA540" s="45"/>
      <c r="DHB540" s="45"/>
      <c r="DHC540" s="45"/>
      <c r="DHD540" s="45"/>
      <c r="DHE540" s="45"/>
      <c r="DHF540" s="45"/>
      <c r="DHG540" s="45"/>
      <c r="DHH540" s="45"/>
      <c r="DHI540" s="45"/>
      <c r="DHJ540" s="45"/>
      <c r="DHK540" s="45"/>
      <c r="DHL540" s="45"/>
      <c r="DHM540" s="45"/>
      <c r="DHN540" s="45"/>
      <c r="DHO540" s="45"/>
      <c r="DHP540" s="45"/>
      <c r="DHQ540" s="45"/>
      <c r="DHR540" s="45"/>
      <c r="DHS540" s="45"/>
      <c r="DHT540" s="45"/>
      <c r="DHU540" s="45"/>
      <c r="DHV540" s="45"/>
      <c r="DHW540" s="45"/>
      <c r="DHX540" s="45"/>
      <c r="DHY540" s="45"/>
      <c r="DHZ540" s="45"/>
      <c r="DIA540" s="45"/>
      <c r="DIB540" s="45"/>
      <c r="DIC540" s="45"/>
      <c r="DID540" s="45"/>
      <c r="DIE540" s="45"/>
      <c r="DIF540" s="45"/>
      <c r="DIG540" s="45"/>
      <c r="DIH540" s="45"/>
      <c r="DII540" s="45"/>
      <c r="DIJ540" s="45"/>
      <c r="DIK540" s="45"/>
      <c r="DIL540" s="45"/>
      <c r="DIM540" s="45"/>
      <c r="DIN540" s="45"/>
      <c r="DIO540" s="45"/>
      <c r="DIP540" s="45"/>
      <c r="DIQ540" s="45"/>
      <c r="DIR540" s="45"/>
      <c r="DIS540" s="45"/>
      <c r="DIT540" s="45"/>
      <c r="DIU540" s="45"/>
      <c r="DIV540" s="45"/>
      <c r="DIW540" s="45"/>
      <c r="DIX540" s="45"/>
      <c r="DIY540" s="45"/>
      <c r="DIZ540" s="45"/>
      <c r="DJA540" s="45"/>
      <c r="DJB540" s="45"/>
      <c r="DJC540" s="45"/>
      <c r="DJD540" s="45"/>
      <c r="DJE540" s="45"/>
      <c r="DJF540" s="45"/>
      <c r="DJG540" s="45"/>
      <c r="DJH540" s="45"/>
      <c r="DJI540" s="45"/>
      <c r="DJJ540" s="45"/>
      <c r="DJK540" s="45"/>
      <c r="DJL540" s="45"/>
      <c r="DJM540" s="45"/>
      <c r="DJN540" s="45"/>
      <c r="DJO540" s="45"/>
      <c r="DJP540" s="45"/>
      <c r="DJQ540" s="45"/>
      <c r="DJR540" s="45"/>
      <c r="DJS540" s="45"/>
      <c r="DJT540" s="45"/>
      <c r="DJU540" s="45"/>
      <c r="DJV540" s="45"/>
      <c r="DJW540" s="45"/>
      <c r="DJX540" s="45"/>
      <c r="DJY540" s="45"/>
      <c r="DJZ540" s="45"/>
      <c r="DKA540" s="45"/>
      <c r="DKB540" s="45"/>
      <c r="DKC540" s="45"/>
      <c r="DKD540" s="45"/>
      <c r="DKE540" s="45"/>
      <c r="DKF540" s="45"/>
      <c r="DKG540" s="45"/>
      <c r="DKH540" s="45"/>
      <c r="DKI540" s="45"/>
      <c r="DKJ540" s="45"/>
      <c r="DKK540" s="45"/>
      <c r="DKL540" s="45"/>
      <c r="DKM540" s="45"/>
      <c r="DKN540" s="45"/>
      <c r="DKO540" s="45"/>
      <c r="DKP540" s="45"/>
      <c r="DKQ540" s="45"/>
      <c r="DKR540" s="45"/>
      <c r="DKS540" s="45"/>
      <c r="DKT540" s="45"/>
      <c r="DKU540" s="45"/>
      <c r="DKV540" s="45"/>
      <c r="DKW540" s="45"/>
      <c r="DKX540" s="45"/>
      <c r="DKY540" s="45"/>
      <c r="DKZ540" s="45"/>
      <c r="DLA540" s="45"/>
      <c r="DLB540" s="45"/>
      <c r="DLC540" s="45"/>
      <c r="DLD540" s="45"/>
      <c r="DLE540" s="45"/>
      <c r="DLF540" s="45"/>
      <c r="DLG540" s="45"/>
      <c r="DLH540" s="45"/>
      <c r="DLI540" s="45"/>
      <c r="DLJ540" s="45"/>
      <c r="DLK540" s="45"/>
      <c r="DLL540" s="45"/>
      <c r="DLM540" s="45"/>
      <c r="DLN540" s="45"/>
      <c r="DLO540" s="45"/>
      <c r="DLP540" s="45"/>
      <c r="DLQ540" s="45"/>
      <c r="DLR540" s="45"/>
      <c r="DLS540" s="45"/>
      <c r="DLT540" s="45"/>
      <c r="DLU540" s="45"/>
      <c r="DLV540" s="45"/>
      <c r="DLW540" s="45"/>
      <c r="DLX540" s="45"/>
      <c r="DLY540" s="45"/>
      <c r="DLZ540" s="45"/>
      <c r="DMA540" s="45"/>
      <c r="DMB540" s="45"/>
      <c r="DMC540" s="45"/>
      <c r="DMD540" s="45"/>
      <c r="DME540" s="45"/>
      <c r="DMF540" s="45"/>
      <c r="DMG540" s="45"/>
      <c r="DMH540" s="45"/>
      <c r="DMI540" s="45"/>
      <c r="DMJ540" s="45"/>
      <c r="DMK540" s="45"/>
      <c r="DML540" s="45"/>
      <c r="DMM540" s="45"/>
      <c r="DMN540" s="45"/>
      <c r="DMO540" s="45"/>
      <c r="DMP540" s="45"/>
      <c r="DMQ540" s="45"/>
      <c r="DMR540" s="45"/>
      <c r="DMS540" s="45"/>
      <c r="DMT540" s="45"/>
      <c r="DMU540" s="45"/>
      <c r="DMV540" s="45"/>
      <c r="DMW540" s="45"/>
      <c r="DMX540" s="45"/>
      <c r="DMY540" s="45"/>
      <c r="DMZ540" s="45"/>
      <c r="DNA540" s="45"/>
      <c r="DNB540" s="45"/>
      <c r="DNC540" s="45"/>
      <c r="DND540" s="45"/>
      <c r="DNE540" s="45"/>
      <c r="DNF540" s="45"/>
      <c r="DNG540" s="45"/>
      <c r="DNH540" s="45"/>
      <c r="DNI540" s="45"/>
      <c r="DNJ540" s="45"/>
      <c r="DNK540" s="45"/>
      <c r="DNL540" s="45"/>
      <c r="DNM540" s="45"/>
      <c r="DNN540" s="45"/>
      <c r="DNO540" s="45"/>
      <c r="DNP540" s="45"/>
      <c r="DNQ540" s="45"/>
      <c r="DNR540" s="45"/>
      <c r="DNS540" s="45"/>
      <c r="DNT540" s="45"/>
      <c r="DNU540" s="45"/>
      <c r="DNV540" s="45"/>
      <c r="DNW540" s="45"/>
      <c r="DNX540" s="45"/>
      <c r="DNY540" s="45"/>
      <c r="DNZ540" s="45"/>
      <c r="DOA540" s="45"/>
      <c r="DOB540" s="45"/>
      <c r="DOC540" s="45"/>
      <c r="DOD540" s="45"/>
      <c r="DOE540" s="45"/>
      <c r="DOF540" s="45"/>
      <c r="DOG540" s="45"/>
      <c r="DOH540" s="45"/>
      <c r="DOI540" s="45"/>
      <c r="DOJ540" s="45"/>
      <c r="DOK540" s="45"/>
      <c r="DOL540" s="45"/>
      <c r="DOM540" s="45"/>
      <c r="DON540" s="45"/>
      <c r="DOO540" s="45"/>
      <c r="DOP540" s="45"/>
      <c r="DOQ540" s="45"/>
      <c r="DOR540" s="45"/>
      <c r="DOS540" s="45"/>
      <c r="DOT540" s="45"/>
      <c r="DOU540" s="45"/>
      <c r="DOV540" s="45"/>
      <c r="DOW540" s="45"/>
      <c r="DOX540" s="45"/>
      <c r="DOY540" s="45"/>
      <c r="DOZ540" s="45"/>
      <c r="DPA540" s="45"/>
      <c r="DPB540" s="45"/>
      <c r="DPC540" s="45"/>
      <c r="DPD540" s="45"/>
      <c r="DPE540" s="45"/>
      <c r="DPF540" s="45"/>
      <c r="DPG540" s="45"/>
      <c r="DPH540" s="45"/>
      <c r="DPI540" s="45"/>
      <c r="DPJ540" s="45"/>
      <c r="DPK540" s="45"/>
      <c r="DPL540" s="45"/>
      <c r="DPM540" s="45"/>
      <c r="DPN540" s="45"/>
      <c r="DPO540" s="45"/>
      <c r="DPP540" s="45"/>
      <c r="DPQ540" s="45"/>
      <c r="DPR540" s="45"/>
      <c r="DPS540" s="45"/>
      <c r="DPT540" s="45"/>
      <c r="DPU540" s="45"/>
      <c r="DPV540" s="45"/>
      <c r="DPW540" s="45"/>
      <c r="DPX540" s="45"/>
      <c r="DPY540" s="45"/>
      <c r="DPZ540" s="45"/>
      <c r="DQA540" s="45"/>
      <c r="DQB540" s="45"/>
      <c r="DQC540" s="45"/>
      <c r="DQD540" s="45"/>
      <c r="DQE540" s="45"/>
      <c r="DQF540" s="45"/>
      <c r="DQG540" s="45"/>
      <c r="DQH540" s="45"/>
      <c r="DQI540" s="45"/>
      <c r="DQJ540" s="45"/>
      <c r="DQK540" s="45"/>
      <c r="DQL540" s="45"/>
      <c r="DQM540" s="45"/>
      <c r="DQN540" s="45"/>
      <c r="DQO540" s="45"/>
      <c r="DQP540" s="45"/>
      <c r="DQQ540" s="45"/>
      <c r="DQR540" s="45"/>
      <c r="DQS540" s="45"/>
      <c r="DQT540" s="45"/>
      <c r="DQU540" s="45"/>
      <c r="DQV540" s="45"/>
      <c r="DQW540" s="45"/>
      <c r="DQX540" s="45"/>
      <c r="DQY540" s="45"/>
      <c r="DQZ540" s="45"/>
      <c r="DRA540" s="45"/>
      <c r="DRB540" s="45"/>
      <c r="DRC540" s="45"/>
      <c r="DRD540" s="45"/>
      <c r="DRE540" s="45"/>
      <c r="DRF540" s="45"/>
      <c r="DRG540" s="45"/>
      <c r="DRH540" s="45"/>
      <c r="DRI540" s="45"/>
      <c r="DRJ540" s="45"/>
      <c r="DRK540" s="45"/>
      <c r="DRL540" s="45"/>
      <c r="DRM540" s="45"/>
      <c r="DRN540" s="45"/>
      <c r="DRO540" s="45"/>
      <c r="DRP540" s="45"/>
      <c r="DRQ540" s="45"/>
      <c r="DRR540" s="45"/>
      <c r="DRS540" s="45"/>
      <c r="DRT540" s="45"/>
      <c r="DRU540" s="45"/>
      <c r="DRV540" s="45"/>
      <c r="DRW540" s="45"/>
      <c r="DRX540" s="45"/>
      <c r="DRY540" s="45"/>
      <c r="DRZ540" s="45"/>
      <c r="DSA540" s="45"/>
      <c r="DSB540" s="45"/>
      <c r="DSC540" s="45"/>
      <c r="DSD540" s="45"/>
      <c r="DSE540" s="45"/>
      <c r="DSF540" s="45"/>
      <c r="DSG540" s="45"/>
      <c r="DSH540" s="45"/>
      <c r="DSI540" s="45"/>
      <c r="DSJ540" s="45"/>
      <c r="DSK540" s="45"/>
      <c r="DSL540" s="45"/>
      <c r="DSM540" s="45"/>
      <c r="DSN540" s="45"/>
      <c r="DSO540" s="45"/>
      <c r="DSP540" s="45"/>
      <c r="DSQ540" s="45"/>
      <c r="DSR540" s="45"/>
      <c r="DSS540" s="45"/>
      <c r="DST540" s="45"/>
      <c r="DSU540" s="45"/>
      <c r="DSV540" s="45"/>
      <c r="DSW540" s="45"/>
      <c r="DSX540" s="45"/>
      <c r="DSY540" s="45"/>
      <c r="DSZ540" s="45"/>
      <c r="DTA540" s="45"/>
      <c r="DTB540" s="45"/>
      <c r="DTC540" s="45"/>
      <c r="DTD540" s="45"/>
      <c r="DTE540" s="45"/>
      <c r="DTF540" s="45"/>
      <c r="DTG540" s="45"/>
      <c r="DTH540" s="45"/>
      <c r="DTI540" s="45"/>
      <c r="DTJ540" s="45"/>
      <c r="DTK540" s="45"/>
      <c r="DTL540" s="45"/>
      <c r="DTM540" s="45"/>
      <c r="DTN540" s="45"/>
      <c r="DTO540" s="45"/>
      <c r="DTP540" s="45"/>
      <c r="DTQ540" s="45"/>
      <c r="DTR540" s="45"/>
      <c r="DTS540" s="45"/>
      <c r="DTT540" s="45"/>
      <c r="DTU540" s="45"/>
      <c r="DTV540" s="45"/>
      <c r="DTW540" s="45"/>
      <c r="DTX540" s="45"/>
      <c r="DTY540" s="45"/>
      <c r="DTZ540" s="45"/>
      <c r="DUA540" s="45"/>
      <c r="DUB540" s="45"/>
      <c r="DUC540" s="45"/>
      <c r="DUD540" s="45"/>
      <c r="DUE540" s="45"/>
      <c r="DUF540" s="45"/>
      <c r="DUG540" s="45"/>
      <c r="DUH540" s="45"/>
      <c r="DUI540" s="45"/>
      <c r="DUJ540" s="45"/>
      <c r="DUK540" s="45"/>
      <c r="DUL540" s="45"/>
      <c r="DUM540" s="45"/>
      <c r="DUN540" s="45"/>
      <c r="DUO540" s="45"/>
      <c r="DUP540" s="45"/>
      <c r="DUQ540" s="45"/>
      <c r="DUR540" s="45"/>
      <c r="DUS540" s="45"/>
      <c r="DUT540" s="45"/>
      <c r="DUU540" s="45"/>
      <c r="DUV540" s="45"/>
      <c r="DUW540" s="45"/>
      <c r="DUX540" s="45"/>
      <c r="DUY540" s="45"/>
      <c r="DUZ540" s="45"/>
      <c r="DVA540" s="45"/>
      <c r="DVB540" s="45"/>
      <c r="DVC540" s="45"/>
      <c r="DVD540" s="45"/>
      <c r="DVE540" s="45"/>
      <c r="DVF540" s="45"/>
      <c r="DVG540" s="45"/>
      <c r="DVH540" s="45"/>
      <c r="DVI540" s="45"/>
      <c r="DVJ540" s="45"/>
      <c r="DVK540" s="45"/>
      <c r="DVL540" s="45"/>
      <c r="DVM540" s="45"/>
      <c r="DVN540" s="45"/>
      <c r="DVO540" s="45"/>
      <c r="DVP540" s="45"/>
      <c r="DVQ540" s="45"/>
      <c r="DVR540" s="45"/>
      <c r="DVS540" s="45"/>
      <c r="DVT540" s="45"/>
      <c r="DVU540" s="45"/>
      <c r="DVV540" s="45"/>
      <c r="DVW540" s="45"/>
      <c r="DVX540" s="45"/>
      <c r="DVY540" s="45"/>
      <c r="DVZ540" s="45"/>
      <c r="DWA540" s="45"/>
      <c r="DWB540" s="45"/>
      <c r="DWC540" s="45"/>
      <c r="DWD540" s="45"/>
      <c r="DWE540" s="45"/>
      <c r="DWF540" s="45"/>
      <c r="DWG540" s="45"/>
      <c r="DWH540" s="45"/>
      <c r="DWI540" s="45"/>
      <c r="DWJ540" s="45"/>
      <c r="DWK540" s="45"/>
      <c r="DWL540" s="45"/>
      <c r="DWM540" s="45"/>
      <c r="DWN540" s="45"/>
      <c r="DWO540" s="45"/>
      <c r="DWP540" s="45"/>
      <c r="DWQ540" s="45"/>
      <c r="DWR540" s="45"/>
      <c r="DWS540" s="45"/>
      <c r="DWT540" s="45"/>
      <c r="DWU540" s="45"/>
      <c r="DWV540" s="45"/>
      <c r="DWW540" s="45"/>
      <c r="DWX540" s="45"/>
      <c r="DWY540" s="45"/>
      <c r="DWZ540" s="45"/>
      <c r="DXA540" s="45"/>
      <c r="DXB540" s="45"/>
      <c r="DXC540" s="45"/>
      <c r="DXD540" s="45"/>
      <c r="DXE540" s="45"/>
      <c r="DXF540" s="45"/>
      <c r="DXG540" s="45"/>
      <c r="DXH540" s="45"/>
      <c r="DXI540" s="45"/>
      <c r="DXJ540" s="45"/>
      <c r="DXK540" s="45"/>
      <c r="DXL540" s="45"/>
      <c r="DXM540" s="45"/>
      <c r="DXN540" s="45"/>
      <c r="DXO540" s="45"/>
      <c r="DXP540" s="45"/>
      <c r="DXQ540" s="45"/>
      <c r="DXR540" s="45"/>
      <c r="DXS540" s="45"/>
      <c r="DXT540" s="45"/>
      <c r="DXU540" s="45"/>
      <c r="DXV540" s="45"/>
      <c r="DXW540" s="45"/>
      <c r="DXX540" s="45"/>
      <c r="DXY540" s="45"/>
      <c r="DXZ540" s="45"/>
      <c r="DYA540" s="45"/>
      <c r="DYB540" s="45"/>
      <c r="DYC540" s="45"/>
      <c r="DYD540" s="45"/>
      <c r="DYE540" s="45"/>
      <c r="DYF540" s="45"/>
      <c r="DYG540" s="45"/>
      <c r="DYH540" s="45"/>
      <c r="DYI540" s="45"/>
      <c r="DYJ540" s="45"/>
      <c r="DYK540" s="45"/>
      <c r="DYL540" s="45"/>
      <c r="DYM540" s="45"/>
      <c r="DYN540" s="45"/>
      <c r="DYO540" s="45"/>
      <c r="DYP540" s="45"/>
      <c r="DYQ540" s="45"/>
      <c r="DYR540" s="45"/>
      <c r="DYS540" s="45"/>
      <c r="DYT540" s="45"/>
      <c r="DYU540" s="45"/>
      <c r="DYV540" s="45"/>
      <c r="DYW540" s="45"/>
      <c r="DYX540" s="45"/>
      <c r="DYY540" s="45"/>
      <c r="DYZ540" s="45"/>
      <c r="DZA540" s="45"/>
      <c r="DZB540" s="45"/>
      <c r="DZC540" s="45"/>
      <c r="DZD540" s="45"/>
      <c r="DZE540" s="45"/>
      <c r="DZF540" s="45"/>
      <c r="DZG540" s="45"/>
      <c r="DZH540" s="45"/>
      <c r="DZI540" s="45"/>
      <c r="DZJ540" s="45"/>
      <c r="DZK540" s="45"/>
      <c r="DZL540" s="45"/>
      <c r="DZM540" s="45"/>
      <c r="DZN540" s="45"/>
      <c r="DZO540" s="45"/>
      <c r="DZP540" s="45"/>
      <c r="DZQ540" s="45"/>
      <c r="DZR540" s="45"/>
      <c r="DZS540" s="45"/>
      <c r="DZT540" s="45"/>
      <c r="DZU540" s="45"/>
      <c r="DZV540" s="45"/>
      <c r="DZW540" s="45"/>
      <c r="DZX540" s="45"/>
      <c r="DZY540" s="45"/>
      <c r="DZZ540" s="45"/>
      <c r="EAA540" s="45"/>
      <c r="EAB540" s="45"/>
      <c r="EAC540" s="45"/>
      <c r="EAD540" s="45"/>
      <c r="EAE540" s="45"/>
      <c r="EAF540" s="45"/>
      <c r="EAG540" s="45"/>
      <c r="EAH540" s="45"/>
      <c r="EAI540" s="45"/>
      <c r="EAJ540" s="45"/>
      <c r="EAK540" s="45"/>
      <c r="EAL540" s="45"/>
      <c r="EAM540" s="45"/>
      <c r="EAN540" s="45"/>
      <c r="EAO540" s="45"/>
      <c r="EAP540" s="45"/>
      <c r="EAQ540" s="45"/>
      <c r="EAR540" s="45"/>
      <c r="EAS540" s="45"/>
      <c r="EAT540" s="45"/>
      <c r="EAU540" s="45"/>
      <c r="EAV540" s="45"/>
      <c r="EAW540" s="45"/>
      <c r="EAX540" s="45"/>
      <c r="EAY540" s="45"/>
      <c r="EAZ540" s="45"/>
      <c r="EBA540" s="45"/>
      <c r="EBB540" s="45"/>
      <c r="EBC540" s="45"/>
      <c r="EBD540" s="45"/>
      <c r="EBE540" s="45"/>
      <c r="EBF540" s="45"/>
      <c r="EBG540" s="45"/>
      <c r="EBH540" s="45"/>
      <c r="EBI540" s="45"/>
      <c r="EBJ540" s="45"/>
      <c r="EBK540" s="45"/>
      <c r="EBL540" s="45"/>
      <c r="EBM540" s="45"/>
      <c r="EBN540" s="45"/>
      <c r="EBO540" s="45"/>
      <c r="EBP540" s="45"/>
      <c r="EBQ540" s="45"/>
      <c r="EBR540" s="45"/>
      <c r="EBS540" s="45"/>
      <c r="EBT540" s="45"/>
      <c r="EBU540" s="45"/>
      <c r="EBV540" s="45"/>
      <c r="EBW540" s="45"/>
      <c r="EBX540" s="45"/>
      <c r="EBY540" s="45"/>
      <c r="EBZ540" s="45"/>
      <c r="ECA540" s="45"/>
      <c r="ECB540" s="45"/>
      <c r="ECC540" s="45"/>
      <c r="ECD540" s="45"/>
      <c r="ECE540" s="45"/>
      <c r="ECF540" s="45"/>
      <c r="ECG540" s="45"/>
      <c r="ECH540" s="45"/>
      <c r="ECI540" s="45"/>
      <c r="ECJ540" s="45"/>
      <c r="ECK540" s="45"/>
      <c r="ECL540" s="45"/>
      <c r="ECM540" s="45"/>
      <c r="ECN540" s="45"/>
      <c r="ECO540" s="45"/>
      <c r="ECP540" s="45"/>
      <c r="ECQ540" s="45"/>
      <c r="ECR540" s="45"/>
      <c r="ECS540" s="45"/>
      <c r="ECT540" s="45"/>
      <c r="ECU540" s="45"/>
      <c r="ECV540" s="45"/>
      <c r="ECW540" s="45"/>
      <c r="ECX540" s="45"/>
      <c r="ECY540" s="45"/>
      <c r="ECZ540" s="45"/>
      <c r="EDA540" s="45"/>
      <c r="EDB540" s="45"/>
      <c r="EDC540" s="45"/>
      <c r="EDD540" s="45"/>
      <c r="EDE540" s="45"/>
      <c r="EDF540" s="45"/>
      <c r="EDG540" s="45"/>
      <c r="EDH540" s="45"/>
      <c r="EDI540" s="45"/>
      <c r="EDJ540" s="45"/>
      <c r="EDK540" s="45"/>
      <c r="EDL540" s="45"/>
      <c r="EDM540" s="45"/>
      <c r="EDN540" s="45"/>
      <c r="EDO540" s="45"/>
      <c r="EDP540" s="45"/>
      <c r="EDQ540" s="45"/>
      <c r="EDR540" s="45"/>
      <c r="EDS540" s="45"/>
      <c r="EDT540" s="45"/>
      <c r="EDU540" s="45"/>
      <c r="EDV540" s="45"/>
      <c r="EDW540" s="45"/>
      <c r="EDX540" s="45"/>
      <c r="EDY540" s="45"/>
      <c r="EDZ540" s="45"/>
      <c r="EEA540" s="45"/>
      <c r="EEB540" s="45"/>
      <c r="EEC540" s="45"/>
      <c r="EED540" s="45"/>
      <c r="EEE540" s="45"/>
      <c r="EEF540" s="45"/>
      <c r="EEG540" s="45"/>
      <c r="EEH540" s="45"/>
      <c r="EEI540" s="45"/>
      <c r="EEJ540" s="45"/>
      <c r="EEK540" s="45"/>
      <c r="EEL540" s="45"/>
      <c r="EEM540" s="45"/>
      <c r="EEN540" s="45"/>
      <c r="EEO540" s="45"/>
      <c r="EEP540" s="45"/>
      <c r="EEQ540" s="45"/>
      <c r="EER540" s="45"/>
      <c r="EES540" s="45"/>
      <c r="EET540" s="45"/>
      <c r="EEU540" s="45"/>
      <c r="EEV540" s="45"/>
      <c r="EEW540" s="45"/>
      <c r="EEX540" s="45"/>
      <c r="EEY540" s="45"/>
      <c r="EEZ540" s="45"/>
      <c r="EFA540" s="45"/>
      <c r="EFB540" s="45"/>
      <c r="EFC540" s="45"/>
      <c r="EFD540" s="45"/>
      <c r="EFE540" s="45"/>
      <c r="EFF540" s="45"/>
      <c r="EFG540" s="45"/>
      <c r="EFH540" s="45"/>
      <c r="EFI540" s="45"/>
      <c r="EFJ540" s="45"/>
      <c r="EFK540" s="45"/>
      <c r="EFL540" s="45"/>
      <c r="EFM540" s="45"/>
      <c r="EFN540" s="45"/>
      <c r="EFO540" s="45"/>
      <c r="EFP540" s="45"/>
      <c r="EFQ540" s="45"/>
      <c r="EFR540" s="45"/>
      <c r="EFS540" s="45"/>
      <c r="EFT540" s="45"/>
      <c r="EFU540" s="45"/>
      <c r="EFV540" s="45"/>
      <c r="EFW540" s="45"/>
      <c r="EFX540" s="45"/>
      <c r="EFY540" s="45"/>
      <c r="EFZ540" s="45"/>
      <c r="EGA540" s="45"/>
      <c r="EGB540" s="45"/>
      <c r="EGC540" s="45"/>
      <c r="EGD540" s="45"/>
      <c r="EGE540" s="45"/>
      <c r="EGF540" s="45"/>
      <c r="EGG540" s="45"/>
      <c r="EGH540" s="45"/>
      <c r="EGI540" s="45"/>
      <c r="EGJ540" s="45"/>
      <c r="EGK540" s="45"/>
      <c r="EGL540" s="45"/>
      <c r="EGM540" s="45"/>
      <c r="EGN540" s="45"/>
      <c r="EGO540" s="45"/>
      <c r="EGP540" s="45"/>
      <c r="EGQ540" s="45"/>
      <c r="EGR540" s="45"/>
      <c r="EGS540" s="45"/>
      <c r="EGT540" s="45"/>
      <c r="EGU540" s="45"/>
      <c r="EGV540" s="45"/>
      <c r="EGW540" s="45"/>
      <c r="EGX540" s="45"/>
      <c r="EGY540" s="45"/>
      <c r="EGZ540" s="45"/>
      <c r="EHA540" s="45"/>
      <c r="EHB540" s="45"/>
      <c r="EHC540" s="45"/>
      <c r="EHD540" s="45"/>
      <c r="EHE540" s="45"/>
      <c r="EHF540" s="45"/>
      <c r="EHG540" s="45"/>
      <c r="EHH540" s="45"/>
      <c r="EHI540" s="45"/>
      <c r="EHJ540" s="45"/>
      <c r="EHK540" s="45"/>
      <c r="EHL540" s="45"/>
      <c r="EHM540" s="45"/>
      <c r="EHN540" s="45"/>
      <c r="EHO540" s="45"/>
      <c r="EHP540" s="45"/>
      <c r="EHQ540" s="45"/>
      <c r="EHR540" s="45"/>
      <c r="EHS540" s="45"/>
      <c r="EHT540" s="45"/>
      <c r="EHU540" s="45"/>
      <c r="EHV540" s="45"/>
      <c r="EHW540" s="45"/>
      <c r="EHX540" s="45"/>
      <c r="EHY540" s="45"/>
      <c r="EHZ540" s="45"/>
      <c r="EIA540" s="45"/>
      <c r="EIB540" s="45"/>
      <c r="EIC540" s="45"/>
      <c r="EID540" s="45"/>
      <c r="EIE540" s="45"/>
      <c r="EIF540" s="45"/>
      <c r="EIG540" s="45"/>
      <c r="EIH540" s="45"/>
      <c r="EII540" s="45"/>
      <c r="EIJ540" s="45"/>
      <c r="EIK540" s="45"/>
      <c r="EIL540" s="45"/>
      <c r="EIM540" s="45"/>
      <c r="EIN540" s="45"/>
      <c r="EIO540" s="45"/>
      <c r="EIP540" s="45"/>
      <c r="EIQ540" s="45"/>
      <c r="EIR540" s="45"/>
      <c r="EIS540" s="45"/>
      <c r="EIT540" s="45"/>
      <c r="EIU540" s="45"/>
      <c r="EIV540" s="45"/>
      <c r="EIW540" s="45"/>
      <c r="EIX540" s="45"/>
      <c r="EIY540" s="45"/>
      <c r="EIZ540" s="45"/>
      <c r="EJA540" s="45"/>
      <c r="EJB540" s="45"/>
      <c r="EJC540" s="45"/>
      <c r="EJD540" s="45"/>
      <c r="EJE540" s="45"/>
      <c r="EJF540" s="45"/>
      <c r="EJG540" s="45"/>
      <c r="EJH540" s="45"/>
      <c r="EJI540" s="45"/>
      <c r="EJJ540" s="45"/>
      <c r="EJK540" s="45"/>
      <c r="EJL540" s="45"/>
      <c r="EJM540" s="45"/>
      <c r="EJN540" s="45"/>
      <c r="EJO540" s="45"/>
      <c r="EJP540" s="45"/>
      <c r="EJQ540" s="45"/>
      <c r="EJR540" s="45"/>
      <c r="EJS540" s="45"/>
      <c r="EJT540" s="45"/>
      <c r="EJU540" s="45"/>
      <c r="EJV540" s="45"/>
      <c r="EJW540" s="45"/>
      <c r="EJX540" s="45"/>
      <c r="EJY540" s="45"/>
      <c r="EJZ540" s="45"/>
      <c r="EKA540" s="45"/>
      <c r="EKB540" s="45"/>
      <c r="EKC540" s="45"/>
      <c r="EKD540" s="45"/>
      <c r="EKE540" s="45"/>
      <c r="EKF540" s="45"/>
      <c r="EKG540" s="45"/>
      <c r="EKH540" s="45"/>
      <c r="EKI540" s="45"/>
      <c r="EKJ540" s="45"/>
      <c r="EKK540" s="45"/>
      <c r="EKL540" s="45"/>
      <c r="EKM540" s="45"/>
      <c r="EKN540" s="45"/>
      <c r="EKO540" s="45"/>
      <c r="EKP540" s="45"/>
      <c r="EKQ540" s="45"/>
      <c r="EKR540" s="45"/>
      <c r="EKS540" s="45"/>
      <c r="EKT540" s="45"/>
      <c r="EKU540" s="45"/>
      <c r="EKV540" s="45"/>
      <c r="EKW540" s="45"/>
      <c r="EKX540" s="45"/>
      <c r="EKY540" s="45"/>
      <c r="EKZ540" s="45"/>
      <c r="ELA540" s="45"/>
      <c r="ELB540" s="45"/>
      <c r="ELC540" s="45"/>
      <c r="ELD540" s="45"/>
      <c r="ELE540" s="45"/>
      <c r="ELF540" s="45"/>
      <c r="ELG540" s="45"/>
      <c r="ELH540" s="45"/>
      <c r="ELI540" s="45"/>
      <c r="ELJ540" s="45"/>
      <c r="ELK540" s="45"/>
      <c r="ELL540" s="45"/>
      <c r="ELM540" s="45"/>
      <c r="ELN540" s="45"/>
      <c r="ELO540" s="45"/>
      <c r="ELP540" s="45"/>
      <c r="ELQ540" s="45"/>
      <c r="ELR540" s="45"/>
      <c r="ELS540" s="45"/>
      <c r="ELT540" s="45"/>
      <c r="ELU540" s="45"/>
      <c r="ELV540" s="45"/>
      <c r="ELW540" s="45"/>
      <c r="ELX540" s="45"/>
      <c r="ELY540" s="45"/>
      <c r="ELZ540" s="45"/>
      <c r="EMA540" s="45"/>
      <c r="EMB540" s="45"/>
      <c r="EMC540" s="45"/>
      <c r="EMD540" s="45"/>
      <c r="EME540" s="45"/>
      <c r="EMF540" s="45"/>
      <c r="EMG540" s="45"/>
      <c r="EMH540" s="45"/>
      <c r="EMI540" s="45"/>
      <c r="EMJ540" s="45"/>
      <c r="EMK540" s="45"/>
      <c r="EML540" s="45"/>
      <c r="EMM540" s="45"/>
      <c r="EMN540" s="45"/>
      <c r="EMO540" s="45"/>
      <c r="EMP540" s="45"/>
      <c r="EMQ540" s="45"/>
      <c r="EMR540" s="45"/>
      <c r="EMS540" s="45"/>
      <c r="EMT540" s="45"/>
      <c r="EMU540" s="45"/>
      <c r="EMV540" s="45"/>
      <c r="EMW540" s="45"/>
      <c r="EMX540" s="45"/>
      <c r="EMY540" s="45"/>
      <c r="EMZ540" s="45"/>
      <c r="ENA540" s="45"/>
      <c r="ENB540" s="45"/>
      <c r="ENC540" s="45"/>
      <c r="END540" s="45"/>
      <c r="ENE540" s="45"/>
      <c r="ENF540" s="45"/>
      <c r="ENG540" s="45"/>
      <c r="ENH540" s="45"/>
      <c r="ENI540" s="45"/>
      <c r="ENJ540" s="45"/>
      <c r="ENK540" s="45"/>
      <c r="ENL540" s="45"/>
      <c r="ENM540" s="45"/>
      <c r="ENN540" s="45"/>
      <c r="ENO540" s="45"/>
      <c r="ENP540" s="45"/>
      <c r="ENQ540" s="45"/>
      <c r="ENR540" s="45"/>
      <c r="ENS540" s="45"/>
      <c r="ENT540" s="45"/>
      <c r="ENU540" s="45"/>
      <c r="ENV540" s="45"/>
      <c r="ENW540" s="45"/>
      <c r="ENX540" s="45"/>
      <c r="ENY540" s="45"/>
      <c r="ENZ540" s="45"/>
      <c r="EOA540" s="45"/>
      <c r="EOB540" s="45"/>
      <c r="EOC540" s="45"/>
      <c r="EOD540" s="45"/>
      <c r="EOE540" s="45"/>
      <c r="EOF540" s="45"/>
      <c r="EOG540" s="45"/>
      <c r="EOH540" s="45"/>
      <c r="EOI540" s="45"/>
      <c r="EOJ540" s="45"/>
      <c r="EOK540" s="45"/>
      <c r="EOL540" s="45"/>
      <c r="EOM540" s="45"/>
      <c r="EON540" s="45"/>
      <c r="EOO540" s="45"/>
      <c r="EOP540" s="45"/>
      <c r="EOQ540" s="45"/>
      <c r="EOR540" s="45"/>
      <c r="EOS540" s="45"/>
      <c r="EOT540" s="45"/>
      <c r="EOU540" s="45"/>
      <c r="EOV540" s="45"/>
      <c r="EOW540" s="45"/>
      <c r="EOX540" s="45"/>
      <c r="EOY540" s="45"/>
      <c r="EOZ540" s="45"/>
      <c r="EPA540" s="45"/>
      <c r="EPB540" s="45"/>
      <c r="EPC540" s="45"/>
      <c r="EPD540" s="45"/>
      <c r="EPE540" s="45"/>
      <c r="EPF540" s="45"/>
      <c r="EPG540" s="45"/>
      <c r="EPH540" s="45"/>
      <c r="EPI540" s="45"/>
      <c r="EPJ540" s="45"/>
      <c r="EPK540" s="45"/>
      <c r="EPL540" s="45"/>
      <c r="EPM540" s="45"/>
      <c r="EPN540" s="45"/>
      <c r="EPO540" s="45"/>
      <c r="EPP540" s="45"/>
      <c r="EPQ540" s="45"/>
      <c r="EPR540" s="45"/>
      <c r="EPS540" s="45"/>
      <c r="EPT540" s="45"/>
      <c r="EPU540" s="45"/>
      <c r="EPV540" s="45"/>
      <c r="EPW540" s="45"/>
      <c r="EPX540" s="45"/>
      <c r="EPY540" s="45"/>
      <c r="EPZ540" s="45"/>
      <c r="EQA540" s="45"/>
      <c r="EQB540" s="45"/>
      <c r="EQC540" s="45"/>
      <c r="EQD540" s="45"/>
      <c r="EQE540" s="45"/>
      <c r="EQF540" s="45"/>
      <c r="EQG540" s="45"/>
      <c r="EQH540" s="45"/>
      <c r="EQI540" s="45"/>
      <c r="EQJ540" s="45"/>
      <c r="EQK540" s="45"/>
      <c r="EQL540" s="45"/>
      <c r="EQM540" s="45"/>
      <c r="EQN540" s="45"/>
      <c r="EQO540" s="45"/>
      <c r="EQP540" s="45"/>
      <c r="EQQ540" s="45"/>
      <c r="EQR540" s="45"/>
      <c r="EQS540" s="45"/>
      <c r="EQT540" s="45"/>
      <c r="EQU540" s="45"/>
      <c r="EQV540" s="45"/>
      <c r="EQW540" s="45"/>
      <c r="EQX540" s="45"/>
      <c r="EQY540" s="45"/>
      <c r="EQZ540" s="45"/>
      <c r="ERA540" s="45"/>
      <c r="ERB540" s="45"/>
      <c r="ERC540" s="45"/>
      <c r="ERD540" s="45"/>
      <c r="ERE540" s="45"/>
      <c r="ERF540" s="45"/>
      <c r="ERG540" s="45"/>
      <c r="ERH540" s="45"/>
      <c r="ERI540" s="45"/>
      <c r="ERJ540" s="45"/>
      <c r="ERK540" s="45"/>
      <c r="ERL540" s="45"/>
      <c r="ERM540" s="45"/>
      <c r="ERN540" s="45"/>
      <c r="ERO540" s="45"/>
      <c r="ERP540" s="45"/>
      <c r="ERQ540" s="45"/>
      <c r="ERR540" s="45"/>
      <c r="ERS540" s="45"/>
      <c r="ERT540" s="45"/>
      <c r="ERU540" s="45"/>
      <c r="ERV540" s="45"/>
      <c r="ERW540" s="45"/>
      <c r="ERX540" s="45"/>
      <c r="ERY540" s="45"/>
      <c r="ERZ540" s="45"/>
      <c r="ESA540" s="45"/>
      <c r="ESB540" s="45"/>
      <c r="ESC540" s="45"/>
      <c r="ESD540" s="45"/>
      <c r="ESE540" s="45"/>
      <c r="ESF540" s="45"/>
      <c r="ESG540" s="45"/>
      <c r="ESH540" s="45"/>
      <c r="ESI540" s="45"/>
      <c r="ESJ540" s="45"/>
      <c r="ESK540" s="45"/>
      <c r="ESL540" s="45"/>
      <c r="ESM540" s="45"/>
      <c r="ESN540" s="45"/>
      <c r="ESO540" s="45"/>
      <c r="ESP540" s="45"/>
      <c r="ESQ540" s="45"/>
      <c r="ESR540" s="45"/>
      <c r="ESS540" s="45"/>
      <c r="EST540" s="45"/>
      <c r="ESU540" s="45"/>
      <c r="ESV540" s="45"/>
      <c r="ESW540" s="45"/>
      <c r="ESX540" s="45"/>
      <c r="ESY540" s="45"/>
      <c r="ESZ540" s="45"/>
      <c r="ETA540" s="45"/>
      <c r="ETB540" s="45"/>
      <c r="ETC540" s="45"/>
      <c r="ETD540" s="45"/>
      <c r="ETE540" s="45"/>
      <c r="ETF540" s="45"/>
      <c r="ETG540" s="45"/>
      <c r="ETH540" s="45"/>
      <c r="ETI540" s="45"/>
      <c r="ETJ540" s="45"/>
      <c r="ETK540" s="45"/>
      <c r="ETL540" s="45"/>
      <c r="ETM540" s="45"/>
      <c r="ETN540" s="45"/>
      <c r="ETO540" s="45"/>
      <c r="ETP540" s="45"/>
      <c r="ETQ540" s="45"/>
      <c r="ETR540" s="45"/>
      <c r="ETS540" s="45"/>
      <c r="ETT540" s="45"/>
      <c r="ETU540" s="45"/>
      <c r="ETV540" s="45"/>
      <c r="ETW540" s="45"/>
      <c r="ETX540" s="45"/>
      <c r="ETY540" s="45"/>
      <c r="ETZ540" s="45"/>
      <c r="EUA540" s="45"/>
      <c r="EUB540" s="45"/>
      <c r="EUC540" s="45"/>
      <c r="EUD540" s="45"/>
      <c r="EUE540" s="45"/>
      <c r="EUF540" s="45"/>
      <c r="EUG540" s="45"/>
      <c r="EUH540" s="45"/>
      <c r="EUI540" s="45"/>
      <c r="EUJ540" s="45"/>
      <c r="EUK540" s="45"/>
      <c r="EUL540" s="45"/>
      <c r="EUM540" s="45"/>
      <c r="EUN540" s="45"/>
      <c r="EUO540" s="45"/>
      <c r="EUP540" s="45"/>
      <c r="EUQ540" s="45"/>
      <c r="EUR540" s="45"/>
      <c r="EUS540" s="45"/>
      <c r="EUT540" s="45"/>
      <c r="EUU540" s="45"/>
      <c r="EUV540" s="45"/>
      <c r="EUW540" s="45"/>
      <c r="EUX540" s="45"/>
      <c r="EUY540" s="45"/>
      <c r="EUZ540" s="45"/>
      <c r="EVA540" s="45"/>
      <c r="EVB540" s="45"/>
      <c r="EVC540" s="45"/>
      <c r="EVD540" s="45"/>
      <c r="EVE540" s="45"/>
      <c r="EVF540" s="45"/>
      <c r="EVG540" s="45"/>
      <c r="EVH540" s="45"/>
      <c r="EVI540" s="45"/>
      <c r="EVJ540" s="45"/>
      <c r="EVK540" s="45"/>
      <c r="EVL540" s="45"/>
      <c r="EVM540" s="45"/>
      <c r="EVN540" s="45"/>
      <c r="EVO540" s="45"/>
      <c r="EVP540" s="45"/>
      <c r="EVQ540" s="45"/>
      <c r="EVR540" s="45"/>
      <c r="EVS540" s="45"/>
      <c r="EVT540" s="45"/>
      <c r="EVU540" s="45"/>
      <c r="EVV540" s="45"/>
      <c r="EVW540" s="45"/>
      <c r="EVX540" s="45"/>
      <c r="EVY540" s="45"/>
      <c r="EVZ540" s="45"/>
      <c r="EWA540" s="45"/>
      <c r="EWB540" s="45"/>
      <c r="EWC540" s="45"/>
      <c r="EWD540" s="45"/>
      <c r="EWE540" s="45"/>
      <c r="EWF540" s="45"/>
      <c r="EWG540" s="45"/>
      <c r="EWH540" s="45"/>
      <c r="EWI540" s="45"/>
      <c r="EWJ540" s="45"/>
      <c r="EWK540" s="45"/>
      <c r="EWL540" s="45"/>
      <c r="EWM540" s="45"/>
      <c r="EWN540" s="45"/>
      <c r="EWO540" s="45"/>
      <c r="EWP540" s="45"/>
      <c r="EWQ540" s="45"/>
      <c r="EWR540" s="45"/>
      <c r="EWS540" s="45"/>
      <c r="EWT540" s="45"/>
      <c r="EWU540" s="45"/>
      <c r="EWV540" s="45"/>
      <c r="EWW540" s="45"/>
      <c r="EWX540" s="45"/>
      <c r="EWY540" s="45"/>
      <c r="EWZ540" s="45"/>
      <c r="EXA540" s="45"/>
      <c r="EXB540" s="45"/>
      <c r="EXC540" s="45"/>
      <c r="EXD540" s="45"/>
      <c r="EXE540" s="45"/>
      <c r="EXF540" s="45"/>
      <c r="EXG540" s="45"/>
      <c r="EXH540" s="45"/>
      <c r="EXI540" s="45"/>
      <c r="EXJ540" s="45"/>
      <c r="EXK540" s="45"/>
      <c r="EXL540" s="45"/>
      <c r="EXM540" s="45"/>
      <c r="EXN540" s="45"/>
      <c r="EXO540" s="45"/>
      <c r="EXP540" s="45"/>
      <c r="EXQ540" s="45"/>
      <c r="EXR540" s="45"/>
      <c r="EXS540" s="45"/>
      <c r="EXT540" s="45"/>
      <c r="EXU540" s="45"/>
      <c r="EXV540" s="45"/>
      <c r="EXW540" s="45"/>
      <c r="EXX540" s="45"/>
      <c r="EXY540" s="45"/>
      <c r="EXZ540" s="45"/>
      <c r="EYA540" s="45"/>
      <c r="EYB540" s="45"/>
      <c r="EYC540" s="45"/>
      <c r="EYD540" s="45"/>
      <c r="EYE540" s="45"/>
      <c r="EYF540" s="45"/>
      <c r="EYG540" s="45"/>
      <c r="EYH540" s="45"/>
      <c r="EYI540" s="45"/>
      <c r="EYJ540" s="45"/>
      <c r="EYK540" s="45"/>
      <c r="EYL540" s="45"/>
      <c r="EYM540" s="45"/>
      <c r="EYN540" s="45"/>
      <c r="EYO540" s="45"/>
      <c r="EYP540" s="45"/>
      <c r="EYQ540" s="45"/>
      <c r="EYR540" s="45"/>
      <c r="EYS540" s="45"/>
      <c r="EYT540" s="45"/>
      <c r="EYU540" s="45"/>
      <c r="EYV540" s="45"/>
      <c r="EYW540" s="45"/>
      <c r="EYX540" s="45"/>
      <c r="EYY540" s="45"/>
      <c r="EYZ540" s="45"/>
      <c r="EZA540" s="45"/>
      <c r="EZB540" s="45"/>
      <c r="EZC540" s="45"/>
      <c r="EZD540" s="45"/>
      <c r="EZE540" s="45"/>
      <c r="EZF540" s="45"/>
      <c r="EZG540" s="45"/>
      <c r="EZH540" s="45"/>
      <c r="EZI540" s="45"/>
      <c r="EZJ540" s="45"/>
      <c r="EZK540" s="45"/>
      <c r="EZL540" s="45"/>
      <c r="EZM540" s="45"/>
      <c r="EZN540" s="45"/>
      <c r="EZO540" s="45"/>
      <c r="EZP540" s="45"/>
      <c r="EZQ540" s="45"/>
      <c r="EZR540" s="45"/>
      <c r="EZS540" s="45"/>
      <c r="EZT540" s="45"/>
      <c r="EZU540" s="45"/>
      <c r="EZV540" s="45"/>
      <c r="EZW540" s="45"/>
      <c r="EZX540" s="45"/>
      <c r="EZY540" s="45"/>
      <c r="EZZ540" s="45"/>
      <c r="FAA540" s="45"/>
      <c r="FAB540" s="45"/>
      <c r="FAC540" s="45"/>
      <c r="FAD540" s="45"/>
      <c r="FAE540" s="45"/>
      <c r="FAF540" s="45"/>
      <c r="FAG540" s="45"/>
      <c r="FAH540" s="45"/>
      <c r="FAI540" s="45"/>
      <c r="FAJ540" s="45"/>
      <c r="FAK540" s="45"/>
      <c r="FAL540" s="45"/>
      <c r="FAM540" s="45"/>
      <c r="FAN540" s="45"/>
      <c r="FAO540" s="45"/>
      <c r="FAP540" s="45"/>
      <c r="FAQ540" s="45"/>
      <c r="FAR540" s="45"/>
      <c r="FAS540" s="45"/>
      <c r="FAT540" s="45"/>
      <c r="FAU540" s="45"/>
      <c r="FAV540" s="45"/>
      <c r="FAW540" s="45"/>
      <c r="FAX540" s="45"/>
      <c r="FAY540" s="45"/>
      <c r="FAZ540" s="45"/>
      <c r="FBA540" s="45"/>
      <c r="FBB540" s="45"/>
      <c r="FBC540" s="45"/>
      <c r="FBD540" s="45"/>
      <c r="FBE540" s="45"/>
      <c r="FBF540" s="45"/>
      <c r="FBG540" s="45"/>
      <c r="FBH540" s="45"/>
      <c r="FBI540" s="45"/>
      <c r="FBJ540" s="45"/>
      <c r="FBK540" s="45"/>
      <c r="FBL540" s="45"/>
      <c r="FBM540" s="45"/>
      <c r="FBN540" s="45"/>
      <c r="FBO540" s="45"/>
      <c r="FBP540" s="45"/>
      <c r="FBQ540" s="45"/>
      <c r="FBR540" s="45"/>
      <c r="FBS540" s="45"/>
      <c r="FBT540" s="45"/>
      <c r="FBU540" s="45"/>
      <c r="FBV540" s="45"/>
      <c r="FBW540" s="45"/>
      <c r="FBX540" s="45"/>
      <c r="FBY540" s="45"/>
      <c r="FBZ540" s="45"/>
      <c r="FCA540" s="45"/>
      <c r="FCB540" s="45"/>
      <c r="FCC540" s="45"/>
      <c r="FCD540" s="45"/>
      <c r="FCE540" s="45"/>
      <c r="FCF540" s="45"/>
      <c r="FCG540" s="45"/>
      <c r="FCH540" s="45"/>
      <c r="FCI540" s="45"/>
      <c r="FCJ540" s="45"/>
      <c r="FCK540" s="45"/>
      <c r="FCL540" s="45"/>
      <c r="FCM540" s="45"/>
      <c r="FCN540" s="45"/>
      <c r="FCO540" s="45"/>
      <c r="FCP540" s="45"/>
      <c r="FCQ540" s="45"/>
      <c r="FCR540" s="45"/>
      <c r="FCS540" s="45"/>
      <c r="FCT540" s="45"/>
      <c r="FCU540" s="45"/>
      <c r="FCV540" s="45"/>
      <c r="FCW540" s="45"/>
      <c r="FCX540" s="45"/>
      <c r="FCY540" s="45"/>
      <c r="FCZ540" s="45"/>
      <c r="FDA540" s="45"/>
      <c r="FDB540" s="45"/>
      <c r="FDC540" s="45"/>
      <c r="FDD540" s="45"/>
      <c r="FDE540" s="45"/>
      <c r="FDF540" s="45"/>
      <c r="FDG540" s="45"/>
      <c r="FDH540" s="45"/>
      <c r="FDI540" s="45"/>
      <c r="FDJ540" s="45"/>
      <c r="FDK540" s="45"/>
      <c r="FDL540" s="45"/>
      <c r="FDM540" s="45"/>
      <c r="FDN540" s="45"/>
      <c r="FDO540" s="45"/>
      <c r="FDP540" s="45"/>
      <c r="FDQ540" s="45"/>
      <c r="FDR540" s="45"/>
      <c r="FDS540" s="45"/>
      <c r="FDT540" s="45"/>
      <c r="FDU540" s="45"/>
      <c r="FDV540" s="45"/>
      <c r="FDW540" s="45"/>
      <c r="FDX540" s="45"/>
      <c r="FDY540" s="45"/>
      <c r="FDZ540" s="45"/>
      <c r="FEA540" s="45"/>
      <c r="FEB540" s="45"/>
      <c r="FEC540" s="45"/>
      <c r="FED540" s="45"/>
      <c r="FEE540" s="45"/>
      <c r="FEF540" s="45"/>
      <c r="FEG540" s="45"/>
      <c r="FEH540" s="45"/>
      <c r="FEI540" s="45"/>
      <c r="FEJ540" s="45"/>
      <c r="FEK540" s="45"/>
      <c r="FEL540" s="45"/>
      <c r="FEM540" s="45"/>
      <c r="FEN540" s="45"/>
      <c r="FEO540" s="45"/>
      <c r="FEP540" s="45"/>
      <c r="FEQ540" s="45"/>
      <c r="FER540" s="45"/>
      <c r="FES540" s="45"/>
      <c r="FET540" s="45"/>
      <c r="FEU540" s="45"/>
      <c r="FEV540" s="45"/>
      <c r="FEW540" s="45"/>
      <c r="FEX540" s="45"/>
      <c r="FEY540" s="45"/>
      <c r="FEZ540" s="45"/>
      <c r="FFA540" s="45"/>
      <c r="FFB540" s="45"/>
      <c r="FFC540" s="45"/>
      <c r="FFD540" s="45"/>
      <c r="FFE540" s="45"/>
      <c r="FFF540" s="45"/>
      <c r="FFG540" s="45"/>
      <c r="FFH540" s="45"/>
      <c r="FFI540" s="45"/>
      <c r="FFJ540" s="45"/>
      <c r="FFK540" s="45"/>
      <c r="FFL540" s="45"/>
      <c r="FFM540" s="45"/>
      <c r="FFN540" s="45"/>
      <c r="FFO540" s="45"/>
      <c r="FFP540" s="45"/>
      <c r="FFQ540" s="45"/>
      <c r="FFR540" s="45"/>
      <c r="FFS540" s="45"/>
      <c r="FFT540" s="45"/>
      <c r="FFU540" s="45"/>
      <c r="FFV540" s="45"/>
      <c r="FFW540" s="45"/>
      <c r="FFX540" s="45"/>
      <c r="FFY540" s="45"/>
      <c r="FFZ540" s="45"/>
      <c r="FGA540" s="45"/>
      <c r="FGB540" s="45"/>
      <c r="FGC540" s="45"/>
      <c r="FGD540" s="45"/>
      <c r="FGE540" s="45"/>
      <c r="FGF540" s="45"/>
      <c r="FGG540" s="45"/>
      <c r="FGH540" s="45"/>
      <c r="FGI540" s="45"/>
      <c r="FGJ540" s="45"/>
      <c r="FGK540" s="45"/>
      <c r="FGL540" s="45"/>
      <c r="FGM540" s="45"/>
      <c r="FGN540" s="45"/>
      <c r="FGO540" s="45"/>
      <c r="FGP540" s="45"/>
      <c r="FGQ540" s="45"/>
      <c r="FGR540" s="45"/>
      <c r="FGS540" s="45"/>
      <c r="FGT540" s="45"/>
      <c r="FGU540" s="45"/>
      <c r="FGV540" s="45"/>
      <c r="FGW540" s="45"/>
      <c r="FGX540" s="45"/>
      <c r="FGY540" s="45"/>
      <c r="FGZ540" s="45"/>
      <c r="FHA540" s="45"/>
      <c r="FHB540" s="45"/>
      <c r="FHC540" s="45"/>
      <c r="FHD540" s="45"/>
      <c r="FHE540" s="45"/>
      <c r="FHF540" s="45"/>
      <c r="FHG540" s="45"/>
      <c r="FHH540" s="45"/>
      <c r="FHI540" s="45"/>
      <c r="FHJ540" s="45"/>
      <c r="FHK540" s="45"/>
      <c r="FHL540" s="45"/>
      <c r="FHM540" s="45"/>
      <c r="FHN540" s="45"/>
      <c r="FHO540" s="45"/>
      <c r="FHP540" s="45"/>
      <c r="FHQ540" s="45"/>
      <c r="FHR540" s="45"/>
      <c r="FHS540" s="45"/>
      <c r="FHT540" s="45"/>
      <c r="FHU540" s="45"/>
      <c r="FHV540" s="45"/>
      <c r="FHW540" s="45"/>
      <c r="FHX540" s="45"/>
      <c r="FHY540" s="45"/>
      <c r="FHZ540" s="45"/>
      <c r="FIA540" s="45"/>
      <c r="FIB540" s="45"/>
      <c r="FIC540" s="45"/>
      <c r="FID540" s="45"/>
      <c r="FIE540" s="45"/>
      <c r="FIF540" s="45"/>
      <c r="FIG540" s="45"/>
      <c r="FIH540" s="45"/>
      <c r="FII540" s="45"/>
      <c r="FIJ540" s="45"/>
      <c r="FIK540" s="45"/>
      <c r="FIL540" s="45"/>
      <c r="FIM540" s="45"/>
      <c r="FIN540" s="45"/>
      <c r="FIO540" s="45"/>
      <c r="FIP540" s="45"/>
      <c r="FIQ540" s="45"/>
      <c r="FIR540" s="45"/>
      <c r="FIS540" s="45"/>
      <c r="FIT540" s="45"/>
      <c r="FIU540" s="45"/>
      <c r="FIV540" s="45"/>
      <c r="FIW540" s="45"/>
      <c r="FIX540" s="45"/>
      <c r="FIY540" s="45"/>
      <c r="FIZ540" s="45"/>
      <c r="FJA540" s="45"/>
      <c r="FJB540" s="45"/>
      <c r="FJC540" s="45"/>
      <c r="FJD540" s="45"/>
      <c r="FJE540" s="45"/>
      <c r="FJF540" s="45"/>
      <c r="FJG540" s="45"/>
      <c r="FJH540" s="45"/>
      <c r="FJI540" s="45"/>
      <c r="FJJ540" s="45"/>
      <c r="FJK540" s="45"/>
      <c r="FJL540" s="45"/>
      <c r="FJM540" s="45"/>
      <c r="FJN540" s="45"/>
      <c r="FJO540" s="45"/>
      <c r="FJP540" s="45"/>
      <c r="FJQ540" s="45"/>
      <c r="FJR540" s="45"/>
      <c r="FJS540" s="45"/>
      <c r="FJT540" s="45"/>
      <c r="FJU540" s="45"/>
      <c r="FJV540" s="45"/>
      <c r="FJW540" s="45"/>
      <c r="FJX540" s="45"/>
      <c r="FJY540" s="45"/>
      <c r="FJZ540" s="45"/>
      <c r="FKA540" s="45"/>
      <c r="FKB540" s="45"/>
      <c r="FKC540" s="45"/>
      <c r="FKD540" s="45"/>
      <c r="FKE540" s="45"/>
      <c r="FKF540" s="45"/>
      <c r="FKG540" s="45"/>
      <c r="FKH540" s="45"/>
      <c r="FKI540" s="45"/>
      <c r="FKJ540" s="45"/>
      <c r="FKK540" s="45"/>
      <c r="FKL540" s="45"/>
      <c r="FKM540" s="45"/>
      <c r="FKN540" s="45"/>
      <c r="FKO540" s="45"/>
      <c r="FKP540" s="45"/>
      <c r="FKQ540" s="45"/>
      <c r="FKR540" s="45"/>
      <c r="FKS540" s="45"/>
      <c r="FKT540" s="45"/>
      <c r="FKU540" s="45"/>
      <c r="FKV540" s="45"/>
      <c r="FKW540" s="45"/>
      <c r="FKX540" s="45"/>
      <c r="FKY540" s="45"/>
      <c r="FKZ540" s="45"/>
      <c r="FLA540" s="45"/>
      <c r="FLB540" s="45"/>
      <c r="FLC540" s="45"/>
      <c r="FLD540" s="45"/>
      <c r="FLE540" s="45"/>
      <c r="FLF540" s="45"/>
      <c r="FLG540" s="45"/>
      <c r="FLH540" s="45"/>
      <c r="FLI540" s="45"/>
      <c r="FLJ540" s="45"/>
      <c r="FLK540" s="45"/>
      <c r="FLL540" s="45"/>
      <c r="FLM540" s="45"/>
      <c r="FLN540" s="45"/>
      <c r="FLO540" s="45"/>
      <c r="FLP540" s="45"/>
      <c r="FLQ540" s="45"/>
      <c r="FLR540" s="45"/>
      <c r="FLS540" s="45"/>
      <c r="FLT540" s="45"/>
      <c r="FLU540" s="45"/>
      <c r="FLV540" s="45"/>
      <c r="FLW540" s="45"/>
      <c r="FLX540" s="45"/>
    </row>
    <row r="541" spans="1:4392" s="9" customFormat="1" ht="51">
      <c r="A541" s="80"/>
      <c r="B541" s="15"/>
      <c r="C541" s="15"/>
      <c r="D541" s="15" t="s">
        <v>17</v>
      </c>
      <c r="E541" s="25" t="s">
        <v>169</v>
      </c>
      <c r="F541" s="23">
        <v>21.5</v>
      </c>
      <c r="G541" s="23">
        <v>21.5</v>
      </c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  <c r="DH541" s="45"/>
      <c r="DI541" s="45"/>
      <c r="DJ541" s="45"/>
      <c r="DK541" s="45"/>
      <c r="DL541" s="45"/>
      <c r="DM541" s="45"/>
      <c r="DN541" s="45"/>
      <c r="DO541" s="45"/>
      <c r="DP541" s="45"/>
      <c r="DQ541" s="45"/>
      <c r="DR541" s="45"/>
      <c r="DS541" s="45"/>
      <c r="DT541" s="45"/>
      <c r="DU541" s="45"/>
      <c r="DV541" s="45"/>
      <c r="DW541" s="45"/>
      <c r="DX541" s="45"/>
      <c r="DY541" s="45"/>
      <c r="DZ541" s="45"/>
      <c r="EA541" s="45"/>
      <c r="EB541" s="45"/>
      <c r="EC541" s="45"/>
      <c r="ED541" s="45"/>
      <c r="EE541" s="45"/>
      <c r="EF541" s="45"/>
      <c r="EG541" s="45"/>
      <c r="EH541" s="45"/>
      <c r="EI541" s="45"/>
      <c r="EJ541" s="45"/>
      <c r="EK541" s="45"/>
      <c r="EL541" s="45"/>
      <c r="EM541" s="45"/>
      <c r="EN541" s="45"/>
      <c r="EO541" s="45"/>
      <c r="EP541" s="45"/>
      <c r="EQ541" s="45"/>
      <c r="ER541" s="45"/>
      <c r="ES541" s="45"/>
      <c r="ET541" s="45"/>
      <c r="EU541" s="45"/>
      <c r="EV541" s="45"/>
      <c r="EW541" s="45"/>
      <c r="EX541" s="45"/>
      <c r="EY541" s="45"/>
      <c r="EZ541" s="45"/>
      <c r="FA541" s="45"/>
      <c r="FB541" s="45"/>
      <c r="FC541" s="45"/>
      <c r="FD541" s="45"/>
      <c r="FE541" s="45"/>
      <c r="FF541" s="45"/>
      <c r="FG541" s="45"/>
      <c r="FH541" s="45"/>
      <c r="FI541" s="45"/>
      <c r="FJ541" s="45"/>
      <c r="FK541" s="45"/>
      <c r="FL541" s="45"/>
      <c r="FM541" s="45"/>
      <c r="FN541" s="45"/>
      <c r="FO541" s="45"/>
      <c r="FP541" s="45"/>
      <c r="FQ541" s="45"/>
      <c r="FR541" s="45"/>
      <c r="FS541" s="45"/>
      <c r="FT541" s="45"/>
      <c r="FU541" s="45"/>
      <c r="FV541" s="45"/>
      <c r="FW541" s="45"/>
      <c r="FX541" s="45"/>
      <c r="FY541" s="45"/>
      <c r="FZ541" s="45"/>
      <c r="GA541" s="45"/>
      <c r="GB541" s="45"/>
      <c r="GC541" s="45"/>
      <c r="GD541" s="45"/>
      <c r="GE541" s="45"/>
      <c r="GF541" s="45"/>
      <c r="GG541" s="45"/>
      <c r="GH541" s="45"/>
      <c r="GI541" s="45"/>
      <c r="GJ541" s="45"/>
      <c r="GK541" s="45"/>
      <c r="GL541" s="45"/>
      <c r="GM541" s="45"/>
      <c r="GN541" s="45"/>
      <c r="GO541" s="45"/>
      <c r="GP541" s="45"/>
      <c r="GQ541" s="45"/>
      <c r="GR541" s="45"/>
      <c r="GS541" s="45"/>
      <c r="GT541" s="45"/>
      <c r="GU541" s="45"/>
      <c r="GV541" s="45"/>
      <c r="GW541" s="45"/>
      <c r="GX541" s="45"/>
      <c r="GY541" s="45"/>
      <c r="GZ541" s="45"/>
      <c r="HA541" s="45"/>
      <c r="HB541" s="45"/>
      <c r="HC541" s="45"/>
      <c r="HD541" s="45"/>
      <c r="HE541" s="45"/>
      <c r="HF541" s="45"/>
      <c r="HG541" s="45"/>
      <c r="HH541" s="45"/>
      <c r="HI541" s="45"/>
      <c r="HJ541" s="45"/>
      <c r="HK541" s="45"/>
      <c r="HL541" s="45"/>
      <c r="HM541" s="45"/>
      <c r="HN541" s="45"/>
      <c r="HO541" s="45"/>
      <c r="HP541" s="45"/>
      <c r="HQ541" s="45"/>
      <c r="HR541" s="45"/>
      <c r="HS541" s="45"/>
      <c r="HT541" s="45"/>
      <c r="HU541" s="45"/>
      <c r="HV541" s="45"/>
      <c r="HW541" s="45"/>
      <c r="HX541" s="45"/>
      <c r="HY541" s="45"/>
      <c r="HZ541" s="45"/>
      <c r="IA541" s="45"/>
      <c r="IB541" s="45"/>
      <c r="IC541" s="45"/>
      <c r="ID541" s="45"/>
      <c r="IE541" s="45"/>
      <c r="IF541" s="45"/>
      <c r="IG541" s="45"/>
      <c r="IH541" s="45"/>
      <c r="II541" s="45"/>
      <c r="IJ541" s="45"/>
      <c r="IK541" s="45"/>
      <c r="IL541" s="45"/>
      <c r="IM541" s="45"/>
      <c r="IN541" s="45"/>
      <c r="IO541" s="45"/>
      <c r="IP541" s="45"/>
      <c r="IQ541" s="45"/>
      <c r="IR541" s="45"/>
      <c r="IS541" s="45"/>
      <c r="IT541" s="45"/>
      <c r="IU541" s="45"/>
      <c r="IV541" s="45"/>
      <c r="IW541" s="45"/>
      <c r="IX541" s="45"/>
      <c r="IY541" s="45"/>
      <c r="IZ541" s="45"/>
      <c r="JA541" s="45"/>
      <c r="JB541" s="45"/>
      <c r="JC541" s="45"/>
      <c r="JD541" s="45"/>
      <c r="JE541" s="45"/>
      <c r="JF541" s="45"/>
      <c r="JG541" s="45"/>
      <c r="JH541" s="45"/>
      <c r="JI541" s="45"/>
      <c r="JJ541" s="45"/>
      <c r="JK541" s="45"/>
      <c r="JL541" s="45"/>
      <c r="JM541" s="45"/>
      <c r="JN541" s="45"/>
      <c r="JO541" s="45"/>
      <c r="JP541" s="45"/>
      <c r="JQ541" s="45"/>
      <c r="JR541" s="45"/>
      <c r="JS541" s="45"/>
      <c r="JT541" s="45"/>
      <c r="JU541" s="45"/>
      <c r="JV541" s="45"/>
      <c r="JW541" s="45"/>
      <c r="JX541" s="45"/>
      <c r="JY541" s="45"/>
      <c r="JZ541" s="45"/>
      <c r="KA541" s="45"/>
      <c r="KB541" s="45"/>
      <c r="KC541" s="45"/>
      <c r="KD541" s="45"/>
      <c r="KE541" s="45"/>
      <c r="KF541" s="45"/>
      <c r="KG541" s="45"/>
      <c r="KH541" s="45"/>
      <c r="KI541" s="45"/>
      <c r="KJ541" s="45"/>
      <c r="KK541" s="45"/>
      <c r="KL541" s="45"/>
      <c r="KM541" s="45"/>
      <c r="KN541" s="45"/>
      <c r="KO541" s="45"/>
      <c r="KP541" s="45"/>
      <c r="KQ541" s="45"/>
      <c r="KR541" s="45"/>
      <c r="KS541" s="45"/>
      <c r="KT541" s="45"/>
      <c r="KU541" s="45"/>
      <c r="KV541" s="45"/>
      <c r="KW541" s="45"/>
      <c r="KX541" s="45"/>
      <c r="KY541" s="45"/>
      <c r="KZ541" s="45"/>
      <c r="LA541" s="45"/>
      <c r="LB541" s="45"/>
      <c r="LC541" s="45"/>
      <c r="LD541" s="45"/>
      <c r="LE541" s="45"/>
      <c r="LF541" s="45"/>
      <c r="LG541" s="45"/>
      <c r="LH541" s="45"/>
      <c r="LI541" s="45"/>
      <c r="LJ541" s="45"/>
      <c r="LK541" s="45"/>
      <c r="LL541" s="45"/>
      <c r="LM541" s="45"/>
      <c r="LN541" s="45"/>
      <c r="LO541" s="45"/>
      <c r="LP541" s="45"/>
      <c r="LQ541" s="45"/>
      <c r="LR541" s="45"/>
      <c r="LS541" s="45"/>
      <c r="LT541" s="45"/>
      <c r="LU541" s="45"/>
      <c r="LV541" s="45"/>
      <c r="LW541" s="45"/>
      <c r="LX541" s="45"/>
      <c r="LY541" s="45"/>
      <c r="LZ541" s="45"/>
      <c r="MA541" s="45"/>
      <c r="MB541" s="45"/>
      <c r="MC541" s="45"/>
      <c r="MD541" s="45"/>
      <c r="ME541" s="45"/>
      <c r="MF541" s="45"/>
      <c r="MG541" s="45"/>
      <c r="MH541" s="45"/>
      <c r="MI541" s="45"/>
      <c r="MJ541" s="45"/>
      <c r="MK541" s="45"/>
      <c r="ML541" s="45"/>
      <c r="MM541" s="45"/>
      <c r="MN541" s="45"/>
      <c r="MO541" s="45"/>
      <c r="MP541" s="45"/>
      <c r="MQ541" s="45"/>
      <c r="MR541" s="45"/>
      <c r="MS541" s="45"/>
      <c r="MT541" s="45"/>
      <c r="MU541" s="45"/>
      <c r="MV541" s="45"/>
      <c r="MW541" s="45"/>
      <c r="MX541" s="45"/>
      <c r="MY541" s="45"/>
      <c r="MZ541" s="45"/>
      <c r="NA541" s="45"/>
      <c r="NB541" s="45"/>
      <c r="NC541" s="45"/>
      <c r="ND541" s="45"/>
      <c r="NE541" s="45"/>
      <c r="NF541" s="45"/>
      <c r="NG541" s="45"/>
      <c r="NH541" s="45"/>
      <c r="NI541" s="45"/>
      <c r="NJ541" s="45"/>
      <c r="NK541" s="45"/>
      <c r="NL541" s="45"/>
      <c r="NM541" s="45"/>
      <c r="NN541" s="45"/>
      <c r="NO541" s="45"/>
      <c r="NP541" s="45"/>
      <c r="NQ541" s="45"/>
      <c r="NR541" s="45"/>
      <c r="NS541" s="45"/>
      <c r="NT541" s="45"/>
      <c r="NU541" s="45"/>
      <c r="NV541" s="45"/>
      <c r="NW541" s="45"/>
      <c r="NX541" s="45"/>
      <c r="NY541" s="45"/>
      <c r="NZ541" s="45"/>
      <c r="OA541" s="45"/>
      <c r="OB541" s="45"/>
      <c r="OC541" s="45"/>
      <c r="OD541" s="45"/>
      <c r="OE541" s="45"/>
      <c r="OF541" s="45"/>
      <c r="OG541" s="45"/>
      <c r="OH541" s="45"/>
      <c r="OI541" s="45"/>
      <c r="OJ541" s="45"/>
      <c r="OK541" s="45"/>
      <c r="OL541" s="45"/>
      <c r="OM541" s="45"/>
      <c r="ON541" s="45"/>
      <c r="OO541" s="45"/>
      <c r="OP541" s="45"/>
      <c r="OQ541" s="45"/>
      <c r="OR541" s="45"/>
      <c r="OS541" s="45"/>
      <c r="OT541" s="45"/>
      <c r="OU541" s="45"/>
      <c r="OV541" s="45"/>
      <c r="OW541" s="45"/>
      <c r="OX541" s="45"/>
      <c r="OY541" s="45"/>
      <c r="OZ541" s="45"/>
      <c r="PA541" s="45"/>
      <c r="PB541" s="45"/>
      <c r="PC541" s="45"/>
      <c r="PD541" s="45"/>
      <c r="PE541" s="45"/>
      <c r="PF541" s="45"/>
      <c r="PG541" s="45"/>
      <c r="PH541" s="45"/>
      <c r="PI541" s="45"/>
      <c r="PJ541" s="45"/>
      <c r="PK541" s="45"/>
      <c r="PL541" s="45"/>
      <c r="PM541" s="45"/>
      <c r="PN541" s="45"/>
      <c r="PO541" s="45"/>
      <c r="PP541" s="45"/>
      <c r="PQ541" s="45"/>
      <c r="PR541" s="45"/>
      <c r="PS541" s="45"/>
      <c r="PT541" s="45"/>
      <c r="PU541" s="45"/>
      <c r="PV541" s="45"/>
      <c r="PW541" s="45"/>
      <c r="PX541" s="45"/>
      <c r="PY541" s="45"/>
      <c r="PZ541" s="45"/>
      <c r="QA541" s="45"/>
      <c r="QB541" s="45"/>
      <c r="QC541" s="45"/>
      <c r="QD541" s="45"/>
      <c r="QE541" s="45"/>
      <c r="QF541" s="45"/>
      <c r="QG541" s="45"/>
      <c r="QH541" s="45"/>
      <c r="QI541" s="45"/>
      <c r="QJ541" s="45"/>
      <c r="QK541" s="45"/>
      <c r="QL541" s="45"/>
      <c r="QM541" s="45"/>
      <c r="QN541" s="45"/>
      <c r="QO541" s="45"/>
      <c r="QP541" s="45"/>
      <c r="QQ541" s="45"/>
      <c r="QR541" s="45"/>
      <c r="QS541" s="45"/>
      <c r="QT541" s="45"/>
      <c r="QU541" s="45"/>
      <c r="QV541" s="45"/>
      <c r="QW541" s="45"/>
      <c r="QX541" s="45"/>
      <c r="QY541" s="45"/>
      <c r="QZ541" s="45"/>
      <c r="RA541" s="45"/>
      <c r="RB541" s="45"/>
      <c r="RC541" s="45"/>
      <c r="RD541" s="45"/>
      <c r="RE541" s="45"/>
      <c r="RF541" s="45"/>
      <c r="RG541" s="45"/>
      <c r="RH541" s="45"/>
      <c r="RI541" s="45"/>
      <c r="RJ541" s="45"/>
      <c r="RK541" s="45"/>
      <c r="RL541" s="45"/>
      <c r="RM541" s="45"/>
      <c r="RN541" s="45"/>
      <c r="RO541" s="45"/>
      <c r="RP541" s="45"/>
      <c r="RQ541" s="45"/>
      <c r="RR541" s="45"/>
      <c r="RS541" s="45"/>
      <c r="RT541" s="45"/>
      <c r="RU541" s="45"/>
      <c r="RV541" s="45"/>
      <c r="RW541" s="45"/>
      <c r="RX541" s="45"/>
      <c r="RY541" s="45"/>
      <c r="RZ541" s="45"/>
      <c r="SA541" s="45"/>
      <c r="SB541" s="45"/>
      <c r="SC541" s="45"/>
      <c r="SD541" s="45"/>
      <c r="SE541" s="45"/>
      <c r="SF541" s="45"/>
      <c r="SG541" s="45"/>
      <c r="SH541" s="45"/>
      <c r="SI541" s="45"/>
      <c r="SJ541" s="45"/>
      <c r="SK541" s="45"/>
      <c r="SL541" s="45"/>
      <c r="SM541" s="45"/>
      <c r="SN541" s="45"/>
      <c r="SO541" s="45"/>
      <c r="SP541" s="45"/>
      <c r="SQ541" s="45"/>
      <c r="SR541" s="45"/>
      <c r="SS541" s="45"/>
      <c r="ST541" s="45"/>
      <c r="SU541" s="45"/>
      <c r="SV541" s="45"/>
      <c r="SW541" s="45"/>
      <c r="SX541" s="45"/>
      <c r="SY541" s="45"/>
      <c r="SZ541" s="45"/>
      <c r="TA541" s="45"/>
      <c r="TB541" s="45"/>
      <c r="TC541" s="45"/>
      <c r="TD541" s="45"/>
      <c r="TE541" s="45"/>
      <c r="TF541" s="45"/>
      <c r="TG541" s="45"/>
      <c r="TH541" s="45"/>
      <c r="TI541" s="45"/>
      <c r="TJ541" s="45"/>
      <c r="TK541" s="45"/>
      <c r="TL541" s="45"/>
      <c r="TM541" s="45"/>
      <c r="TN541" s="45"/>
      <c r="TO541" s="45"/>
      <c r="TP541" s="45"/>
      <c r="TQ541" s="45"/>
      <c r="TR541" s="45"/>
      <c r="TS541" s="45"/>
      <c r="TT541" s="45"/>
      <c r="TU541" s="45"/>
      <c r="TV541" s="45"/>
      <c r="TW541" s="45"/>
      <c r="TX541" s="45"/>
      <c r="TY541" s="45"/>
      <c r="TZ541" s="45"/>
      <c r="UA541" s="45"/>
      <c r="UB541" s="45"/>
      <c r="UC541" s="45"/>
      <c r="UD541" s="45"/>
      <c r="UE541" s="45"/>
      <c r="UF541" s="45"/>
      <c r="UG541" s="45"/>
      <c r="UH541" s="45"/>
      <c r="UI541" s="45"/>
      <c r="UJ541" s="45"/>
      <c r="UK541" s="45"/>
      <c r="UL541" s="45"/>
      <c r="UM541" s="45"/>
      <c r="UN541" s="45"/>
      <c r="UO541" s="45"/>
      <c r="UP541" s="45"/>
      <c r="UQ541" s="45"/>
      <c r="UR541" s="45"/>
      <c r="US541" s="45"/>
      <c r="UT541" s="45"/>
      <c r="UU541" s="45"/>
      <c r="UV541" s="45"/>
      <c r="UW541" s="45"/>
      <c r="UX541" s="45"/>
      <c r="UY541" s="45"/>
      <c r="UZ541" s="45"/>
      <c r="VA541" s="45"/>
      <c r="VB541" s="45"/>
      <c r="VC541" s="45"/>
      <c r="VD541" s="45"/>
      <c r="VE541" s="45"/>
      <c r="VF541" s="45"/>
      <c r="VG541" s="45"/>
      <c r="VH541" s="45"/>
      <c r="VI541" s="45"/>
      <c r="VJ541" s="45"/>
      <c r="VK541" s="45"/>
      <c r="VL541" s="45"/>
      <c r="VM541" s="45"/>
      <c r="VN541" s="45"/>
      <c r="VO541" s="45"/>
      <c r="VP541" s="45"/>
      <c r="VQ541" s="45"/>
      <c r="VR541" s="45"/>
      <c r="VS541" s="45"/>
      <c r="VT541" s="45"/>
      <c r="VU541" s="45"/>
      <c r="VV541" s="45"/>
      <c r="VW541" s="45"/>
      <c r="VX541" s="45"/>
      <c r="VY541" s="45"/>
      <c r="VZ541" s="45"/>
      <c r="WA541" s="45"/>
      <c r="WB541" s="45"/>
      <c r="WC541" s="45"/>
      <c r="WD541" s="45"/>
      <c r="WE541" s="45"/>
      <c r="WF541" s="45"/>
      <c r="WG541" s="45"/>
      <c r="WH541" s="45"/>
      <c r="WI541" s="45"/>
      <c r="WJ541" s="45"/>
      <c r="WK541" s="45"/>
      <c r="WL541" s="45"/>
      <c r="WM541" s="45"/>
      <c r="WN541" s="45"/>
      <c r="WO541" s="45"/>
      <c r="WP541" s="45"/>
      <c r="WQ541" s="45"/>
      <c r="WR541" s="45"/>
      <c r="WS541" s="45"/>
      <c r="WT541" s="45"/>
      <c r="WU541" s="45"/>
      <c r="WV541" s="45"/>
      <c r="WW541" s="45"/>
      <c r="WX541" s="45"/>
      <c r="WY541" s="45"/>
      <c r="WZ541" s="45"/>
      <c r="XA541" s="45"/>
      <c r="XB541" s="45"/>
      <c r="XC541" s="45"/>
      <c r="XD541" s="45"/>
      <c r="XE541" s="45"/>
      <c r="XF541" s="45"/>
      <c r="XG541" s="45"/>
      <c r="XH541" s="45"/>
      <c r="XI541" s="45"/>
      <c r="XJ541" s="45"/>
      <c r="XK541" s="45"/>
      <c r="XL541" s="45"/>
      <c r="XM541" s="45"/>
      <c r="XN541" s="45"/>
      <c r="XO541" s="45"/>
      <c r="XP541" s="45"/>
      <c r="XQ541" s="45"/>
      <c r="XR541" s="45"/>
      <c r="XS541" s="45"/>
      <c r="XT541" s="45"/>
      <c r="XU541" s="45"/>
      <c r="XV541" s="45"/>
      <c r="XW541" s="45"/>
      <c r="XX541" s="45"/>
      <c r="XY541" s="45"/>
      <c r="XZ541" s="45"/>
      <c r="YA541" s="45"/>
      <c r="YB541" s="45"/>
      <c r="YC541" s="45"/>
      <c r="YD541" s="45"/>
      <c r="YE541" s="45"/>
      <c r="YF541" s="45"/>
      <c r="YG541" s="45"/>
      <c r="YH541" s="45"/>
      <c r="YI541" s="45"/>
      <c r="YJ541" s="45"/>
      <c r="YK541" s="45"/>
      <c r="YL541" s="45"/>
      <c r="YM541" s="45"/>
      <c r="YN541" s="45"/>
      <c r="YO541" s="45"/>
      <c r="YP541" s="45"/>
      <c r="YQ541" s="45"/>
      <c r="YR541" s="45"/>
      <c r="YS541" s="45"/>
      <c r="YT541" s="45"/>
      <c r="YU541" s="45"/>
      <c r="YV541" s="45"/>
      <c r="YW541" s="45"/>
      <c r="YX541" s="45"/>
      <c r="YY541" s="45"/>
      <c r="YZ541" s="45"/>
      <c r="ZA541" s="45"/>
      <c r="ZB541" s="45"/>
      <c r="ZC541" s="45"/>
      <c r="ZD541" s="45"/>
      <c r="ZE541" s="45"/>
      <c r="ZF541" s="45"/>
      <c r="ZG541" s="45"/>
      <c r="ZH541" s="45"/>
      <c r="ZI541" s="45"/>
      <c r="ZJ541" s="45"/>
      <c r="ZK541" s="45"/>
      <c r="ZL541" s="45"/>
      <c r="ZM541" s="45"/>
      <c r="ZN541" s="45"/>
      <c r="ZO541" s="45"/>
      <c r="ZP541" s="45"/>
      <c r="ZQ541" s="45"/>
      <c r="ZR541" s="45"/>
      <c r="ZS541" s="45"/>
      <c r="ZT541" s="45"/>
      <c r="ZU541" s="45"/>
      <c r="ZV541" s="45"/>
      <c r="ZW541" s="45"/>
      <c r="ZX541" s="45"/>
      <c r="ZY541" s="45"/>
      <c r="ZZ541" s="45"/>
      <c r="AAA541" s="45"/>
      <c r="AAB541" s="45"/>
      <c r="AAC541" s="45"/>
      <c r="AAD541" s="45"/>
      <c r="AAE541" s="45"/>
      <c r="AAF541" s="45"/>
      <c r="AAG541" s="45"/>
      <c r="AAH541" s="45"/>
      <c r="AAI541" s="45"/>
      <c r="AAJ541" s="45"/>
      <c r="AAK541" s="45"/>
      <c r="AAL541" s="45"/>
      <c r="AAM541" s="45"/>
      <c r="AAN541" s="45"/>
      <c r="AAO541" s="45"/>
      <c r="AAP541" s="45"/>
      <c r="AAQ541" s="45"/>
      <c r="AAR541" s="45"/>
      <c r="AAS541" s="45"/>
      <c r="AAT541" s="45"/>
      <c r="AAU541" s="45"/>
      <c r="AAV541" s="45"/>
      <c r="AAW541" s="45"/>
      <c r="AAX541" s="45"/>
      <c r="AAY541" s="45"/>
      <c r="AAZ541" s="45"/>
      <c r="ABA541" s="45"/>
      <c r="ABB541" s="45"/>
      <c r="ABC541" s="45"/>
      <c r="ABD541" s="45"/>
      <c r="ABE541" s="45"/>
      <c r="ABF541" s="45"/>
      <c r="ABG541" s="45"/>
      <c r="ABH541" s="45"/>
      <c r="ABI541" s="45"/>
      <c r="ABJ541" s="45"/>
      <c r="ABK541" s="45"/>
      <c r="ABL541" s="45"/>
      <c r="ABM541" s="45"/>
      <c r="ABN541" s="45"/>
      <c r="ABO541" s="45"/>
      <c r="ABP541" s="45"/>
      <c r="ABQ541" s="45"/>
      <c r="ABR541" s="45"/>
      <c r="ABS541" s="45"/>
      <c r="ABT541" s="45"/>
      <c r="ABU541" s="45"/>
      <c r="ABV541" s="45"/>
      <c r="ABW541" s="45"/>
      <c r="ABX541" s="45"/>
      <c r="ABY541" s="45"/>
      <c r="ABZ541" s="45"/>
      <c r="ACA541" s="45"/>
      <c r="ACB541" s="45"/>
      <c r="ACC541" s="45"/>
      <c r="ACD541" s="45"/>
      <c r="ACE541" s="45"/>
      <c r="ACF541" s="45"/>
      <c r="ACG541" s="45"/>
      <c r="ACH541" s="45"/>
      <c r="ACI541" s="45"/>
      <c r="ACJ541" s="45"/>
      <c r="ACK541" s="45"/>
      <c r="ACL541" s="45"/>
      <c r="ACM541" s="45"/>
      <c r="ACN541" s="45"/>
      <c r="ACO541" s="45"/>
      <c r="ACP541" s="45"/>
      <c r="ACQ541" s="45"/>
      <c r="ACR541" s="45"/>
      <c r="ACS541" s="45"/>
      <c r="ACT541" s="45"/>
      <c r="ACU541" s="45"/>
      <c r="ACV541" s="45"/>
      <c r="ACW541" s="45"/>
      <c r="ACX541" s="45"/>
      <c r="ACY541" s="45"/>
      <c r="ACZ541" s="45"/>
      <c r="ADA541" s="45"/>
      <c r="ADB541" s="45"/>
      <c r="ADC541" s="45"/>
      <c r="ADD541" s="45"/>
      <c r="ADE541" s="45"/>
      <c r="ADF541" s="45"/>
      <c r="ADG541" s="45"/>
      <c r="ADH541" s="45"/>
      <c r="ADI541" s="45"/>
      <c r="ADJ541" s="45"/>
      <c r="ADK541" s="45"/>
      <c r="ADL541" s="45"/>
      <c r="ADM541" s="45"/>
      <c r="ADN541" s="45"/>
      <c r="ADO541" s="45"/>
      <c r="ADP541" s="45"/>
      <c r="ADQ541" s="45"/>
      <c r="ADR541" s="45"/>
      <c r="ADS541" s="45"/>
      <c r="ADT541" s="45"/>
      <c r="ADU541" s="45"/>
      <c r="ADV541" s="45"/>
      <c r="ADW541" s="45"/>
      <c r="ADX541" s="45"/>
      <c r="ADY541" s="45"/>
      <c r="ADZ541" s="45"/>
      <c r="AEA541" s="45"/>
      <c r="AEB541" s="45"/>
      <c r="AEC541" s="45"/>
      <c r="AED541" s="45"/>
      <c r="AEE541" s="45"/>
      <c r="AEF541" s="45"/>
      <c r="AEG541" s="45"/>
      <c r="AEH541" s="45"/>
      <c r="AEI541" s="45"/>
      <c r="AEJ541" s="45"/>
      <c r="AEK541" s="45"/>
      <c r="AEL541" s="45"/>
      <c r="AEM541" s="45"/>
      <c r="AEN541" s="45"/>
      <c r="AEO541" s="45"/>
      <c r="AEP541" s="45"/>
      <c r="AEQ541" s="45"/>
      <c r="AER541" s="45"/>
      <c r="AES541" s="45"/>
      <c r="AET541" s="45"/>
      <c r="AEU541" s="45"/>
      <c r="AEV541" s="45"/>
      <c r="AEW541" s="45"/>
      <c r="AEX541" s="45"/>
      <c r="AEY541" s="45"/>
      <c r="AEZ541" s="45"/>
      <c r="AFA541" s="45"/>
      <c r="AFB541" s="45"/>
      <c r="AFC541" s="45"/>
      <c r="AFD541" s="45"/>
      <c r="AFE541" s="45"/>
      <c r="AFF541" s="45"/>
      <c r="AFG541" s="45"/>
      <c r="AFH541" s="45"/>
      <c r="AFI541" s="45"/>
      <c r="AFJ541" s="45"/>
      <c r="AFK541" s="45"/>
      <c r="AFL541" s="45"/>
      <c r="AFM541" s="45"/>
      <c r="AFN541" s="45"/>
      <c r="AFO541" s="45"/>
      <c r="AFP541" s="45"/>
      <c r="AFQ541" s="45"/>
      <c r="AFR541" s="45"/>
      <c r="AFS541" s="45"/>
      <c r="AFT541" s="45"/>
      <c r="AFU541" s="45"/>
      <c r="AFV541" s="45"/>
      <c r="AFW541" s="45"/>
      <c r="AFX541" s="45"/>
      <c r="AFY541" s="45"/>
      <c r="AFZ541" s="45"/>
      <c r="AGA541" s="45"/>
      <c r="AGB541" s="45"/>
      <c r="AGC541" s="45"/>
      <c r="AGD541" s="45"/>
      <c r="AGE541" s="45"/>
      <c r="AGF541" s="45"/>
      <c r="AGG541" s="45"/>
      <c r="AGH541" s="45"/>
      <c r="AGI541" s="45"/>
      <c r="AGJ541" s="45"/>
      <c r="AGK541" s="45"/>
      <c r="AGL541" s="45"/>
      <c r="AGM541" s="45"/>
      <c r="AGN541" s="45"/>
      <c r="AGO541" s="45"/>
      <c r="AGP541" s="45"/>
      <c r="AGQ541" s="45"/>
      <c r="AGR541" s="45"/>
      <c r="AGS541" s="45"/>
      <c r="AGT541" s="45"/>
      <c r="AGU541" s="45"/>
      <c r="AGV541" s="45"/>
      <c r="AGW541" s="45"/>
      <c r="AGX541" s="45"/>
      <c r="AGY541" s="45"/>
      <c r="AGZ541" s="45"/>
      <c r="AHA541" s="45"/>
      <c r="AHB541" s="45"/>
      <c r="AHC541" s="45"/>
      <c r="AHD541" s="45"/>
      <c r="AHE541" s="45"/>
      <c r="AHF541" s="45"/>
      <c r="AHG541" s="45"/>
      <c r="AHH541" s="45"/>
      <c r="AHI541" s="45"/>
      <c r="AHJ541" s="45"/>
      <c r="AHK541" s="45"/>
      <c r="AHL541" s="45"/>
      <c r="AHM541" s="45"/>
      <c r="AHN541" s="45"/>
      <c r="AHO541" s="45"/>
      <c r="AHP541" s="45"/>
      <c r="AHQ541" s="45"/>
      <c r="AHR541" s="45"/>
      <c r="AHS541" s="45"/>
      <c r="AHT541" s="45"/>
      <c r="AHU541" s="45"/>
      <c r="AHV541" s="45"/>
      <c r="AHW541" s="45"/>
      <c r="AHX541" s="45"/>
      <c r="AHY541" s="45"/>
      <c r="AHZ541" s="45"/>
      <c r="AIA541" s="45"/>
      <c r="AIB541" s="45"/>
      <c r="AIC541" s="45"/>
      <c r="AID541" s="45"/>
      <c r="AIE541" s="45"/>
      <c r="AIF541" s="45"/>
      <c r="AIG541" s="45"/>
      <c r="AIH541" s="45"/>
      <c r="AII541" s="45"/>
      <c r="AIJ541" s="45"/>
      <c r="AIK541" s="45"/>
      <c r="AIL541" s="45"/>
      <c r="AIM541" s="45"/>
      <c r="AIN541" s="45"/>
      <c r="AIO541" s="45"/>
      <c r="AIP541" s="45"/>
      <c r="AIQ541" s="45"/>
      <c r="AIR541" s="45"/>
      <c r="AIS541" s="45"/>
      <c r="AIT541" s="45"/>
      <c r="AIU541" s="45"/>
      <c r="AIV541" s="45"/>
      <c r="AIW541" s="45"/>
      <c r="AIX541" s="45"/>
      <c r="AIY541" s="45"/>
      <c r="AIZ541" s="45"/>
      <c r="AJA541" s="45"/>
      <c r="AJB541" s="45"/>
      <c r="AJC541" s="45"/>
      <c r="AJD541" s="45"/>
      <c r="AJE541" s="45"/>
      <c r="AJF541" s="45"/>
      <c r="AJG541" s="45"/>
      <c r="AJH541" s="45"/>
      <c r="AJI541" s="45"/>
      <c r="AJJ541" s="45"/>
      <c r="AJK541" s="45"/>
      <c r="AJL541" s="45"/>
      <c r="AJM541" s="45"/>
      <c r="AJN541" s="45"/>
      <c r="AJO541" s="45"/>
      <c r="AJP541" s="45"/>
      <c r="AJQ541" s="45"/>
      <c r="AJR541" s="45"/>
      <c r="AJS541" s="45"/>
      <c r="AJT541" s="45"/>
      <c r="AJU541" s="45"/>
      <c r="AJV541" s="45"/>
      <c r="AJW541" s="45"/>
      <c r="AJX541" s="45"/>
      <c r="AJY541" s="45"/>
      <c r="AJZ541" s="45"/>
      <c r="AKA541" s="45"/>
      <c r="AKB541" s="45"/>
      <c r="AKC541" s="45"/>
      <c r="AKD541" s="45"/>
      <c r="AKE541" s="45"/>
      <c r="AKF541" s="45"/>
      <c r="AKG541" s="45"/>
      <c r="AKH541" s="45"/>
      <c r="AKI541" s="45"/>
      <c r="AKJ541" s="45"/>
      <c r="AKK541" s="45"/>
      <c r="AKL541" s="45"/>
      <c r="AKM541" s="45"/>
      <c r="AKN541" s="45"/>
      <c r="AKO541" s="45"/>
      <c r="AKP541" s="45"/>
      <c r="AKQ541" s="45"/>
      <c r="AKR541" s="45"/>
      <c r="AKS541" s="45"/>
      <c r="AKT541" s="45"/>
      <c r="AKU541" s="45"/>
      <c r="AKV541" s="45"/>
      <c r="AKW541" s="45"/>
      <c r="AKX541" s="45"/>
      <c r="AKY541" s="45"/>
      <c r="AKZ541" s="45"/>
      <c r="ALA541" s="45"/>
      <c r="ALB541" s="45"/>
      <c r="ALC541" s="45"/>
      <c r="ALD541" s="45"/>
      <c r="ALE541" s="45"/>
      <c r="ALF541" s="45"/>
      <c r="ALG541" s="45"/>
      <c r="ALH541" s="45"/>
      <c r="ALI541" s="45"/>
      <c r="ALJ541" s="45"/>
      <c r="ALK541" s="45"/>
      <c r="ALL541" s="45"/>
      <c r="ALM541" s="45"/>
      <c r="ALN541" s="45"/>
      <c r="ALO541" s="45"/>
      <c r="ALP541" s="45"/>
      <c r="ALQ541" s="45"/>
      <c r="ALR541" s="45"/>
      <c r="ALS541" s="45"/>
      <c r="ALT541" s="45"/>
      <c r="ALU541" s="45"/>
      <c r="ALV541" s="45"/>
      <c r="ALW541" s="45"/>
      <c r="ALX541" s="45"/>
      <c r="ALY541" s="45"/>
      <c r="ALZ541" s="45"/>
      <c r="AMA541" s="45"/>
      <c r="AMB541" s="45"/>
      <c r="AMC541" s="45"/>
      <c r="AMD541" s="45"/>
      <c r="AME541" s="45"/>
      <c r="AMF541" s="45"/>
      <c r="AMG541" s="45"/>
      <c r="AMH541" s="45"/>
      <c r="AMI541" s="45"/>
      <c r="AMJ541" s="45"/>
      <c r="AMK541" s="45"/>
      <c r="AML541" s="45"/>
      <c r="AMM541" s="45"/>
      <c r="AMN541" s="45"/>
      <c r="AMO541" s="45"/>
      <c r="AMP541" s="45"/>
      <c r="AMQ541" s="45"/>
      <c r="AMR541" s="45"/>
      <c r="AMS541" s="45"/>
      <c r="AMT541" s="45"/>
      <c r="AMU541" s="45"/>
      <c r="AMV541" s="45"/>
      <c r="AMW541" s="45"/>
      <c r="AMX541" s="45"/>
      <c r="AMY541" s="45"/>
      <c r="AMZ541" s="45"/>
      <c r="ANA541" s="45"/>
      <c r="ANB541" s="45"/>
      <c r="ANC541" s="45"/>
      <c r="AND541" s="45"/>
      <c r="ANE541" s="45"/>
      <c r="ANF541" s="45"/>
      <c r="ANG541" s="45"/>
      <c r="ANH541" s="45"/>
      <c r="ANI541" s="45"/>
      <c r="ANJ541" s="45"/>
      <c r="ANK541" s="45"/>
      <c r="ANL541" s="45"/>
      <c r="ANM541" s="45"/>
      <c r="ANN541" s="45"/>
      <c r="ANO541" s="45"/>
      <c r="ANP541" s="45"/>
      <c r="ANQ541" s="45"/>
      <c r="ANR541" s="45"/>
      <c r="ANS541" s="45"/>
      <c r="ANT541" s="45"/>
      <c r="ANU541" s="45"/>
      <c r="ANV541" s="45"/>
      <c r="ANW541" s="45"/>
      <c r="ANX541" s="45"/>
      <c r="ANY541" s="45"/>
      <c r="ANZ541" s="45"/>
      <c r="AOA541" s="45"/>
      <c r="AOB541" s="45"/>
      <c r="AOC541" s="45"/>
      <c r="AOD541" s="45"/>
      <c r="AOE541" s="45"/>
      <c r="AOF541" s="45"/>
      <c r="AOG541" s="45"/>
      <c r="AOH541" s="45"/>
      <c r="AOI541" s="45"/>
      <c r="AOJ541" s="45"/>
      <c r="AOK541" s="45"/>
      <c r="AOL541" s="45"/>
      <c r="AOM541" s="45"/>
      <c r="AON541" s="45"/>
      <c r="AOO541" s="45"/>
      <c r="AOP541" s="45"/>
      <c r="AOQ541" s="45"/>
      <c r="AOR541" s="45"/>
      <c r="AOS541" s="45"/>
      <c r="AOT541" s="45"/>
      <c r="AOU541" s="45"/>
      <c r="AOV541" s="45"/>
      <c r="AOW541" s="45"/>
      <c r="AOX541" s="45"/>
      <c r="AOY541" s="45"/>
      <c r="AOZ541" s="45"/>
      <c r="APA541" s="45"/>
      <c r="APB541" s="45"/>
      <c r="APC541" s="45"/>
      <c r="APD541" s="45"/>
      <c r="APE541" s="45"/>
      <c r="APF541" s="45"/>
      <c r="APG541" s="45"/>
      <c r="APH541" s="45"/>
      <c r="API541" s="45"/>
      <c r="APJ541" s="45"/>
      <c r="APK541" s="45"/>
      <c r="APL541" s="45"/>
      <c r="APM541" s="45"/>
      <c r="APN541" s="45"/>
      <c r="APO541" s="45"/>
      <c r="APP541" s="45"/>
      <c r="APQ541" s="45"/>
      <c r="APR541" s="45"/>
      <c r="APS541" s="45"/>
      <c r="APT541" s="45"/>
      <c r="APU541" s="45"/>
      <c r="APV541" s="45"/>
      <c r="APW541" s="45"/>
      <c r="APX541" s="45"/>
      <c r="APY541" s="45"/>
      <c r="APZ541" s="45"/>
      <c r="AQA541" s="45"/>
      <c r="AQB541" s="45"/>
      <c r="AQC541" s="45"/>
      <c r="AQD541" s="45"/>
      <c r="AQE541" s="45"/>
      <c r="AQF541" s="45"/>
      <c r="AQG541" s="45"/>
      <c r="AQH541" s="45"/>
      <c r="AQI541" s="45"/>
      <c r="AQJ541" s="45"/>
      <c r="AQK541" s="45"/>
      <c r="AQL541" s="45"/>
      <c r="AQM541" s="45"/>
      <c r="AQN541" s="45"/>
      <c r="AQO541" s="45"/>
      <c r="AQP541" s="45"/>
      <c r="AQQ541" s="45"/>
      <c r="AQR541" s="45"/>
      <c r="AQS541" s="45"/>
      <c r="AQT541" s="45"/>
      <c r="AQU541" s="45"/>
      <c r="AQV541" s="45"/>
      <c r="AQW541" s="45"/>
      <c r="AQX541" s="45"/>
      <c r="AQY541" s="45"/>
      <c r="AQZ541" s="45"/>
      <c r="ARA541" s="45"/>
      <c r="ARB541" s="45"/>
      <c r="ARC541" s="45"/>
      <c r="ARD541" s="45"/>
      <c r="ARE541" s="45"/>
      <c r="ARF541" s="45"/>
      <c r="ARG541" s="45"/>
      <c r="ARH541" s="45"/>
      <c r="ARI541" s="45"/>
      <c r="ARJ541" s="45"/>
      <c r="ARK541" s="45"/>
      <c r="ARL541" s="45"/>
      <c r="ARM541" s="45"/>
      <c r="ARN541" s="45"/>
      <c r="ARO541" s="45"/>
      <c r="ARP541" s="45"/>
      <c r="ARQ541" s="45"/>
      <c r="ARR541" s="45"/>
      <c r="ARS541" s="45"/>
      <c r="ART541" s="45"/>
      <c r="ARU541" s="45"/>
      <c r="ARV541" s="45"/>
      <c r="ARW541" s="45"/>
      <c r="ARX541" s="45"/>
      <c r="ARY541" s="45"/>
      <c r="ARZ541" s="45"/>
      <c r="ASA541" s="45"/>
      <c r="ASB541" s="45"/>
      <c r="ASC541" s="45"/>
      <c r="ASD541" s="45"/>
      <c r="ASE541" s="45"/>
      <c r="ASF541" s="45"/>
      <c r="ASG541" s="45"/>
      <c r="ASH541" s="45"/>
      <c r="ASI541" s="45"/>
      <c r="ASJ541" s="45"/>
      <c r="ASK541" s="45"/>
      <c r="ASL541" s="45"/>
      <c r="ASM541" s="45"/>
      <c r="ASN541" s="45"/>
      <c r="ASO541" s="45"/>
      <c r="ASP541" s="45"/>
      <c r="ASQ541" s="45"/>
      <c r="ASR541" s="45"/>
      <c r="ASS541" s="45"/>
      <c r="AST541" s="45"/>
      <c r="ASU541" s="45"/>
      <c r="ASV541" s="45"/>
      <c r="ASW541" s="45"/>
      <c r="ASX541" s="45"/>
      <c r="ASY541" s="45"/>
      <c r="ASZ541" s="45"/>
      <c r="ATA541" s="45"/>
      <c r="ATB541" s="45"/>
      <c r="ATC541" s="45"/>
      <c r="ATD541" s="45"/>
      <c r="ATE541" s="45"/>
      <c r="ATF541" s="45"/>
      <c r="ATG541" s="45"/>
      <c r="ATH541" s="45"/>
      <c r="ATI541" s="45"/>
      <c r="ATJ541" s="45"/>
      <c r="ATK541" s="45"/>
      <c r="ATL541" s="45"/>
      <c r="ATM541" s="45"/>
      <c r="ATN541" s="45"/>
      <c r="ATO541" s="45"/>
      <c r="ATP541" s="45"/>
      <c r="ATQ541" s="45"/>
      <c r="ATR541" s="45"/>
      <c r="ATS541" s="45"/>
      <c r="ATT541" s="45"/>
      <c r="ATU541" s="45"/>
      <c r="ATV541" s="45"/>
      <c r="ATW541" s="45"/>
      <c r="ATX541" s="45"/>
      <c r="ATY541" s="45"/>
      <c r="ATZ541" s="45"/>
      <c r="AUA541" s="45"/>
      <c r="AUB541" s="45"/>
      <c r="AUC541" s="45"/>
      <c r="AUD541" s="45"/>
      <c r="AUE541" s="45"/>
      <c r="AUF541" s="45"/>
      <c r="AUG541" s="45"/>
      <c r="AUH541" s="45"/>
      <c r="AUI541" s="45"/>
      <c r="AUJ541" s="45"/>
      <c r="AUK541" s="45"/>
      <c r="AUL541" s="45"/>
      <c r="AUM541" s="45"/>
      <c r="AUN541" s="45"/>
      <c r="AUO541" s="45"/>
      <c r="AUP541" s="45"/>
      <c r="AUQ541" s="45"/>
      <c r="AUR541" s="45"/>
      <c r="AUS541" s="45"/>
      <c r="AUT541" s="45"/>
      <c r="AUU541" s="45"/>
      <c r="AUV541" s="45"/>
      <c r="AUW541" s="45"/>
      <c r="AUX541" s="45"/>
      <c r="AUY541" s="45"/>
      <c r="AUZ541" s="45"/>
      <c r="AVA541" s="45"/>
      <c r="AVB541" s="45"/>
      <c r="AVC541" s="45"/>
      <c r="AVD541" s="45"/>
      <c r="AVE541" s="45"/>
      <c r="AVF541" s="45"/>
      <c r="AVG541" s="45"/>
      <c r="AVH541" s="45"/>
      <c r="AVI541" s="45"/>
      <c r="AVJ541" s="45"/>
      <c r="AVK541" s="45"/>
      <c r="AVL541" s="45"/>
      <c r="AVM541" s="45"/>
      <c r="AVN541" s="45"/>
      <c r="AVO541" s="45"/>
      <c r="AVP541" s="45"/>
      <c r="AVQ541" s="45"/>
      <c r="AVR541" s="45"/>
      <c r="AVS541" s="45"/>
      <c r="AVT541" s="45"/>
      <c r="AVU541" s="45"/>
      <c r="AVV541" s="45"/>
      <c r="AVW541" s="45"/>
      <c r="AVX541" s="45"/>
      <c r="AVY541" s="45"/>
      <c r="AVZ541" s="45"/>
      <c r="AWA541" s="45"/>
      <c r="AWB541" s="45"/>
      <c r="AWC541" s="45"/>
      <c r="AWD541" s="45"/>
      <c r="AWE541" s="45"/>
      <c r="AWF541" s="45"/>
      <c r="AWG541" s="45"/>
      <c r="AWH541" s="45"/>
      <c r="AWI541" s="45"/>
      <c r="AWJ541" s="45"/>
      <c r="AWK541" s="45"/>
      <c r="AWL541" s="45"/>
      <c r="AWM541" s="45"/>
      <c r="AWN541" s="45"/>
      <c r="AWO541" s="45"/>
      <c r="AWP541" s="45"/>
      <c r="AWQ541" s="45"/>
      <c r="AWR541" s="45"/>
      <c r="AWS541" s="45"/>
      <c r="AWT541" s="45"/>
      <c r="AWU541" s="45"/>
      <c r="AWV541" s="45"/>
      <c r="AWW541" s="45"/>
      <c r="AWX541" s="45"/>
      <c r="AWY541" s="45"/>
      <c r="AWZ541" s="45"/>
      <c r="AXA541" s="45"/>
      <c r="AXB541" s="45"/>
      <c r="AXC541" s="45"/>
      <c r="AXD541" s="45"/>
      <c r="AXE541" s="45"/>
      <c r="AXF541" s="45"/>
      <c r="AXG541" s="45"/>
      <c r="AXH541" s="45"/>
      <c r="AXI541" s="45"/>
      <c r="AXJ541" s="45"/>
      <c r="AXK541" s="45"/>
      <c r="AXL541" s="45"/>
      <c r="AXM541" s="45"/>
      <c r="AXN541" s="45"/>
      <c r="AXO541" s="45"/>
      <c r="AXP541" s="45"/>
      <c r="AXQ541" s="45"/>
      <c r="AXR541" s="45"/>
      <c r="AXS541" s="45"/>
      <c r="AXT541" s="45"/>
      <c r="AXU541" s="45"/>
      <c r="AXV541" s="45"/>
      <c r="AXW541" s="45"/>
      <c r="AXX541" s="45"/>
      <c r="AXY541" s="45"/>
      <c r="AXZ541" s="45"/>
      <c r="AYA541" s="45"/>
      <c r="AYB541" s="45"/>
      <c r="AYC541" s="45"/>
      <c r="AYD541" s="45"/>
      <c r="AYE541" s="45"/>
      <c r="AYF541" s="45"/>
      <c r="AYG541" s="45"/>
      <c r="AYH541" s="45"/>
      <c r="AYI541" s="45"/>
      <c r="AYJ541" s="45"/>
      <c r="AYK541" s="45"/>
      <c r="AYL541" s="45"/>
      <c r="AYM541" s="45"/>
      <c r="AYN541" s="45"/>
      <c r="AYO541" s="45"/>
      <c r="AYP541" s="45"/>
      <c r="AYQ541" s="45"/>
      <c r="AYR541" s="45"/>
      <c r="AYS541" s="45"/>
      <c r="AYT541" s="45"/>
      <c r="AYU541" s="45"/>
      <c r="AYV541" s="45"/>
      <c r="AYW541" s="45"/>
      <c r="AYX541" s="45"/>
      <c r="AYY541" s="45"/>
      <c r="AYZ541" s="45"/>
      <c r="AZA541" s="45"/>
      <c r="AZB541" s="45"/>
      <c r="AZC541" s="45"/>
      <c r="AZD541" s="45"/>
      <c r="AZE541" s="45"/>
      <c r="AZF541" s="45"/>
      <c r="AZG541" s="45"/>
      <c r="AZH541" s="45"/>
      <c r="AZI541" s="45"/>
      <c r="AZJ541" s="45"/>
      <c r="AZK541" s="45"/>
      <c r="AZL541" s="45"/>
      <c r="AZM541" s="45"/>
      <c r="AZN541" s="45"/>
      <c r="AZO541" s="45"/>
      <c r="AZP541" s="45"/>
      <c r="AZQ541" s="45"/>
      <c r="AZR541" s="45"/>
      <c r="AZS541" s="45"/>
      <c r="AZT541" s="45"/>
      <c r="AZU541" s="45"/>
      <c r="AZV541" s="45"/>
      <c r="AZW541" s="45"/>
      <c r="AZX541" s="45"/>
      <c r="AZY541" s="45"/>
      <c r="AZZ541" s="45"/>
      <c r="BAA541" s="45"/>
      <c r="BAB541" s="45"/>
      <c r="BAC541" s="45"/>
      <c r="BAD541" s="45"/>
      <c r="BAE541" s="45"/>
      <c r="BAF541" s="45"/>
      <c r="BAG541" s="45"/>
      <c r="BAH541" s="45"/>
      <c r="BAI541" s="45"/>
      <c r="BAJ541" s="45"/>
      <c r="BAK541" s="45"/>
      <c r="BAL541" s="45"/>
      <c r="BAM541" s="45"/>
      <c r="BAN541" s="45"/>
      <c r="BAO541" s="45"/>
      <c r="BAP541" s="45"/>
      <c r="BAQ541" s="45"/>
      <c r="BAR541" s="45"/>
      <c r="BAS541" s="45"/>
      <c r="BAT541" s="45"/>
      <c r="BAU541" s="45"/>
      <c r="BAV541" s="45"/>
      <c r="BAW541" s="45"/>
      <c r="BAX541" s="45"/>
      <c r="BAY541" s="45"/>
      <c r="BAZ541" s="45"/>
      <c r="BBA541" s="45"/>
      <c r="BBB541" s="45"/>
      <c r="BBC541" s="45"/>
      <c r="BBD541" s="45"/>
      <c r="BBE541" s="45"/>
      <c r="BBF541" s="45"/>
      <c r="BBG541" s="45"/>
      <c r="BBH541" s="45"/>
      <c r="BBI541" s="45"/>
      <c r="BBJ541" s="45"/>
      <c r="BBK541" s="45"/>
      <c r="BBL541" s="45"/>
      <c r="BBM541" s="45"/>
      <c r="BBN541" s="45"/>
      <c r="BBO541" s="45"/>
      <c r="BBP541" s="45"/>
      <c r="BBQ541" s="45"/>
      <c r="BBR541" s="45"/>
      <c r="BBS541" s="45"/>
      <c r="BBT541" s="45"/>
      <c r="BBU541" s="45"/>
      <c r="BBV541" s="45"/>
      <c r="BBW541" s="45"/>
      <c r="BBX541" s="45"/>
      <c r="BBY541" s="45"/>
      <c r="BBZ541" s="45"/>
      <c r="BCA541" s="45"/>
      <c r="BCB541" s="45"/>
      <c r="BCC541" s="45"/>
      <c r="BCD541" s="45"/>
      <c r="BCE541" s="45"/>
      <c r="BCF541" s="45"/>
      <c r="BCG541" s="45"/>
      <c r="BCH541" s="45"/>
      <c r="BCI541" s="45"/>
      <c r="BCJ541" s="45"/>
      <c r="BCK541" s="45"/>
      <c r="BCL541" s="45"/>
      <c r="BCM541" s="45"/>
      <c r="BCN541" s="45"/>
      <c r="BCO541" s="45"/>
      <c r="BCP541" s="45"/>
      <c r="BCQ541" s="45"/>
      <c r="BCR541" s="45"/>
      <c r="BCS541" s="45"/>
      <c r="BCT541" s="45"/>
      <c r="BCU541" s="45"/>
      <c r="BCV541" s="45"/>
      <c r="BCW541" s="45"/>
      <c r="BCX541" s="45"/>
      <c r="BCY541" s="45"/>
      <c r="BCZ541" s="45"/>
      <c r="BDA541" s="45"/>
      <c r="BDB541" s="45"/>
      <c r="BDC541" s="45"/>
      <c r="BDD541" s="45"/>
      <c r="BDE541" s="45"/>
      <c r="BDF541" s="45"/>
      <c r="BDG541" s="45"/>
      <c r="BDH541" s="45"/>
      <c r="BDI541" s="45"/>
      <c r="BDJ541" s="45"/>
      <c r="BDK541" s="45"/>
      <c r="BDL541" s="45"/>
      <c r="BDM541" s="45"/>
      <c r="BDN541" s="45"/>
      <c r="BDO541" s="45"/>
      <c r="BDP541" s="45"/>
      <c r="BDQ541" s="45"/>
      <c r="BDR541" s="45"/>
      <c r="BDS541" s="45"/>
      <c r="BDT541" s="45"/>
      <c r="BDU541" s="45"/>
      <c r="BDV541" s="45"/>
      <c r="BDW541" s="45"/>
      <c r="BDX541" s="45"/>
      <c r="BDY541" s="45"/>
      <c r="BDZ541" s="45"/>
      <c r="BEA541" s="45"/>
      <c r="BEB541" s="45"/>
      <c r="BEC541" s="45"/>
      <c r="BED541" s="45"/>
      <c r="BEE541" s="45"/>
      <c r="BEF541" s="45"/>
      <c r="BEG541" s="45"/>
      <c r="BEH541" s="45"/>
      <c r="BEI541" s="45"/>
      <c r="BEJ541" s="45"/>
      <c r="BEK541" s="45"/>
      <c r="BEL541" s="45"/>
      <c r="BEM541" s="45"/>
      <c r="BEN541" s="45"/>
      <c r="BEO541" s="45"/>
      <c r="BEP541" s="45"/>
      <c r="BEQ541" s="45"/>
      <c r="BER541" s="45"/>
      <c r="BES541" s="45"/>
      <c r="BET541" s="45"/>
      <c r="BEU541" s="45"/>
      <c r="BEV541" s="45"/>
      <c r="BEW541" s="45"/>
      <c r="BEX541" s="45"/>
      <c r="BEY541" s="45"/>
      <c r="BEZ541" s="45"/>
      <c r="BFA541" s="45"/>
      <c r="BFB541" s="45"/>
      <c r="BFC541" s="45"/>
      <c r="BFD541" s="45"/>
      <c r="BFE541" s="45"/>
      <c r="BFF541" s="45"/>
      <c r="BFG541" s="45"/>
      <c r="BFH541" s="45"/>
      <c r="BFI541" s="45"/>
      <c r="BFJ541" s="45"/>
      <c r="BFK541" s="45"/>
      <c r="BFL541" s="45"/>
      <c r="BFM541" s="45"/>
      <c r="BFN541" s="45"/>
      <c r="BFO541" s="45"/>
      <c r="BFP541" s="45"/>
      <c r="BFQ541" s="45"/>
      <c r="BFR541" s="45"/>
      <c r="BFS541" s="45"/>
      <c r="BFT541" s="45"/>
      <c r="BFU541" s="45"/>
      <c r="BFV541" s="45"/>
      <c r="BFW541" s="45"/>
      <c r="BFX541" s="45"/>
      <c r="BFY541" s="45"/>
      <c r="BFZ541" s="45"/>
      <c r="BGA541" s="45"/>
      <c r="BGB541" s="45"/>
      <c r="BGC541" s="45"/>
      <c r="BGD541" s="45"/>
      <c r="BGE541" s="45"/>
      <c r="BGF541" s="45"/>
      <c r="BGG541" s="45"/>
      <c r="BGH541" s="45"/>
      <c r="BGI541" s="45"/>
      <c r="BGJ541" s="45"/>
      <c r="BGK541" s="45"/>
      <c r="BGL541" s="45"/>
      <c r="BGM541" s="45"/>
      <c r="BGN541" s="45"/>
      <c r="BGO541" s="45"/>
      <c r="BGP541" s="45"/>
      <c r="BGQ541" s="45"/>
      <c r="BGR541" s="45"/>
      <c r="BGS541" s="45"/>
      <c r="BGT541" s="45"/>
      <c r="BGU541" s="45"/>
      <c r="BGV541" s="45"/>
      <c r="BGW541" s="45"/>
      <c r="BGX541" s="45"/>
      <c r="BGY541" s="45"/>
      <c r="BGZ541" s="45"/>
      <c r="BHA541" s="45"/>
      <c r="BHB541" s="45"/>
      <c r="BHC541" s="45"/>
      <c r="BHD541" s="45"/>
      <c r="BHE541" s="45"/>
      <c r="BHF541" s="45"/>
      <c r="BHG541" s="45"/>
      <c r="BHH541" s="45"/>
      <c r="BHI541" s="45"/>
      <c r="BHJ541" s="45"/>
      <c r="BHK541" s="45"/>
      <c r="BHL541" s="45"/>
      <c r="BHM541" s="45"/>
      <c r="BHN541" s="45"/>
      <c r="BHO541" s="45"/>
      <c r="BHP541" s="45"/>
      <c r="BHQ541" s="45"/>
      <c r="BHR541" s="45"/>
      <c r="BHS541" s="45"/>
      <c r="BHT541" s="45"/>
      <c r="BHU541" s="45"/>
      <c r="BHV541" s="45"/>
      <c r="BHW541" s="45"/>
      <c r="BHX541" s="45"/>
      <c r="BHY541" s="45"/>
      <c r="BHZ541" s="45"/>
      <c r="BIA541" s="45"/>
      <c r="BIB541" s="45"/>
      <c r="BIC541" s="45"/>
      <c r="BID541" s="45"/>
      <c r="BIE541" s="45"/>
      <c r="BIF541" s="45"/>
      <c r="BIG541" s="45"/>
      <c r="BIH541" s="45"/>
      <c r="BII541" s="45"/>
      <c r="BIJ541" s="45"/>
      <c r="BIK541" s="45"/>
      <c r="BIL541" s="45"/>
      <c r="BIM541" s="45"/>
      <c r="BIN541" s="45"/>
      <c r="BIO541" s="45"/>
      <c r="BIP541" s="45"/>
      <c r="BIQ541" s="45"/>
      <c r="BIR541" s="45"/>
      <c r="BIS541" s="45"/>
      <c r="BIT541" s="45"/>
      <c r="BIU541" s="45"/>
      <c r="BIV541" s="45"/>
      <c r="BIW541" s="45"/>
      <c r="BIX541" s="45"/>
      <c r="BIY541" s="45"/>
      <c r="BIZ541" s="45"/>
      <c r="BJA541" s="45"/>
      <c r="BJB541" s="45"/>
      <c r="BJC541" s="45"/>
      <c r="BJD541" s="45"/>
      <c r="BJE541" s="45"/>
      <c r="BJF541" s="45"/>
      <c r="BJG541" s="45"/>
      <c r="BJH541" s="45"/>
      <c r="BJI541" s="45"/>
      <c r="BJJ541" s="45"/>
      <c r="BJK541" s="45"/>
      <c r="BJL541" s="45"/>
      <c r="BJM541" s="45"/>
      <c r="BJN541" s="45"/>
      <c r="BJO541" s="45"/>
      <c r="BJP541" s="45"/>
      <c r="BJQ541" s="45"/>
      <c r="BJR541" s="45"/>
      <c r="BJS541" s="45"/>
      <c r="BJT541" s="45"/>
      <c r="BJU541" s="45"/>
      <c r="BJV541" s="45"/>
      <c r="BJW541" s="45"/>
      <c r="BJX541" s="45"/>
      <c r="BJY541" s="45"/>
      <c r="BJZ541" s="45"/>
      <c r="BKA541" s="45"/>
      <c r="BKB541" s="45"/>
      <c r="BKC541" s="45"/>
      <c r="BKD541" s="45"/>
      <c r="BKE541" s="45"/>
      <c r="BKF541" s="45"/>
      <c r="BKG541" s="45"/>
      <c r="BKH541" s="45"/>
      <c r="BKI541" s="45"/>
      <c r="BKJ541" s="45"/>
      <c r="BKK541" s="45"/>
      <c r="BKL541" s="45"/>
      <c r="BKM541" s="45"/>
      <c r="BKN541" s="45"/>
      <c r="BKO541" s="45"/>
      <c r="BKP541" s="45"/>
      <c r="BKQ541" s="45"/>
      <c r="BKR541" s="45"/>
      <c r="BKS541" s="45"/>
      <c r="BKT541" s="45"/>
      <c r="BKU541" s="45"/>
      <c r="BKV541" s="45"/>
      <c r="BKW541" s="45"/>
      <c r="BKX541" s="45"/>
      <c r="BKY541" s="45"/>
      <c r="BKZ541" s="45"/>
      <c r="BLA541" s="45"/>
      <c r="BLB541" s="45"/>
      <c r="BLC541" s="45"/>
      <c r="BLD541" s="45"/>
      <c r="BLE541" s="45"/>
      <c r="BLF541" s="45"/>
      <c r="BLG541" s="45"/>
      <c r="BLH541" s="45"/>
      <c r="BLI541" s="45"/>
      <c r="BLJ541" s="45"/>
      <c r="BLK541" s="45"/>
      <c r="BLL541" s="45"/>
      <c r="BLM541" s="45"/>
      <c r="BLN541" s="45"/>
      <c r="BLO541" s="45"/>
      <c r="BLP541" s="45"/>
      <c r="BLQ541" s="45"/>
      <c r="BLR541" s="45"/>
      <c r="BLS541" s="45"/>
      <c r="BLT541" s="45"/>
      <c r="BLU541" s="45"/>
      <c r="BLV541" s="45"/>
      <c r="BLW541" s="45"/>
      <c r="BLX541" s="45"/>
      <c r="BLY541" s="45"/>
      <c r="BLZ541" s="45"/>
      <c r="BMA541" s="45"/>
      <c r="BMB541" s="45"/>
      <c r="BMC541" s="45"/>
      <c r="BMD541" s="45"/>
      <c r="BME541" s="45"/>
      <c r="BMF541" s="45"/>
      <c r="BMG541" s="45"/>
      <c r="BMH541" s="45"/>
      <c r="BMI541" s="45"/>
      <c r="BMJ541" s="45"/>
      <c r="BMK541" s="45"/>
      <c r="BML541" s="45"/>
      <c r="BMM541" s="45"/>
      <c r="BMN541" s="45"/>
      <c r="BMO541" s="45"/>
      <c r="BMP541" s="45"/>
      <c r="BMQ541" s="45"/>
      <c r="BMR541" s="45"/>
      <c r="BMS541" s="45"/>
      <c r="BMT541" s="45"/>
      <c r="BMU541" s="45"/>
      <c r="BMV541" s="45"/>
      <c r="BMW541" s="45"/>
      <c r="BMX541" s="45"/>
      <c r="BMY541" s="45"/>
      <c r="BMZ541" s="45"/>
      <c r="BNA541" s="45"/>
      <c r="BNB541" s="45"/>
      <c r="BNC541" s="45"/>
      <c r="BND541" s="45"/>
      <c r="BNE541" s="45"/>
      <c r="BNF541" s="45"/>
      <c r="BNG541" s="45"/>
      <c r="BNH541" s="45"/>
      <c r="BNI541" s="45"/>
      <c r="BNJ541" s="45"/>
      <c r="BNK541" s="45"/>
      <c r="BNL541" s="45"/>
      <c r="BNM541" s="45"/>
      <c r="BNN541" s="45"/>
      <c r="BNO541" s="45"/>
      <c r="BNP541" s="45"/>
      <c r="BNQ541" s="45"/>
      <c r="BNR541" s="45"/>
      <c r="BNS541" s="45"/>
      <c r="BNT541" s="45"/>
      <c r="BNU541" s="45"/>
      <c r="BNV541" s="45"/>
      <c r="BNW541" s="45"/>
      <c r="BNX541" s="45"/>
      <c r="BNY541" s="45"/>
      <c r="BNZ541" s="45"/>
      <c r="BOA541" s="45"/>
      <c r="BOB541" s="45"/>
      <c r="BOC541" s="45"/>
      <c r="BOD541" s="45"/>
      <c r="BOE541" s="45"/>
      <c r="BOF541" s="45"/>
      <c r="BOG541" s="45"/>
      <c r="BOH541" s="45"/>
      <c r="BOI541" s="45"/>
      <c r="BOJ541" s="45"/>
      <c r="BOK541" s="45"/>
      <c r="BOL541" s="45"/>
      <c r="BOM541" s="45"/>
      <c r="BON541" s="45"/>
      <c r="BOO541" s="45"/>
      <c r="BOP541" s="45"/>
      <c r="BOQ541" s="45"/>
      <c r="BOR541" s="45"/>
      <c r="BOS541" s="45"/>
      <c r="BOT541" s="45"/>
      <c r="BOU541" s="45"/>
      <c r="BOV541" s="45"/>
      <c r="BOW541" s="45"/>
      <c r="BOX541" s="45"/>
      <c r="BOY541" s="45"/>
      <c r="BOZ541" s="45"/>
      <c r="BPA541" s="45"/>
      <c r="BPB541" s="45"/>
      <c r="BPC541" s="45"/>
      <c r="BPD541" s="45"/>
      <c r="BPE541" s="45"/>
      <c r="BPF541" s="45"/>
      <c r="BPG541" s="45"/>
      <c r="BPH541" s="45"/>
      <c r="BPI541" s="45"/>
      <c r="BPJ541" s="45"/>
      <c r="BPK541" s="45"/>
      <c r="BPL541" s="45"/>
      <c r="BPM541" s="45"/>
      <c r="BPN541" s="45"/>
      <c r="BPO541" s="45"/>
      <c r="BPP541" s="45"/>
      <c r="BPQ541" s="45"/>
      <c r="BPR541" s="45"/>
      <c r="BPS541" s="45"/>
      <c r="BPT541" s="45"/>
      <c r="BPU541" s="45"/>
      <c r="BPV541" s="45"/>
      <c r="BPW541" s="45"/>
      <c r="BPX541" s="45"/>
      <c r="BPY541" s="45"/>
      <c r="BPZ541" s="45"/>
      <c r="BQA541" s="45"/>
      <c r="BQB541" s="45"/>
      <c r="BQC541" s="45"/>
      <c r="BQD541" s="45"/>
      <c r="BQE541" s="45"/>
      <c r="BQF541" s="45"/>
      <c r="BQG541" s="45"/>
      <c r="BQH541" s="45"/>
      <c r="BQI541" s="45"/>
      <c r="BQJ541" s="45"/>
      <c r="BQK541" s="45"/>
      <c r="BQL541" s="45"/>
      <c r="BQM541" s="45"/>
      <c r="BQN541" s="45"/>
      <c r="BQO541" s="45"/>
      <c r="BQP541" s="45"/>
      <c r="BQQ541" s="45"/>
      <c r="BQR541" s="45"/>
      <c r="BQS541" s="45"/>
      <c r="BQT541" s="45"/>
      <c r="BQU541" s="45"/>
      <c r="BQV541" s="45"/>
      <c r="BQW541" s="45"/>
      <c r="BQX541" s="45"/>
      <c r="BQY541" s="45"/>
      <c r="BQZ541" s="45"/>
      <c r="BRA541" s="45"/>
      <c r="BRB541" s="45"/>
      <c r="BRC541" s="45"/>
      <c r="BRD541" s="45"/>
      <c r="BRE541" s="45"/>
      <c r="BRF541" s="45"/>
      <c r="BRG541" s="45"/>
      <c r="BRH541" s="45"/>
      <c r="BRI541" s="45"/>
      <c r="BRJ541" s="45"/>
      <c r="BRK541" s="45"/>
      <c r="BRL541" s="45"/>
      <c r="BRM541" s="45"/>
      <c r="BRN541" s="45"/>
      <c r="BRO541" s="45"/>
      <c r="BRP541" s="45"/>
      <c r="BRQ541" s="45"/>
      <c r="BRR541" s="45"/>
      <c r="BRS541" s="45"/>
      <c r="BRT541" s="45"/>
      <c r="BRU541" s="45"/>
      <c r="BRV541" s="45"/>
      <c r="BRW541" s="45"/>
      <c r="BRX541" s="45"/>
      <c r="BRY541" s="45"/>
      <c r="BRZ541" s="45"/>
      <c r="BSA541" s="45"/>
      <c r="BSB541" s="45"/>
      <c r="BSC541" s="45"/>
      <c r="BSD541" s="45"/>
      <c r="BSE541" s="45"/>
      <c r="BSF541" s="45"/>
      <c r="BSG541" s="45"/>
      <c r="BSH541" s="45"/>
      <c r="BSI541" s="45"/>
      <c r="BSJ541" s="45"/>
      <c r="BSK541" s="45"/>
      <c r="BSL541" s="45"/>
      <c r="BSM541" s="45"/>
      <c r="BSN541" s="45"/>
      <c r="BSO541" s="45"/>
      <c r="BSP541" s="45"/>
      <c r="BSQ541" s="45"/>
      <c r="BSR541" s="45"/>
      <c r="BSS541" s="45"/>
      <c r="BST541" s="45"/>
      <c r="BSU541" s="45"/>
      <c r="BSV541" s="45"/>
      <c r="BSW541" s="45"/>
      <c r="BSX541" s="45"/>
      <c r="BSY541" s="45"/>
      <c r="BSZ541" s="45"/>
      <c r="BTA541" s="45"/>
      <c r="BTB541" s="45"/>
      <c r="BTC541" s="45"/>
      <c r="BTD541" s="45"/>
      <c r="BTE541" s="45"/>
      <c r="BTF541" s="45"/>
      <c r="BTG541" s="45"/>
      <c r="BTH541" s="45"/>
      <c r="BTI541" s="45"/>
      <c r="BTJ541" s="45"/>
      <c r="BTK541" s="45"/>
      <c r="BTL541" s="45"/>
      <c r="BTM541" s="45"/>
      <c r="BTN541" s="45"/>
      <c r="BTO541" s="45"/>
      <c r="BTP541" s="45"/>
      <c r="BTQ541" s="45"/>
      <c r="BTR541" s="45"/>
      <c r="BTS541" s="45"/>
      <c r="BTT541" s="45"/>
      <c r="BTU541" s="45"/>
      <c r="BTV541" s="45"/>
      <c r="BTW541" s="45"/>
      <c r="BTX541" s="45"/>
      <c r="BTY541" s="45"/>
      <c r="BTZ541" s="45"/>
      <c r="BUA541" s="45"/>
      <c r="BUB541" s="45"/>
      <c r="BUC541" s="45"/>
      <c r="BUD541" s="45"/>
      <c r="BUE541" s="45"/>
      <c r="BUF541" s="45"/>
      <c r="BUG541" s="45"/>
      <c r="BUH541" s="45"/>
      <c r="BUI541" s="45"/>
      <c r="BUJ541" s="45"/>
      <c r="BUK541" s="45"/>
      <c r="BUL541" s="45"/>
      <c r="BUM541" s="45"/>
      <c r="BUN541" s="45"/>
      <c r="BUO541" s="45"/>
      <c r="BUP541" s="45"/>
      <c r="BUQ541" s="45"/>
      <c r="BUR541" s="45"/>
      <c r="BUS541" s="45"/>
      <c r="BUT541" s="45"/>
      <c r="BUU541" s="45"/>
      <c r="BUV541" s="45"/>
      <c r="BUW541" s="45"/>
      <c r="BUX541" s="45"/>
      <c r="BUY541" s="45"/>
      <c r="BUZ541" s="45"/>
      <c r="BVA541" s="45"/>
      <c r="BVB541" s="45"/>
      <c r="BVC541" s="45"/>
      <c r="BVD541" s="45"/>
      <c r="BVE541" s="45"/>
      <c r="BVF541" s="45"/>
      <c r="BVG541" s="45"/>
      <c r="BVH541" s="45"/>
      <c r="BVI541" s="45"/>
      <c r="BVJ541" s="45"/>
      <c r="BVK541" s="45"/>
      <c r="BVL541" s="45"/>
      <c r="BVM541" s="45"/>
      <c r="BVN541" s="45"/>
      <c r="BVO541" s="45"/>
      <c r="BVP541" s="45"/>
      <c r="BVQ541" s="45"/>
      <c r="BVR541" s="45"/>
      <c r="BVS541" s="45"/>
      <c r="BVT541" s="45"/>
      <c r="BVU541" s="45"/>
      <c r="BVV541" s="45"/>
      <c r="BVW541" s="45"/>
      <c r="BVX541" s="45"/>
      <c r="BVY541" s="45"/>
      <c r="BVZ541" s="45"/>
      <c r="BWA541" s="45"/>
      <c r="BWB541" s="45"/>
      <c r="BWC541" s="45"/>
      <c r="BWD541" s="45"/>
      <c r="BWE541" s="45"/>
      <c r="BWF541" s="45"/>
      <c r="BWG541" s="45"/>
      <c r="BWH541" s="45"/>
      <c r="BWI541" s="45"/>
      <c r="BWJ541" s="45"/>
      <c r="BWK541" s="45"/>
      <c r="BWL541" s="45"/>
      <c r="BWM541" s="45"/>
      <c r="BWN541" s="45"/>
      <c r="BWO541" s="45"/>
      <c r="BWP541" s="45"/>
      <c r="BWQ541" s="45"/>
      <c r="BWR541" s="45"/>
      <c r="BWS541" s="45"/>
      <c r="BWT541" s="45"/>
      <c r="BWU541" s="45"/>
      <c r="BWV541" s="45"/>
      <c r="BWW541" s="45"/>
      <c r="BWX541" s="45"/>
      <c r="BWY541" s="45"/>
      <c r="BWZ541" s="45"/>
      <c r="BXA541" s="45"/>
      <c r="BXB541" s="45"/>
      <c r="BXC541" s="45"/>
      <c r="BXD541" s="45"/>
      <c r="BXE541" s="45"/>
      <c r="BXF541" s="45"/>
      <c r="BXG541" s="45"/>
      <c r="BXH541" s="45"/>
      <c r="BXI541" s="45"/>
      <c r="BXJ541" s="45"/>
      <c r="BXK541" s="45"/>
      <c r="BXL541" s="45"/>
      <c r="BXM541" s="45"/>
      <c r="BXN541" s="45"/>
      <c r="BXO541" s="45"/>
      <c r="BXP541" s="45"/>
      <c r="BXQ541" s="45"/>
      <c r="BXR541" s="45"/>
      <c r="BXS541" s="45"/>
      <c r="BXT541" s="45"/>
      <c r="BXU541" s="45"/>
      <c r="BXV541" s="45"/>
      <c r="BXW541" s="45"/>
      <c r="BXX541" s="45"/>
      <c r="BXY541" s="45"/>
      <c r="BXZ541" s="45"/>
      <c r="BYA541" s="45"/>
      <c r="BYB541" s="45"/>
      <c r="BYC541" s="45"/>
      <c r="BYD541" s="45"/>
      <c r="BYE541" s="45"/>
      <c r="BYF541" s="45"/>
      <c r="BYG541" s="45"/>
      <c r="BYH541" s="45"/>
      <c r="BYI541" s="45"/>
      <c r="BYJ541" s="45"/>
      <c r="BYK541" s="45"/>
      <c r="BYL541" s="45"/>
      <c r="BYM541" s="45"/>
      <c r="BYN541" s="45"/>
      <c r="BYO541" s="45"/>
      <c r="BYP541" s="45"/>
      <c r="BYQ541" s="45"/>
      <c r="BYR541" s="45"/>
      <c r="BYS541" s="45"/>
      <c r="BYT541" s="45"/>
      <c r="BYU541" s="45"/>
      <c r="BYV541" s="45"/>
      <c r="BYW541" s="45"/>
      <c r="BYX541" s="45"/>
      <c r="BYY541" s="45"/>
      <c r="BYZ541" s="45"/>
      <c r="BZA541" s="45"/>
      <c r="BZB541" s="45"/>
      <c r="BZC541" s="45"/>
      <c r="BZD541" s="45"/>
      <c r="BZE541" s="45"/>
      <c r="BZF541" s="45"/>
      <c r="BZG541" s="45"/>
      <c r="BZH541" s="45"/>
      <c r="BZI541" s="45"/>
      <c r="BZJ541" s="45"/>
      <c r="BZK541" s="45"/>
      <c r="BZL541" s="45"/>
      <c r="BZM541" s="45"/>
      <c r="BZN541" s="45"/>
      <c r="BZO541" s="45"/>
      <c r="BZP541" s="45"/>
      <c r="BZQ541" s="45"/>
      <c r="BZR541" s="45"/>
      <c r="BZS541" s="45"/>
      <c r="BZT541" s="45"/>
      <c r="BZU541" s="45"/>
      <c r="BZV541" s="45"/>
      <c r="BZW541" s="45"/>
      <c r="BZX541" s="45"/>
      <c r="BZY541" s="45"/>
      <c r="BZZ541" s="45"/>
      <c r="CAA541" s="45"/>
      <c r="CAB541" s="45"/>
      <c r="CAC541" s="45"/>
      <c r="CAD541" s="45"/>
      <c r="CAE541" s="45"/>
      <c r="CAF541" s="45"/>
      <c r="CAG541" s="45"/>
      <c r="CAH541" s="45"/>
      <c r="CAI541" s="45"/>
      <c r="CAJ541" s="45"/>
      <c r="CAK541" s="45"/>
      <c r="CAL541" s="45"/>
      <c r="CAM541" s="45"/>
      <c r="CAN541" s="45"/>
      <c r="CAO541" s="45"/>
      <c r="CAP541" s="45"/>
      <c r="CAQ541" s="45"/>
      <c r="CAR541" s="45"/>
      <c r="CAS541" s="45"/>
      <c r="CAT541" s="45"/>
      <c r="CAU541" s="45"/>
      <c r="CAV541" s="45"/>
      <c r="CAW541" s="45"/>
      <c r="CAX541" s="45"/>
      <c r="CAY541" s="45"/>
      <c r="CAZ541" s="45"/>
      <c r="CBA541" s="45"/>
      <c r="CBB541" s="45"/>
      <c r="CBC541" s="45"/>
      <c r="CBD541" s="45"/>
      <c r="CBE541" s="45"/>
      <c r="CBF541" s="45"/>
      <c r="CBG541" s="45"/>
      <c r="CBH541" s="45"/>
      <c r="CBI541" s="45"/>
      <c r="CBJ541" s="45"/>
      <c r="CBK541" s="45"/>
      <c r="CBL541" s="45"/>
      <c r="CBM541" s="45"/>
      <c r="CBN541" s="45"/>
      <c r="CBO541" s="45"/>
      <c r="CBP541" s="45"/>
      <c r="CBQ541" s="45"/>
      <c r="CBR541" s="45"/>
      <c r="CBS541" s="45"/>
      <c r="CBT541" s="45"/>
      <c r="CBU541" s="45"/>
      <c r="CBV541" s="45"/>
      <c r="CBW541" s="45"/>
      <c r="CBX541" s="45"/>
      <c r="CBY541" s="45"/>
      <c r="CBZ541" s="45"/>
      <c r="CCA541" s="45"/>
      <c r="CCB541" s="45"/>
      <c r="CCC541" s="45"/>
      <c r="CCD541" s="45"/>
      <c r="CCE541" s="45"/>
      <c r="CCF541" s="45"/>
      <c r="CCG541" s="45"/>
      <c r="CCH541" s="45"/>
      <c r="CCI541" s="45"/>
      <c r="CCJ541" s="45"/>
      <c r="CCK541" s="45"/>
      <c r="CCL541" s="45"/>
      <c r="CCM541" s="45"/>
      <c r="CCN541" s="45"/>
      <c r="CCO541" s="45"/>
      <c r="CCP541" s="45"/>
      <c r="CCQ541" s="45"/>
      <c r="CCR541" s="45"/>
      <c r="CCS541" s="45"/>
      <c r="CCT541" s="45"/>
      <c r="CCU541" s="45"/>
      <c r="CCV541" s="45"/>
      <c r="CCW541" s="45"/>
      <c r="CCX541" s="45"/>
      <c r="CCY541" s="45"/>
      <c r="CCZ541" s="45"/>
      <c r="CDA541" s="45"/>
      <c r="CDB541" s="45"/>
      <c r="CDC541" s="45"/>
      <c r="CDD541" s="45"/>
      <c r="CDE541" s="45"/>
      <c r="CDF541" s="45"/>
      <c r="CDG541" s="45"/>
      <c r="CDH541" s="45"/>
      <c r="CDI541" s="45"/>
      <c r="CDJ541" s="45"/>
      <c r="CDK541" s="45"/>
      <c r="CDL541" s="45"/>
      <c r="CDM541" s="45"/>
      <c r="CDN541" s="45"/>
      <c r="CDO541" s="45"/>
      <c r="CDP541" s="45"/>
      <c r="CDQ541" s="45"/>
      <c r="CDR541" s="45"/>
      <c r="CDS541" s="45"/>
      <c r="CDT541" s="45"/>
      <c r="CDU541" s="45"/>
      <c r="CDV541" s="45"/>
      <c r="CDW541" s="45"/>
      <c r="CDX541" s="45"/>
      <c r="CDY541" s="45"/>
      <c r="CDZ541" s="45"/>
      <c r="CEA541" s="45"/>
      <c r="CEB541" s="45"/>
      <c r="CEC541" s="45"/>
      <c r="CED541" s="45"/>
      <c r="CEE541" s="45"/>
      <c r="CEF541" s="45"/>
      <c r="CEG541" s="45"/>
      <c r="CEH541" s="45"/>
      <c r="CEI541" s="45"/>
      <c r="CEJ541" s="45"/>
      <c r="CEK541" s="45"/>
      <c r="CEL541" s="45"/>
      <c r="CEM541" s="45"/>
      <c r="CEN541" s="45"/>
      <c r="CEO541" s="45"/>
      <c r="CEP541" s="45"/>
      <c r="CEQ541" s="45"/>
      <c r="CER541" s="45"/>
      <c r="CES541" s="45"/>
      <c r="CET541" s="45"/>
      <c r="CEU541" s="45"/>
      <c r="CEV541" s="45"/>
      <c r="CEW541" s="45"/>
      <c r="CEX541" s="45"/>
      <c r="CEY541" s="45"/>
      <c r="CEZ541" s="45"/>
      <c r="CFA541" s="45"/>
      <c r="CFB541" s="45"/>
      <c r="CFC541" s="45"/>
      <c r="CFD541" s="45"/>
      <c r="CFE541" s="45"/>
      <c r="CFF541" s="45"/>
      <c r="CFG541" s="45"/>
      <c r="CFH541" s="45"/>
      <c r="CFI541" s="45"/>
      <c r="CFJ541" s="45"/>
      <c r="CFK541" s="45"/>
      <c r="CFL541" s="45"/>
      <c r="CFM541" s="45"/>
      <c r="CFN541" s="45"/>
      <c r="CFO541" s="45"/>
      <c r="CFP541" s="45"/>
      <c r="CFQ541" s="45"/>
      <c r="CFR541" s="45"/>
      <c r="CFS541" s="45"/>
      <c r="CFT541" s="45"/>
      <c r="CFU541" s="45"/>
      <c r="CFV541" s="45"/>
      <c r="CFW541" s="45"/>
      <c r="CFX541" s="45"/>
      <c r="CFY541" s="45"/>
      <c r="CFZ541" s="45"/>
      <c r="CGA541" s="45"/>
      <c r="CGB541" s="45"/>
      <c r="CGC541" s="45"/>
      <c r="CGD541" s="45"/>
      <c r="CGE541" s="45"/>
      <c r="CGF541" s="45"/>
      <c r="CGG541" s="45"/>
      <c r="CGH541" s="45"/>
      <c r="CGI541" s="45"/>
      <c r="CGJ541" s="45"/>
      <c r="CGK541" s="45"/>
      <c r="CGL541" s="45"/>
      <c r="CGM541" s="45"/>
      <c r="CGN541" s="45"/>
      <c r="CGO541" s="45"/>
      <c r="CGP541" s="45"/>
      <c r="CGQ541" s="45"/>
      <c r="CGR541" s="45"/>
      <c r="CGS541" s="45"/>
      <c r="CGT541" s="45"/>
      <c r="CGU541" s="45"/>
      <c r="CGV541" s="45"/>
      <c r="CGW541" s="45"/>
      <c r="CGX541" s="45"/>
      <c r="CGY541" s="45"/>
      <c r="CGZ541" s="45"/>
      <c r="CHA541" s="45"/>
      <c r="CHB541" s="45"/>
      <c r="CHC541" s="45"/>
      <c r="CHD541" s="45"/>
      <c r="CHE541" s="45"/>
      <c r="CHF541" s="45"/>
      <c r="CHG541" s="45"/>
      <c r="CHH541" s="45"/>
      <c r="CHI541" s="45"/>
      <c r="CHJ541" s="45"/>
      <c r="CHK541" s="45"/>
      <c r="CHL541" s="45"/>
      <c r="CHM541" s="45"/>
      <c r="CHN541" s="45"/>
      <c r="CHO541" s="45"/>
      <c r="CHP541" s="45"/>
      <c r="CHQ541" s="45"/>
      <c r="CHR541" s="45"/>
      <c r="CHS541" s="45"/>
      <c r="CHT541" s="45"/>
      <c r="CHU541" s="45"/>
      <c r="CHV541" s="45"/>
      <c r="CHW541" s="45"/>
      <c r="CHX541" s="45"/>
      <c r="CHY541" s="45"/>
      <c r="CHZ541" s="45"/>
      <c r="CIA541" s="45"/>
      <c r="CIB541" s="45"/>
      <c r="CIC541" s="45"/>
      <c r="CID541" s="45"/>
      <c r="CIE541" s="45"/>
      <c r="CIF541" s="45"/>
      <c r="CIG541" s="45"/>
      <c r="CIH541" s="45"/>
      <c r="CII541" s="45"/>
      <c r="CIJ541" s="45"/>
      <c r="CIK541" s="45"/>
      <c r="CIL541" s="45"/>
      <c r="CIM541" s="45"/>
      <c r="CIN541" s="45"/>
      <c r="CIO541" s="45"/>
      <c r="CIP541" s="45"/>
      <c r="CIQ541" s="45"/>
      <c r="CIR541" s="45"/>
      <c r="CIS541" s="45"/>
      <c r="CIT541" s="45"/>
      <c r="CIU541" s="45"/>
      <c r="CIV541" s="45"/>
      <c r="CIW541" s="45"/>
      <c r="CIX541" s="45"/>
      <c r="CIY541" s="45"/>
      <c r="CIZ541" s="45"/>
      <c r="CJA541" s="45"/>
      <c r="CJB541" s="45"/>
      <c r="CJC541" s="45"/>
      <c r="CJD541" s="45"/>
      <c r="CJE541" s="45"/>
      <c r="CJF541" s="45"/>
      <c r="CJG541" s="45"/>
      <c r="CJH541" s="45"/>
      <c r="CJI541" s="45"/>
      <c r="CJJ541" s="45"/>
      <c r="CJK541" s="45"/>
      <c r="CJL541" s="45"/>
      <c r="CJM541" s="45"/>
      <c r="CJN541" s="45"/>
      <c r="CJO541" s="45"/>
      <c r="CJP541" s="45"/>
      <c r="CJQ541" s="45"/>
      <c r="CJR541" s="45"/>
      <c r="CJS541" s="45"/>
      <c r="CJT541" s="45"/>
      <c r="CJU541" s="45"/>
      <c r="CJV541" s="45"/>
      <c r="CJW541" s="45"/>
      <c r="CJX541" s="45"/>
      <c r="CJY541" s="45"/>
      <c r="CJZ541" s="45"/>
      <c r="CKA541" s="45"/>
      <c r="CKB541" s="45"/>
      <c r="CKC541" s="45"/>
      <c r="CKD541" s="45"/>
      <c r="CKE541" s="45"/>
      <c r="CKF541" s="45"/>
      <c r="CKG541" s="45"/>
      <c r="CKH541" s="45"/>
      <c r="CKI541" s="45"/>
      <c r="CKJ541" s="45"/>
      <c r="CKK541" s="45"/>
      <c r="CKL541" s="45"/>
      <c r="CKM541" s="45"/>
      <c r="CKN541" s="45"/>
      <c r="CKO541" s="45"/>
      <c r="CKP541" s="45"/>
      <c r="CKQ541" s="45"/>
      <c r="CKR541" s="45"/>
      <c r="CKS541" s="45"/>
      <c r="CKT541" s="45"/>
      <c r="CKU541" s="45"/>
      <c r="CKV541" s="45"/>
      <c r="CKW541" s="45"/>
      <c r="CKX541" s="45"/>
      <c r="CKY541" s="45"/>
      <c r="CKZ541" s="45"/>
      <c r="CLA541" s="45"/>
      <c r="CLB541" s="45"/>
      <c r="CLC541" s="45"/>
      <c r="CLD541" s="45"/>
      <c r="CLE541" s="45"/>
      <c r="CLF541" s="45"/>
      <c r="CLG541" s="45"/>
      <c r="CLH541" s="45"/>
      <c r="CLI541" s="45"/>
      <c r="CLJ541" s="45"/>
      <c r="CLK541" s="45"/>
      <c r="CLL541" s="45"/>
      <c r="CLM541" s="45"/>
      <c r="CLN541" s="45"/>
      <c r="CLO541" s="45"/>
      <c r="CLP541" s="45"/>
      <c r="CLQ541" s="45"/>
      <c r="CLR541" s="45"/>
      <c r="CLS541" s="45"/>
      <c r="CLT541" s="45"/>
      <c r="CLU541" s="45"/>
      <c r="CLV541" s="45"/>
      <c r="CLW541" s="45"/>
      <c r="CLX541" s="45"/>
      <c r="CLY541" s="45"/>
      <c r="CLZ541" s="45"/>
      <c r="CMA541" s="45"/>
      <c r="CMB541" s="45"/>
      <c r="CMC541" s="45"/>
      <c r="CMD541" s="45"/>
      <c r="CME541" s="45"/>
      <c r="CMF541" s="45"/>
      <c r="CMG541" s="45"/>
      <c r="CMH541" s="45"/>
      <c r="CMI541" s="45"/>
      <c r="CMJ541" s="45"/>
      <c r="CMK541" s="45"/>
      <c r="CML541" s="45"/>
      <c r="CMM541" s="45"/>
      <c r="CMN541" s="45"/>
      <c r="CMO541" s="45"/>
      <c r="CMP541" s="45"/>
      <c r="CMQ541" s="45"/>
      <c r="CMR541" s="45"/>
      <c r="CMS541" s="45"/>
      <c r="CMT541" s="45"/>
      <c r="CMU541" s="45"/>
      <c r="CMV541" s="45"/>
      <c r="CMW541" s="45"/>
      <c r="CMX541" s="45"/>
      <c r="CMY541" s="45"/>
      <c r="CMZ541" s="45"/>
      <c r="CNA541" s="45"/>
      <c r="CNB541" s="45"/>
      <c r="CNC541" s="45"/>
      <c r="CND541" s="45"/>
      <c r="CNE541" s="45"/>
      <c r="CNF541" s="45"/>
      <c r="CNG541" s="45"/>
      <c r="CNH541" s="45"/>
      <c r="CNI541" s="45"/>
      <c r="CNJ541" s="45"/>
      <c r="CNK541" s="45"/>
      <c r="CNL541" s="45"/>
      <c r="CNM541" s="45"/>
      <c r="CNN541" s="45"/>
      <c r="CNO541" s="45"/>
      <c r="CNP541" s="45"/>
      <c r="CNQ541" s="45"/>
      <c r="CNR541" s="45"/>
      <c r="CNS541" s="45"/>
      <c r="CNT541" s="45"/>
      <c r="CNU541" s="45"/>
      <c r="CNV541" s="45"/>
      <c r="CNW541" s="45"/>
      <c r="CNX541" s="45"/>
      <c r="CNY541" s="45"/>
      <c r="CNZ541" s="45"/>
      <c r="COA541" s="45"/>
      <c r="COB541" s="45"/>
      <c r="COC541" s="45"/>
      <c r="COD541" s="45"/>
      <c r="COE541" s="45"/>
      <c r="COF541" s="45"/>
      <c r="COG541" s="45"/>
      <c r="COH541" s="45"/>
      <c r="COI541" s="45"/>
      <c r="COJ541" s="45"/>
      <c r="COK541" s="45"/>
      <c r="COL541" s="45"/>
      <c r="COM541" s="45"/>
      <c r="CON541" s="45"/>
      <c r="COO541" s="45"/>
      <c r="COP541" s="45"/>
      <c r="COQ541" s="45"/>
      <c r="COR541" s="45"/>
      <c r="COS541" s="45"/>
      <c r="COT541" s="45"/>
      <c r="COU541" s="45"/>
      <c r="COV541" s="45"/>
      <c r="COW541" s="45"/>
      <c r="COX541" s="45"/>
      <c r="COY541" s="45"/>
      <c r="COZ541" s="45"/>
      <c r="CPA541" s="45"/>
      <c r="CPB541" s="45"/>
      <c r="CPC541" s="45"/>
      <c r="CPD541" s="45"/>
      <c r="CPE541" s="45"/>
      <c r="CPF541" s="45"/>
      <c r="CPG541" s="45"/>
      <c r="CPH541" s="45"/>
      <c r="CPI541" s="45"/>
      <c r="CPJ541" s="45"/>
      <c r="CPK541" s="45"/>
      <c r="CPL541" s="45"/>
      <c r="CPM541" s="45"/>
      <c r="CPN541" s="45"/>
      <c r="CPO541" s="45"/>
      <c r="CPP541" s="45"/>
      <c r="CPQ541" s="45"/>
      <c r="CPR541" s="45"/>
      <c r="CPS541" s="45"/>
      <c r="CPT541" s="45"/>
      <c r="CPU541" s="45"/>
      <c r="CPV541" s="45"/>
      <c r="CPW541" s="45"/>
      <c r="CPX541" s="45"/>
      <c r="CPY541" s="45"/>
      <c r="CPZ541" s="45"/>
      <c r="CQA541" s="45"/>
      <c r="CQB541" s="45"/>
      <c r="CQC541" s="45"/>
      <c r="CQD541" s="45"/>
      <c r="CQE541" s="45"/>
      <c r="CQF541" s="45"/>
      <c r="CQG541" s="45"/>
      <c r="CQH541" s="45"/>
      <c r="CQI541" s="45"/>
      <c r="CQJ541" s="45"/>
      <c r="CQK541" s="45"/>
      <c r="CQL541" s="45"/>
      <c r="CQM541" s="45"/>
      <c r="CQN541" s="45"/>
      <c r="CQO541" s="45"/>
      <c r="CQP541" s="45"/>
      <c r="CQQ541" s="45"/>
      <c r="CQR541" s="45"/>
      <c r="CQS541" s="45"/>
      <c r="CQT541" s="45"/>
      <c r="CQU541" s="45"/>
      <c r="CQV541" s="45"/>
      <c r="CQW541" s="45"/>
      <c r="CQX541" s="45"/>
      <c r="CQY541" s="45"/>
      <c r="CQZ541" s="45"/>
      <c r="CRA541" s="45"/>
      <c r="CRB541" s="45"/>
      <c r="CRC541" s="45"/>
      <c r="CRD541" s="45"/>
      <c r="CRE541" s="45"/>
      <c r="CRF541" s="45"/>
      <c r="CRG541" s="45"/>
      <c r="CRH541" s="45"/>
      <c r="CRI541" s="45"/>
      <c r="CRJ541" s="45"/>
      <c r="CRK541" s="45"/>
      <c r="CRL541" s="45"/>
      <c r="CRM541" s="45"/>
      <c r="CRN541" s="45"/>
      <c r="CRO541" s="45"/>
      <c r="CRP541" s="45"/>
      <c r="CRQ541" s="45"/>
      <c r="CRR541" s="45"/>
      <c r="CRS541" s="45"/>
      <c r="CRT541" s="45"/>
      <c r="CRU541" s="45"/>
      <c r="CRV541" s="45"/>
      <c r="CRW541" s="45"/>
      <c r="CRX541" s="45"/>
      <c r="CRY541" s="45"/>
      <c r="CRZ541" s="45"/>
      <c r="CSA541" s="45"/>
      <c r="CSB541" s="45"/>
      <c r="CSC541" s="45"/>
      <c r="CSD541" s="45"/>
      <c r="CSE541" s="45"/>
      <c r="CSF541" s="45"/>
      <c r="CSG541" s="45"/>
      <c r="CSH541" s="45"/>
      <c r="CSI541" s="45"/>
      <c r="CSJ541" s="45"/>
      <c r="CSK541" s="45"/>
      <c r="CSL541" s="45"/>
      <c r="CSM541" s="45"/>
      <c r="CSN541" s="45"/>
      <c r="CSO541" s="45"/>
      <c r="CSP541" s="45"/>
      <c r="CSQ541" s="45"/>
      <c r="CSR541" s="45"/>
      <c r="CSS541" s="45"/>
      <c r="CST541" s="45"/>
      <c r="CSU541" s="45"/>
      <c r="CSV541" s="45"/>
      <c r="CSW541" s="45"/>
      <c r="CSX541" s="45"/>
      <c r="CSY541" s="45"/>
      <c r="CSZ541" s="45"/>
      <c r="CTA541" s="45"/>
      <c r="CTB541" s="45"/>
      <c r="CTC541" s="45"/>
      <c r="CTD541" s="45"/>
      <c r="CTE541" s="45"/>
      <c r="CTF541" s="45"/>
      <c r="CTG541" s="45"/>
      <c r="CTH541" s="45"/>
      <c r="CTI541" s="45"/>
      <c r="CTJ541" s="45"/>
      <c r="CTK541" s="45"/>
      <c r="CTL541" s="45"/>
      <c r="CTM541" s="45"/>
      <c r="CTN541" s="45"/>
      <c r="CTO541" s="45"/>
      <c r="CTP541" s="45"/>
      <c r="CTQ541" s="45"/>
      <c r="CTR541" s="45"/>
      <c r="CTS541" s="45"/>
      <c r="CTT541" s="45"/>
      <c r="CTU541" s="45"/>
      <c r="CTV541" s="45"/>
      <c r="CTW541" s="45"/>
      <c r="CTX541" s="45"/>
      <c r="CTY541" s="45"/>
      <c r="CTZ541" s="45"/>
      <c r="CUA541" s="45"/>
      <c r="CUB541" s="45"/>
      <c r="CUC541" s="45"/>
      <c r="CUD541" s="45"/>
      <c r="CUE541" s="45"/>
      <c r="CUF541" s="45"/>
      <c r="CUG541" s="45"/>
      <c r="CUH541" s="45"/>
      <c r="CUI541" s="45"/>
      <c r="CUJ541" s="45"/>
      <c r="CUK541" s="45"/>
      <c r="CUL541" s="45"/>
      <c r="CUM541" s="45"/>
      <c r="CUN541" s="45"/>
      <c r="CUO541" s="45"/>
      <c r="CUP541" s="45"/>
      <c r="CUQ541" s="45"/>
      <c r="CUR541" s="45"/>
      <c r="CUS541" s="45"/>
      <c r="CUT541" s="45"/>
      <c r="CUU541" s="45"/>
      <c r="CUV541" s="45"/>
      <c r="CUW541" s="45"/>
      <c r="CUX541" s="45"/>
      <c r="CUY541" s="45"/>
      <c r="CUZ541" s="45"/>
      <c r="CVA541" s="45"/>
      <c r="CVB541" s="45"/>
      <c r="CVC541" s="45"/>
      <c r="CVD541" s="45"/>
      <c r="CVE541" s="45"/>
      <c r="CVF541" s="45"/>
      <c r="CVG541" s="45"/>
      <c r="CVH541" s="45"/>
      <c r="CVI541" s="45"/>
      <c r="CVJ541" s="45"/>
      <c r="CVK541" s="45"/>
      <c r="CVL541" s="45"/>
      <c r="CVM541" s="45"/>
      <c r="CVN541" s="45"/>
      <c r="CVO541" s="45"/>
      <c r="CVP541" s="45"/>
      <c r="CVQ541" s="45"/>
      <c r="CVR541" s="45"/>
      <c r="CVS541" s="45"/>
      <c r="CVT541" s="45"/>
      <c r="CVU541" s="45"/>
      <c r="CVV541" s="45"/>
      <c r="CVW541" s="45"/>
      <c r="CVX541" s="45"/>
      <c r="CVY541" s="45"/>
      <c r="CVZ541" s="45"/>
      <c r="CWA541" s="45"/>
      <c r="CWB541" s="45"/>
      <c r="CWC541" s="45"/>
      <c r="CWD541" s="45"/>
      <c r="CWE541" s="45"/>
      <c r="CWF541" s="45"/>
      <c r="CWG541" s="45"/>
      <c r="CWH541" s="45"/>
      <c r="CWI541" s="45"/>
      <c r="CWJ541" s="45"/>
      <c r="CWK541" s="45"/>
      <c r="CWL541" s="45"/>
      <c r="CWM541" s="45"/>
      <c r="CWN541" s="45"/>
      <c r="CWO541" s="45"/>
      <c r="CWP541" s="45"/>
      <c r="CWQ541" s="45"/>
      <c r="CWR541" s="45"/>
      <c r="CWS541" s="45"/>
      <c r="CWT541" s="45"/>
      <c r="CWU541" s="45"/>
      <c r="CWV541" s="45"/>
      <c r="CWW541" s="45"/>
      <c r="CWX541" s="45"/>
      <c r="CWY541" s="45"/>
      <c r="CWZ541" s="45"/>
      <c r="CXA541" s="45"/>
      <c r="CXB541" s="45"/>
      <c r="CXC541" s="45"/>
      <c r="CXD541" s="45"/>
      <c r="CXE541" s="45"/>
      <c r="CXF541" s="45"/>
      <c r="CXG541" s="45"/>
      <c r="CXH541" s="45"/>
      <c r="CXI541" s="45"/>
      <c r="CXJ541" s="45"/>
      <c r="CXK541" s="45"/>
      <c r="CXL541" s="45"/>
      <c r="CXM541" s="45"/>
      <c r="CXN541" s="45"/>
      <c r="CXO541" s="45"/>
      <c r="CXP541" s="45"/>
      <c r="CXQ541" s="45"/>
      <c r="CXR541" s="45"/>
      <c r="CXS541" s="45"/>
      <c r="CXT541" s="45"/>
      <c r="CXU541" s="45"/>
      <c r="CXV541" s="45"/>
      <c r="CXW541" s="45"/>
      <c r="CXX541" s="45"/>
      <c r="CXY541" s="45"/>
      <c r="CXZ541" s="45"/>
      <c r="CYA541" s="45"/>
      <c r="CYB541" s="45"/>
      <c r="CYC541" s="45"/>
      <c r="CYD541" s="45"/>
      <c r="CYE541" s="45"/>
      <c r="CYF541" s="45"/>
      <c r="CYG541" s="45"/>
      <c r="CYH541" s="45"/>
      <c r="CYI541" s="45"/>
      <c r="CYJ541" s="45"/>
      <c r="CYK541" s="45"/>
      <c r="CYL541" s="45"/>
      <c r="CYM541" s="45"/>
      <c r="CYN541" s="45"/>
      <c r="CYO541" s="45"/>
      <c r="CYP541" s="45"/>
      <c r="CYQ541" s="45"/>
      <c r="CYR541" s="45"/>
      <c r="CYS541" s="45"/>
      <c r="CYT541" s="45"/>
      <c r="CYU541" s="45"/>
      <c r="CYV541" s="45"/>
      <c r="CYW541" s="45"/>
      <c r="CYX541" s="45"/>
      <c r="CYY541" s="45"/>
      <c r="CYZ541" s="45"/>
      <c r="CZA541" s="45"/>
      <c r="CZB541" s="45"/>
      <c r="CZC541" s="45"/>
      <c r="CZD541" s="45"/>
      <c r="CZE541" s="45"/>
      <c r="CZF541" s="45"/>
      <c r="CZG541" s="45"/>
      <c r="CZH541" s="45"/>
      <c r="CZI541" s="45"/>
      <c r="CZJ541" s="45"/>
      <c r="CZK541" s="45"/>
      <c r="CZL541" s="45"/>
      <c r="CZM541" s="45"/>
      <c r="CZN541" s="45"/>
      <c r="CZO541" s="45"/>
      <c r="CZP541" s="45"/>
      <c r="CZQ541" s="45"/>
      <c r="CZR541" s="45"/>
      <c r="CZS541" s="45"/>
      <c r="CZT541" s="45"/>
      <c r="CZU541" s="45"/>
      <c r="CZV541" s="45"/>
      <c r="CZW541" s="45"/>
      <c r="CZX541" s="45"/>
      <c r="CZY541" s="45"/>
      <c r="CZZ541" s="45"/>
      <c r="DAA541" s="45"/>
      <c r="DAB541" s="45"/>
      <c r="DAC541" s="45"/>
      <c r="DAD541" s="45"/>
      <c r="DAE541" s="45"/>
      <c r="DAF541" s="45"/>
      <c r="DAG541" s="45"/>
      <c r="DAH541" s="45"/>
      <c r="DAI541" s="45"/>
      <c r="DAJ541" s="45"/>
      <c r="DAK541" s="45"/>
      <c r="DAL541" s="45"/>
      <c r="DAM541" s="45"/>
      <c r="DAN541" s="45"/>
      <c r="DAO541" s="45"/>
      <c r="DAP541" s="45"/>
      <c r="DAQ541" s="45"/>
      <c r="DAR541" s="45"/>
      <c r="DAS541" s="45"/>
      <c r="DAT541" s="45"/>
      <c r="DAU541" s="45"/>
      <c r="DAV541" s="45"/>
      <c r="DAW541" s="45"/>
      <c r="DAX541" s="45"/>
      <c r="DAY541" s="45"/>
      <c r="DAZ541" s="45"/>
      <c r="DBA541" s="45"/>
      <c r="DBB541" s="45"/>
      <c r="DBC541" s="45"/>
      <c r="DBD541" s="45"/>
      <c r="DBE541" s="45"/>
      <c r="DBF541" s="45"/>
      <c r="DBG541" s="45"/>
      <c r="DBH541" s="45"/>
      <c r="DBI541" s="45"/>
      <c r="DBJ541" s="45"/>
      <c r="DBK541" s="45"/>
      <c r="DBL541" s="45"/>
      <c r="DBM541" s="45"/>
      <c r="DBN541" s="45"/>
      <c r="DBO541" s="45"/>
      <c r="DBP541" s="45"/>
      <c r="DBQ541" s="45"/>
      <c r="DBR541" s="45"/>
      <c r="DBS541" s="45"/>
      <c r="DBT541" s="45"/>
      <c r="DBU541" s="45"/>
      <c r="DBV541" s="45"/>
      <c r="DBW541" s="45"/>
      <c r="DBX541" s="45"/>
      <c r="DBY541" s="45"/>
      <c r="DBZ541" s="45"/>
      <c r="DCA541" s="45"/>
      <c r="DCB541" s="45"/>
      <c r="DCC541" s="45"/>
      <c r="DCD541" s="45"/>
      <c r="DCE541" s="45"/>
      <c r="DCF541" s="45"/>
      <c r="DCG541" s="45"/>
      <c r="DCH541" s="45"/>
      <c r="DCI541" s="45"/>
      <c r="DCJ541" s="45"/>
      <c r="DCK541" s="45"/>
      <c r="DCL541" s="45"/>
      <c r="DCM541" s="45"/>
      <c r="DCN541" s="45"/>
      <c r="DCO541" s="45"/>
      <c r="DCP541" s="45"/>
      <c r="DCQ541" s="45"/>
      <c r="DCR541" s="45"/>
      <c r="DCS541" s="45"/>
      <c r="DCT541" s="45"/>
      <c r="DCU541" s="45"/>
      <c r="DCV541" s="45"/>
      <c r="DCW541" s="45"/>
      <c r="DCX541" s="45"/>
      <c r="DCY541" s="45"/>
      <c r="DCZ541" s="45"/>
      <c r="DDA541" s="45"/>
      <c r="DDB541" s="45"/>
      <c r="DDC541" s="45"/>
      <c r="DDD541" s="45"/>
      <c r="DDE541" s="45"/>
      <c r="DDF541" s="45"/>
      <c r="DDG541" s="45"/>
      <c r="DDH541" s="45"/>
      <c r="DDI541" s="45"/>
      <c r="DDJ541" s="45"/>
      <c r="DDK541" s="45"/>
      <c r="DDL541" s="45"/>
      <c r="DDM541" s="45"/>
      <c r="DDN541" s="45"/>
      <c r="DDO541" s="45"/>
      <c r="DDP541" s="45"/>
      <c r="DDQ541" s="45"/>
      <c r="DDR541" s="45"/>
      <c r="DDS541" s="45"/>
      <c r="DDT541" s="45"/>
      <c r="DDU541" s="45"/>
      <c r="DDV541" s="45"/>
      <c r="DDW541" s="45"/>
      <c r="DDX541" s="45"/>
      <c r="DDY541" s="45"/>
      <c r="DDZ541" s="45"/>
      <c r="DEA541" s="45"/>
      <c r="DEB541" s="45"/>
      <c r="DEC541" s="45"/>
      <c r="DED541" s="45"/>
      <c r="DEE541" s="45"/>
      <c r="DEF541" s="45"/>
      <c r="DEG541" s="45"/>
      <c r="DEH541" s="45"/>
      <c r="DEI541" s="45"/>
      <c r="DEJ541" s="45"/>
      <c r="DEK541" s="45"/>
      <c r="DEL541" s="45"/>
      <c r="DEM541" s="45"/>
      <c r="DEN541" s="45"/>
      <c r="DEO541" s="45"/>
      <c r="DEP541" s="45"/>
      <c r="DEQ541" s="45"/>
      <c r="DER541" s="45"/>
      <c r="DES541" s="45"/>
      <c r="DET541" s="45"/>
      <c r="DEU541" s="45"/>
      <c r="DEV541" s="45"/>
      <c r="DEW541" s="45"/>
      <c r="DEX541" s="45"/>
      <c r="DEY541" s="45"/>
      <c r="DEZ541" s="45"/>
      <c r="DFA541" s="45"/>
      <c r="DFB541" s="45"/>
      <c r="DFC541" s="45"/>
      <c r="DFD541" s="45"/>
      <c r="DFE541" s="45"/>
      <c r="DFF541" s="45"/>
      <c r="DFG541" s="45"/>
      <c r="DFH541" s="45"/>
      <c r="DFI541" s="45"/>
      <c r="DFJ541" s="45"/>
      <c r="DFK541" s="45"/>
      <c r="DFL541" s="45"/>
      <c r="DFM541" s="45"/>
      <c r="DFN541" s="45"/>
      <c r="DFO541" s="45"/>
      <c r="DFP541" s="45"/>
      <c r="DFQ541" s="45"/>
      <c r="DFR541" s="45"/>
      <c r="DFS541" s="45"/>
      <c r="DFT541" s="45"/>
      <c r="DFU541" s="45"/>
      <c r="DFV541" s="45"/>
      <c r="DFW541" s="45"/>
      <c r="DFX541" s="45"/>
      <c r="DFY541" s="45"/>
      <c r="DFZ541" s="45"/>
      <c r="DGA541" s="45"/>
      <c r="DGB541" s="45"/>
      <c r="DGC541" s="45"/>
      <c r="DGD541" s="45"/>
      <c r="DGE541" s="45"/>
      <c r="DGF541" s="45"/>
      <c r="DGG541" s="45"/>
      <c r="DGH541" s="45"/>
      <c r="DGI541" s="45"/>
      <c r="DGJ541" s="45"/>
      <c r="DGK541" s="45"/>
      <c r="DGL541" s="45"/>
      <c r="DGM541" s="45"/>
      <c r="DGN541" s="45"/>
      <c r="DGO541" s="45"/>
      <c r="DGP541" s="45"/>
      <c r="DGQ541" s="45"/>
      <c r="DGR541" s="45"/>
      <c r="DGS541" s="45"/>
      <c r="DGT541" s="45"/>
      <c r="DGU541" s="45"/>
      <c r="DGV541" s="45"/>
      <c r="DGW541" s="45"/>
      <c r="DGX541" s="45"/>
      <c r="DGY541" s="45"/>
      <c r="DGZ541" s="45"/>
      <c r="DHA541" s="45"/>
      <c r="DHB541" s="45"/>
      <c r="DHC541" s="45"/>
      <c r="DHD541" s="45"/>
      <c r="DHE541" s="45"/>
      <c r="DHF541" s="45"/>
      <c r="DHG541" s="45"/>
      <c r="DHH541" s="45"/>
      <c r="DHI541" s="45"/>
      <c r="DHJ541" s="45"/>
      <c r="DHK541" s="45"/>
      <c r="DHL541" s="45"/>
      <c r="DHM541" s="45"/>
      <c r="DHN541" s="45"/>
      <c r="DHO541" s="45"/>
      <c r="DHP541" s="45"/>
      <c r="DHQ541" s="45"/>
      <c r="DHR541" s="45"/>
      <c r="DHS541" s="45"/>
      <c r="DHT541" s="45"/>
      <c r="DHU541" s="45"/>
      <c r="DHV541" s="45"/>
      <c r="DHW541" s="45"/>
      <c r="DHX541" s="45"/>
      <c r="DHY541" s="45"/>
      <c r="DHZ541" s="45"/>
      <c r="DIA541" s="45"/>
      <c r="DIB541" s="45"/>
      <c r="DIC541" s="45"/>
      <c r="DID541" s="45"/>
      <c r="DIE541" s="45"/>
      <c r="DIF541" s="45"/>
      <c r="DIG541" s="45"/>
      <c r="DIH541" s="45"/>
      <c r="DII541" s="45"/>
      <c r="DIJ541" s="45"/>
      <c r="DIK541" s="45"/>
      <c r="DIL541" s="45"/>
      <c r="DIM541" s="45"/>
      <c r="DIN541" s="45"/>
      <c r="DIO541" s="45"/>
      <c r="DIP541" s="45"/>
      <c r="DIQ541" s="45"/>
      <c r="DIR541" s="45"/>
      <c r="DIS541" s="45"/>
      <c r="DIT541" s="45"/>
      <c r="DIU541" s="45"/>
      <c r="DIV541" s="45"/>
      <c r="DIW541" s="45"/>
      <c r="DIX541" s="45"/>
      <c r="DIY541" s="45"/>
      <c r="DIZ541" s="45"/>
      <c r="DJA541" s="45"/>
      <c r="DJB541" s="45"/>
      <c r="DJC541" s="45"/>
      <c r="DJD541" s="45"/>
      <c r="DJE541" s="45"/>
      <c r="DJF541" s="45"/>
      <c r="DJG541" s="45"/>
      <c r="DJH541" s="45"/>
      <c r="DJI541" s="45"/>
      <c r="DJJ541" s="45"/>
      <c r="DJK541" s="45"/>
      <c r="DJL541" s="45"/>
      <c r="DJM541" s="45"/>
      <c r="DJN541" s="45"/>
      <c r="DJO541" s="45"/>
      <c r="DJP541" s="45"/>
      <c r="DJQ541" s="45"/>
      <c r="DJR541" s="45"/>
      <c r="DJS541" s="45"/>
      <c r="DJT541" s="45"/>
      <c r="DJU541" s="45"/>
      <c r="DJV541" s="45"/>
      <c r="DJW541" s="45"/>
      <c r="DJX541" s="45"/>
      <c r="DJY541" s="45"/>
      <c r="DJZ541" s="45"/>
      <c r="DKA541" s="45"/>
      <c r="DKB541" s="45"/>
      <c r="DKC541" s="45"/>
      <c r="DKD541" s="45"/>
      <c r="DKE541" s="45"/>
      <c r="DKF541" s="45"/>
      <c r="DKG541" s="45"/>
      <c r="DKH541" s="45"/>
      <c r="DKI541" s="45"/>
      <c r="DKJ541" s="45"/>
      <c r="DKK541" s="45"/>
      <c r="DKL541" s="45"/>
      <c r="DKM541" s="45"/>
      <c r="DKN541" s="45"/>
      <c r="DKO541" s="45"/>
      <c r="DKP541" s="45"/>
      <c r="DKQ541" s="45"/>
      <c r="DKR541" s="45"/>
      <c r="DKS541" s="45"/>
      <c r="DKT541" s="45"/>
      <c r="DKU541" s="45"/>
      <c r="DKV541" s="45"/>
      <c r="DKW541" s="45"/>
      <c r="DKX541" s="45"/>
      <c r="DKY541" s="45"/>
      <c r="DKZ541" s="45"/>
      <c r="DLA541" s="45"/>
      <c r="DLB541" s="45"/>
      <c r="DLC541" s="45"/>
      <c r="DLD541" s="45"/>
      <c r="DLE541" s="45"/>
      <c r="DLF541" s="45"/>
      <c r="DLG541" s="45"/>
      <c r="DLH541" s="45"/>
      <c r="DLI541" s="45"/>
      <c r="DLJ541" s="45"/>
      <c r="DLK541" s="45"/>
      <c r="DLL541" s="45"/>
      <c r="DLM541" s="45"/>
      <c r="DLN541" s="45"/>
      <c r="DLO541" s="45"/>
      <c r="DLP541" s="45"/>
      <c r="DLQ541" s="45"/>
      <c r="DLR541" s="45"/>
      <c r="DLS541" s="45"/>
      <c r="DLT541" s="45"/>
      <c r="DLU541" s="45"/>
      <c r="DLV541" s="45"/>
      <c r="DLW541" s="45"/>
      <c r="DLX541" s="45"/>
      <c r="DLY541" s="45"/>
      <c r="DLZ541" s="45"/>
      <c r="DMA541" s="45"/>
      <c r="DMB541" s="45"/>
      <c r="DMC541" s="45"/>
      <c r="DMD541" s="45"/>
      <c r="DME541" s="45"/>
      <c r="DMF541" s="45"/>
      <c r="DMG541" s="45"/>
      <c r="DMH541" s="45"/>
      <c r="DMI541" s="45"/>
      <c r="DMJ541" s="45"/>
      <c r="DMK541" s="45"/>
      <c r="DML541" s="45"/>
      <c r="DMM541" s="45"/>
      <c r="DMN541" s="45"/>
      <c r="DMO541" s="45"/>
      <c r="DMP541" s="45"/>
      <c r="DMQ541" s="45"/>
      <c r="DMR541" s="45"/>
      <c r="DMS541" s="45"/>
      <c r="DMT541" s="45"/>
      <c r="DMU541" s="45"/>
      <c r="DMV541" s="45"/>
      <c r="DMW541" s="45"/>
      <c r="DMX541" s="45"/>
      <c r="DMY541" s="45"/>
      <c r="DMZ541" s="45"/>
      <c r="DNA541" s="45"/>
      <c r="DNB541" s="45"/>
      <c r="DNC541" s="45"/>
      <c r="DND541" s="45"/>
      <c r="DNE541" s="45"/>
      <c r="DNF541" s="45"/>
      <c r="DNG541" s="45"/>
      <c r="DNH541" s="45"/>
      <c r="DNI541" s="45"/>
      <c r="DNJ541" s="45"/>
      <c r="DNK541" s="45"/>
      <c r="DNL541" s="45"/>
      <c r="DNM541" s="45"/>
      <c r="DNN541" s="45"/>
      <c r="DNO541" s="45"/>
      <c r="DNP541" s="45"/>
      <c r="DNQ541" s="45"/>
      <c r="DNR541" s="45"/>
      <c r="DNS541" s="45"/>
      <c r="DNT541" s="45"/>
      <c r="DNU541" s="45"/>
      <c r="DNV541" s="45"/>
      <c r="DNW541" s="45"/>
      <c r="DNX541" s="45"/>
      <c r="DNY541" s="45"/>
      <c r="DNZ541" s="45"/>
      <c r="DOA541" s="45"/>
      <c r="DOB541" s="45"/>
      <c r="DOC541" s="45"/>
      <c r="DOD541" s="45"/>
      <c r="DOE541" s="45"/>
      <c r="DOF541" s="45"/>
      <c r="DOG541" s="45"/>
      <c r="DOH541" s="45"/>
      <c r="DOI541" s="45"/>
      <c r="DOJ541" s="45"/>
      <c r="DOK541" s="45"/>
      <c r="DOL541" s="45"/>
      <c r="DOM541" s="45"/>
      <c r="DON541" s="45"/>
      <c r="DOO541" s="45"/>
      <c r="DOP541" s="45"/>
      <c r="DOQ541" s="45"/>
      <c r="DOR541" s="45"/>
      <c r="DOS541" s="45"/>
      <c r="DOT541" s="45"/>
      <c r="DOU541" s="45"/>
      <c r="DOV541" s="45"/>
      <c r="DOW541" s="45"/>
      <c r="DOX541" s="45"/>
      <c r="DOY541" s="45"/>
      <c r="DOZ541" s="45"/>
      <c r="DPA541" s="45"/>
      <c r="DPB541" s="45"/>
      <c r="DPC541" s="45"/>
      <c r="DPD541" s="45"/>
      <c r="DPE541" s="45"/>
      <c r="DPF541" s="45"/>
      <c r="DPG541" s="45"/>
      <c r="DPH541" s="45"/>
      <c r="DPI541" s="45"/>
      <c r="DPJ541" s="45"/>
      <c r="DPK541" s="45"/>
      <c r="DPL541" s="45"/>
      <c r="DPM541" s="45"/>
      <c r="DPN541" s="45"/>
      <c r="DPO541" s="45"/>
      <c r="DPP541" s="45"/>
      <c r="DPQ541" s="45"/>
      <c r="DPR541" s="45"/>
      <c r="DPS541" s="45"/>
      <c r="DPT541" s="45"/>
      <c r="DPU541" s="45"/>
      <c r="DPV541" s="45"/>
      <c r="DPW541" s="45"/>
      <c r="DPX541" s="45"/>
      <c r="DPY541" s="45"/>
      <c r="DPZ541" s="45"/>
      <c r="DQA541" s="45"/>
      <c r="DQB541" s="45"/>
      <c r="DQC541" s="45"/>
      <c r="DQD541" s="45"/>
      <c r="DQE541" s="45"/>
      <c r="DQF541" s="45"/>
      <c r="DQG541" s="45"/>
      <c r="DQH541" s="45"/>
      <c r="DQI541" s="45"/>
      <c r="DQJ541" s="45"/>
      <c r="DQK541" s="45"/>
      <c r="DQL541" s="45"/>
      <c r="DQM541" s="45"/>
      <c r="DQN541" s="45"/>
      <c r="DQO541" s="45"/>
      <c r="DQP541" s="45"/>
      <c r="DQQ541" s="45"/>
      <c r="DQR541" s="45"/>
      <c r="DQS541" s="45"/>
      <c r="DQT541" s="45"/>
      <c r="DQU541" s="45"/>
      <c r="DQV541" s="45"/>
      <c r="DQW541" s="45"/>
      <c r="DQX541" s="45"/>
      <c r="DQY541" s="45"/>
      <c r="DQZ541" s="45"/>
      <c r="DRA541" s="45"/>
      <c r="DRB541" s="45"/>
      <c r="DRC541" s="45"/>
      <c r="DRD541" s="45"/>
      <c r="DRE541" s="45"/>
      <c r="DRF541" s="45"/>
      <c r="DRG541" s="45"/>
      <c r="DRH541" s="45"/>
      <c r="DRI541" s="45"/>
      <c r="DRJ541" s="45"/>
      <c r="DRK541" s="45"/>
      <c r="DRL541" s="45"/>
      <c r="DRM541" s="45"/>
      <c r="DRN541" s="45"/>
      <c r="DRO541" s="45"/>
      <c r="DRP541" s="45"/>
      <c r="DRQ541" s="45"/>
      <c r="DRR541" s="45"/>
      <c r="DRS541" s="45"/>
      <c r="DRT541" s="45"/>
      <c r="DRU541" s="45"/>
      <c r="DRV541" s="45"/>
      <c r="DRW541" s="45"/>
      <c r="DRX541" s="45"/>
      <c r="DRY541" s="45"/>
      <c r="DRZ541" s="45"/>
      <c r="DSA541" s="45"/>
      <c r="DSB541" s="45"/>
      <c r="DSC541" s="45"/>
      <c r="DSD541" s="45"/>
      <c r="DSE541" s="45"/>
      <c r="DSF541" s="45"/>
      <c r="DSG541" s="45"/>
      <c r="DSH541" s="45"/>
      <c r="DSI541" s="45"/>
      <c r="DSJ541" s="45"/>
      <c r="DSK541" s="45"/>
      <c r="DSL541" s="45"/>
      <c r="DSM541" s="45"/>
      <c r="DSN541" s="45"/>
      <c r="DSO541" s="45"/>
      <c r="DSP541" s="45"/>
      <c r="DSQ541" s="45"/>
      <c r="DSR541" s="45"/>
      <c r="DSS541" s="45"/>
      <c r="DST541" s="45"/>
      <c r="DSU541" s="45"/>
      <c r="DSV541" s="45"/>
      <c r="DSW541" s="45"/>
      <c r="DSX541" s="45"/>
      <c r="DSY541" s="45"/>
      <c r="DSZ541" s="45"/>
      <c r="DTA541" s="45"/>
      <c r="DTB541" s="45"/>
      <c r="DTC541" s="45"/>
      <c r="DTD541" s="45"/>
      <c r="DTE541" s="45"/>
      <c r="DTF541" s="45"/>
      <c r="DTG541" s="45"/>
      <c r="DTH541" s="45"/>
      <c r="DTI541" s="45"/>
      <c r="DTJ541" s="45"/>
      <c r="DTK541" s="45"/>
      <c r="DTL541" s="45"/>
      <c r="DTM541" s="45"/>
      <c r="DTN541" s="45"/>
      <c r="DTO541" s="45"/>
      <c r="DTP541" s="45"/>
      <c r="DTQ541" s="45"/>
      <c r="DTR541" s="45"/>
      <c r="DTS541" s="45"/>
      <c r="DTT541" s="45"/>
      <c r="DTU541" s="45"/>
      <c r="DTV541" s="45"/>
      <c r="DTW541" s="45"/>
      <c r="DTX541" s="45"/>
      <c r="DTY541" s="45"/>
      <c r="DTZ541" s="45"/>
      <c r="DUA541" s="45"/>
      <c r="DUB541" s="45"/>
      <c r="DUC541" s="45"/>
      <c r="DUD541" s="45"/>
      <c r="DUE541" s="45"/>
      <c r="DUF541" s="45"/>
      <c r="DUG541" s="45"/>
      <c r="DUH541" s="45"/>
      <c r="DUI541" s="45"/>
      <c r="DUJ541" s="45"/>
      <c r="DUK541" s="45"/>
      <c r="DUL541" s="45"/>
      <c r="DUM541" s="45"/>
      <c r="DUN541" s="45"/>
      <c r="DUO541" s="45"/>
      <c r="DUP541" s="45"/>
      <c r="DUQ541" s="45"/>
      <c r="DUR541" s="45"/>
      <c r="DUS541" s="45"/>
      <c r="DUT541" s="45"/>
      <c r="DUU541" s="45"/>
      <c r="DUV541" s="45"/>
      <c r="DUW541" s="45"/>
      <c r="DUX541" s="45"/>
      <c r="DUY541" s="45"/>
      <c r="DUZ541" s="45"/>
      <c r="DVA541" s="45"/>
      <c r="DVB541" s="45"/>
      <c r="DVC541" s="45"/>
      <c r="DVD541" s="45"/>
      <c r="DVE541" s="45"/>
      <c r="DVF541" s="45"/>
      <c r="DVG541" s="45"/>
      <c r="DVH541" s="45"/>
      <c r="DVI541" s="45"/>
      <c r="DVJ541" s="45"/>
      <c r="DVK541" s="45"/>
      <c r="DVL541" s="45"/>
      <c r="DVM541" s="45"/>
      <c r="DVN541" s="45"/>
      <c r="DVO541" s="45"/>
      <c r="DVP541" s="45"/>
      <c r="DVQ541" s="45"/>
      <c r="DVR541" s="45"/>
      <c r="DVS541" s="45"/>
      <c r="DVT541" s="45"/>
      <c r="DVU541" s="45"/>
      <c r="DVV541" s="45"/>
      <c r="DVW541" s="45"/>
      <c r="DVX541" s="45"/>
      <c r="DVY541" s="45"/>
      <c r="DVZ541" s="45"/>
      <c r="DWA541" s="45"/>
      <c r="DWB541" s="45"/>
      <c r="DWC541" s="45"/>
      <c r="DWD541" s="45"/>
      <c r="DWE541" s="45"/>
      <c r="DWF541" s="45"/>
      <c r="DWG541" s="45"/>
      <c r="DWH541" s="45"/>
      <c r="DWI541" s="45"/>
      <c r="DWJ541" s="45"/>
      <c r="DWK541" s="45"/>
      <c r="DWL541" s="45"/>
      <c r="DWM541" s="45"/>
      <c r="DWN541" s="45"/>
      <c r="DWO541" s="45"/>
      <c r="DWP541" s="45"/>
      <c r="DWQ541" s="45"/>
      <c r="DWR541" s="45"/>
      <c r="DWS541" s="45"/>
      <c r="DWT541" s="45"/>
      <c r="DWU541" s="45"/>
      <c r="DWV541" s="45"/>
      <c r="DWW541" s="45"/>
      <c r="DWX541" s="45"/>
      <c r="DWY541" s="45"/>
      <c r="DWZ541" s="45"/>
      <c r="DXA541" s="45"/>
      <c r="DXB541" s="45"/>
      <c r="DXC541" s="45"/>
      <c r="DXD541" s="45"/>
      <c r="DXE541" s="45"/>
      <c r="DXF541" s="45"/>
      <c r="DXG541" s="45"/>
      <c r="DXH541" s="45"/>
      <c r="DXI541" s="45"/>
      <c r="DXJ541" s="45"/>
      <c r="DXK541" s="45"/>
      <c r="DXL541" s="45"/>
      <c r="DXM541" s="45"/>
      <c r="DXN541" s="45"/>
      <c r="DXO541" s="45"/>
      <c r="DXP541" s="45"/>
      <c r="DXQ541" s="45"/>
      <c r="DXR541" s="45"/>
      <c r="DXS541" s="45"/>
      <c r="DXT541" s="45"/>
      <c r="DXU541" s="45"/>
      <c r="DXV541" s="45"/>
      <c r="DXW541" s="45"/>
      <c r="DXX541" s="45"/>
      <c r="DXY541" s="45"/>
      <c r="DXZ541" s="45"/>
      <c r="DYA541" s="45"/>
      <c r="DYB541" s="45"/>
      <c r="DYC541" s="45"/>
      <c r="DYD541" s="45"/>
      <c r="DYE541" s="45"/>
      <c r="DYF541" s="45"/>
      <c r="DYG541" s="45"/>
      <c r="DYH541" s="45"/>
      <c r="DYI541" s="45"/>
      <c r="DYJ541" s="45"/>
      <c r="DYK541" s="45"/>
      <c r="DYL541" s="45"/>
      <c r="DYM541" s="45"/>
      <c r="DYN541" s="45"/>
      <c r="DYO541" s="45"/>
      <c r="DYP541" s="45"/>
      <c r="DYQ541" s="45"/>
      <c r="DYR541" s="45"/>
      <c r="DYS541" s="45"/>
      <c r="DYT541" s="45"/>
      <c r="DYU541" s="45"/>
      <c r="DYV541" s="45"/>
      <c r="DYW541" s="45"/>
      <c r="DYX541" s="45"/>
      <c r="DYY541" s="45"/>
      <c r="DYZ541" s="45"/>
      <c r="DZA541" s="45"/>
      <c r="DZB541" s="45"/>
      <c r="DZC541" s="45"/>
      <c r="DZD541" s="45"/>
      <c r="DZE541" s="45"/>
      <c r="DZF541" s="45"/>
      <c r="DZG541" s="45"/>
      <c r="DZH541" s="45"/>
      <c r="DZI541" s="45"/>
      <c r="DZJ541" s="45"/>
      <c r="DZK541" s="45"/>
      <c r="DZL541" s="45"/>
      <c r="DZM541" s="45"/>
      <c r="DZN541" s="45"/>
      <c r="DZO541" s="45"/>
      <c r="DZP541" s="45"/>
      <c r="DZQ541" s="45"/>
      <c r="DZR541" s="45"/>
      <c r="DZS541" s="45"/>
      <c r="DZT541" s="45"/>
      <c r="DZU541" s="45"/>
      <c r="DZV541" s="45"/>
      <c r="DZW541" s="45"/>
      <c r="DZX541" s="45"/>
      <c r="DZY541" s="45"/>
      <c r="DZZ541" s="45"/>
      <c r="EAA541" s="45"/>
      <c r="EAB541" s="45"/>
      <c r="EAC541" s="45"/>
      <c r="EAD541" s="45"/>
      <c r="EAE541" s="45"/>
      <c r="EAF541" s="45"/>
      <c r="EAG541" s="45"/>
      <c r="EAH541" s="45"/>
      <c r="EAI541" s="45"/>
      <c r="EAJ541" s="45"/>
      <c r="EAK541" s="45"/>
      <c r="EAL541" s="45"/>
      <c r="EAM541" s="45"/>
      <c r="EAN541" s="45"/>
      <c r="EAO541" s="45"/>
      <c r="EAP541" s="45"/>
      <c r="EAQ541" s="45"/>
      <c r="EAR541" s="45"/>
      <c r="EAS541" s="45"/>
      <c r="EAT541" s="45"/>
      <c r="EAU541" s="45"/>
      <c r="EAV541" s="45"/>
      <c r="EAW541" s="45"/>
      <c r="EAX541" s="45"/>
      <c r="EAY541" s="45"/>
      <c r="EAZ541" s="45"/>
      <c r="EBA541" s="45"/>
      <c r="EBB541" s="45"/>
      <c r="EBC541" s="45"/>
      <c r="EBD541" s="45"/>
      <c r="EBE541" s="45"/>
      <c r="EBF541" s="45"/>
      <c r="EBG541" s="45"/>
      <c r="EBH541" s="45"/>
      <c r="EBI541" s="45"/>
      <c r="EBJ541" s="45"/>
      <c r="EBK541" s="45"/>
      <c r="EBL541" s="45"/>
      <c r="EBM541" s="45"/>
      <c r="EBN541" s="45"/>
      <c r="EBO541" s="45"/>
      <c r="EBP541" s="45"/>
      <c r="EBQ541" s="45"/>
      <c r="EBR541" s="45"/>
      <c r="EBS541" s="45"/>
      <c r="EBT541" s="45"/>
      <c r="EBU541" s="45"/>
      <c r="EBV541" s="45"/>
      <c r="EBW541" s="45"/>
      <c r="EBX541" s="45"/>
      <c r="EBY541" s="45"/>
      <c r="EBZ541" s="45"/>
      <c r="ECA541" s="45"/>
      <c r="ECB541" s="45"/>
      <c r="ECC541" s="45"/>
      <c r="ECD541" s="45"/>
      <c r="ECE541" s="45"/>
      <c r="ECF541" s="45"/>
      <c r="ECG541" s="45"/>
      <c r="ECH541" s="45"/>
      <c r="ECI541" s="45"/>
      <c r="ECJ541" s="45"/>
      <c r="ECK541" s="45"/>
      <c r="ECL541" s="45"/>
      <c r="ECM541" s="45"/>
      <c r="ECN541" s="45"/>
      <c r="ECO541" s="45"/>
      <c r="ECP541" s="45"/>
      <c r="ECQ541" s="45"/>
      <c r="ECR541" s="45"/>
      <c r="ECS541" s="45"/>
      <c r="ECT541" s="45"/>
      <c r="ECU541" s="45"/>
      <c r="ECV541" s="45"/>
      <c r="ECW541" s="45"/>
      <c r="ECX541" s="45"/>
      <c r="ECY541" s="45"/>
      <c r="ECZ541" s="45"/>
      <c r="EDA541" s="45"/>
      <c r="EDB541" s="45"/>
      <c r="EDC541" s="45"/>
      <c r="EDD541" s="45"/>
      <c r="EDE541" s="45"/>
      <c r="EDF541" s="45"/>
      <c r="EDG541" s="45"/>
      <c r="EDH541" s="45"/>
      <c r="EDI541" s="45"/>
      <c r="EDJ541" s="45"/>
      <c r="EDK541" s="45"/>
      <c r="EDL541" s="45"/>
      <c r="EDM541" s="45"/>
      <c r="EDN541" s="45"/>
      <c r="EDO541" s="45"/>
      <c r="EDP541" s="45"/>
      <c r="EDQ541" s="45"/>
      <c r="EDR541" s="45"/>
      <c r="EDS541" s="45"/>
      <c r="EDT541" s="45"/>
      <c r="EDU541" s="45"/>
      <c r="EDV541" s="45"/>
      <c r="EDW541" s="45"/>
      <c r="EDX541" s="45"/>
      <c r="EDY541" s="45"/>
      <c r="EDZ541" s="45"/>
      <c r="EEA541" s="45"/>
      <c r="EEB541" s="45"/>
      <c r="EEC541" s="45"/>
      <c r="EED541" s="45"/>
      <c r="EEE541" s="45"/>
      <c r="EEF541" s="45"/>
      <c r="EEG541" s="45"/>
      <c r="EEH541" s="45"/>
      <c r="EEI541" s="45"/>
      <c r="EEJ541" s="45"/>
      <c r="EEK541" s="45"/>
      <c r="EEL541" s="45"/>
      <c r="EEM541" s="45"/>
      <c r="EEN541" s="45"/>
      <c r="EEO541" s="45"/>
      <c r="EEP541" s="45"/>
      <c r="EEQ541" s="45"/>
      <c r="EER541" s="45"/>
      <c r="EES541" s="45"/>
      <c r="EET541" s="45"/>
      <c r="EEU541" s="45"/>
      <c r="EEV541" s="45"/>
      <c r="EEW541" s="45"/>
      <c r="EEX541" s="45"/>
      <c r="EEY541" s="45"/>
      <c r="EEZ541" s="45"/>
      <c r="EFA541" s="45"/>
      <c r="EFB541" s="45"/>
      <c r="EFC541" s="45"/>
      <c r="EFD541" s="45"/>
      <c r="EFE541" s="45"/>
      <c r="EFF541" s="45"/>
      <c r="EFG541" s="45"/>
      <c r="EFH541" s="45"/>
      <c r="EFI541" s="45"/>
      <c r="EFJ541" s="45"/>
      <c r="EFK541" s="45"/>
      <c r="EFL541" s="45"/>
      <c r="EFM541" s="45"/>
      <c r="EFN541" s="45"/>
      <c r="EFO541" s="45"/>
      <c r="EFP541" s="45"/>
      <c r="EFQ541" s="45"/>
      <c r="EFR541" s="45"/>
      <c r="EFS541" s="45"/>
      <c r="EFT541" s="45"/>
      <c r="EFU541" s="45"/>
      <c r="EFV541" s="45"/>
      <c r="EFW541" s="45"/>
      <c r="EFX541" s="45"/>
      <c r="EFY541" s="45"/>
      <c r="EFZ541" s="45"/>
      <c r="EGA541" s="45"/>
      <c r="EGB541" s="45"/>
      <c r="EGC541" s="45"/>
      <c r="EGD541" s="45"/>
      <c r="EGE541" s="45"/>
      <c r="EGF541" s="45"/>
      <c r="EGG541" s="45"/>
      <c r="EGH541" s="45"/>
      <c r="EGI541" s="45"/>
      <c r="EGJ541" s="45"/>
      <c r="EGK541" s="45"/>
      <c r="EGL541" s="45"/>
      <c r="EGM541" s="45"/>
      <c r="EGN541" s="45"/>
      <c r="EGO541" s="45"/>
      <c r="EGP541" s="45"/>
      <c r="EGQ541" s="45"/>
      <c r="EGR541" s="45"/>
      <c r="EGS541" s="45"/>
      <c r="EGT541" s="45"/>
      <c r="EGU541" s="45"/>
      <c r="EGV541" s="45"/>
      <c r="EGW541" s="45"/>
      <c r="EGX541" s="45"/>
      <c r="EGY541" s="45"/>
      <c r="EGZ541" s="45"/>
      <c r="EHA541" s="45"/>
      <c r="EHB541" s="45"/>
      <c r="EHC541" s="45"/>
      <c r="EHD541" s="45"/>
      <c r="EHE541" s="45"/>
      <c r="EHF541" s="45"/>
      <c r="EHG541" s="45"/>
      <c r="EHH541" s="45"/>
      <c r="EHI541" s="45"/>
      <c r="EHJ541" s="45"/>
      <c r="EHK541" s="45"/>
      <c r="EHL541" s="45"/>
      <c r="EHM541" s="45"/>
      <c r="EHN541" s="45"/>
      <c r="EHO541" s="45"/>
      <c r="EHP541" s="45"/>
      <c r="EHQ541" s="45"/>
      <c r="EHR541" s="45"/>
      <c r="EHS541" s="45"/>
      <c r="EHT541" s="45"/>
      <c r="EHU541" s="45"/>
      <c r="EHV541" s="45"/>
      <c r="EHW541" s="45"/>
      <c r="EHX541" s="45"/>
      <c r="EHY541" s="45"/>
      <c r="EHZ541" s="45"/>
      <c r="EIA541" s="45"/>
      <c r="EIB541" s="45"/>
      <c r="EIC541" s="45"/>
      <c r="EID541" s="45"/>
      <c r="EIE541" s="45"/>
      <c r="EIF541" s="45"/>
      <c r="EIG541" s="45"/>
      <c r="EIH541" s="45"/>
      <c r="EII541" s="45"/>
      <c r="EIJ541" s="45"/>
      <c r="EIK541" s="45"/>
      <c r="EIL541" s="45"/>
      <c r="EIM541" s="45"/>
      <c r="EIN541" s="45"/>
      <c r="EIO541" s="45"/>
      <c r="EIP541" s="45"/>
      <c r="EIQ541" s="45"/>
      <c r="EIR541" s="45"/>
      <c r="EIS541" s="45"/>
      <c r="EIT541" s="45"/>
      <c r="EIU541" s="45"/>
      <c r="EIV541" s="45"/>
      <c r="EIW541" s="45"/>
      <c r="EIX541" s="45"/>
      <c r="EIY541" s="45"/>
      <c r="EIZ541" s="45"/>
      <c r="EJA541" s="45"/>
      <c r="EJB541" s="45"/>
      <c r="EJC541" s="45"/>
      <c r="EJD541" s="45"/>
      <c r="EJE541" s="45"/>
      <c r="EJF541" s="45"/>
      <c r="EJG541" s="45"/>
      <c r="EJH541" s="45"/>
      <c r="EJI541" s="45"/>
      <c r="EJJ541" s="45"/>
      <c r="EJK541" s="45"/>
      <c r="EJL541" s="45"/>
      <c r="EJM541" s="45"/>
      <c r="EJN541" s="45"/>
      <c r="EJO541" s="45"/>
      <c r="EJP541" s="45"/>
      <c r="EJQ541" s="45"/>
      <c r="EJR541" s="45"/>
      <c r="EJS541" s="45"/>
      <c r="EJT541" s="45"/>
      <c r="EJU541" s="45"/>
      <c r="EJV541" s="45"/>
      <c r="EJW541" s="45"/>
      <c r="EJX541" s="45"/>
      <c r="EJY541" s="45"/>
      <c r="EJZ541" s="45"/>
      <c r="EKA541" s="45"/>
      <c r="EKB541" s="45"/>
      <c r="EKC541" s="45"/>
      <c r="EKD541" s="45"/>
      <c r="EKE541" s="45"/>
      <c r="EKF541" s="45"/>
      <c r="EKG541" s="45"/>
      <c r="EKH541" s="45"/>
      <c r="EKI541" s="45"/>
      <c r="EKJ541" s="45"/>
      <c r="EKK541" s="45"/>
      <c r="EKL541" s="45"/>
      <c r="EKM541" s="45"/>
      <c r="EKN541" s="45"/>
      <c r="EKO541" s="45"/>
      <c r="EKP541" s="45"/>
      <c r="EKQ541" s="45"/>
      <c r="EKR541" s="45"/>
      <c r="EKS541" s="45"/>
      <c r="EKT541" s="45"/>
      <c r="EKU541" s="45"/>
      <c r="EKV541" s="45"/>
      <c r="EKW541" s="45"/>
      <c r="EKX541" s="45"/>
      <c r="EKY541" s="45"/>
      <c r="EKZ541" s="45"/>
      <c r="ELA541" s="45"/>
      <c r="ELB541" s="45"/>
      <c r="ELC541" s="45"/>
      <c r="ELD541" s="45"/>
      <c r="ELE541" s="45"/>
      <c r="ELF541" s="45"/>
      <c r="ELG541" s="45"/>
      <c r="ELH541" s="45"/>
      <c r="ELI541" s="45"/>
      <c r="ELJ541" s="45"/>
      <c r="ELK541" s="45"/>
      <c r="ELL541" s="45"/>
      <c r="ELM541" s="45"/>
      <c r="ELN541" s="45"/>
      <c r="ELO541" s="45"/>
      <c r="ELP541" s="45"/>
      <c r="ELQ541" s="45"/>
      <c r="ELR541" s="45"/>
      <c r="ELS541" s="45"/>
      <c r="ELT541" s="45"/>
      <c r="ELU541" s="45"/>
      <c r="ELV541" s="45"/>
      <c r="ELW541" s="45"/>
      <c r="ELX541" s="45"/>
      <c r="ELY541" s="45"/>
      <c r="ELZ541" s="45"/>
      <c r="EMA541" s="45"/>
      <c r="EMB541" s="45"/>
      <c r="EMC541" s="45"/>
      <c r="EMD541" s="45"/>
      <c r="EME541" s="45"/>
      <c r="EMF541" s="45"/>
      <c r="EMG541" s="45"/>
      <c r="EMH541" s="45"/>
      <c r="EMI541" s="45"/>
      <c r="EMJ541" s="45"/>
      <c r="EMK541" s="45"/>
      <c r="EML541" s="45"/>
      <c r="EMM541" s="45"/>
      <c r="EMN541" s="45"/>
      <c r="EMO541" s="45"/>
      <c r="EMP541" s="45"/>
      <c r="EMQ541" s="45"/>
      <c r="EMR541" s="45"/>
      <c r="EMS541" s="45"/>
      <c r="EMT541" s="45"/>
      <c r="EMU541" s="45"/>
      <c r="EMV541" s="45"/>
      <c r="EMW541" s="45"/>
      <c r="EMX541" s="45"/>
      <c r="EMY541" s="45"/>
      <c r="EMZ541" s="45"/>
      <c r="ENA541" s="45"/>
      <c r="ENB541" s="45"/>
      <c r="ENC541" s="45"/>
      <c r="END541" s="45"/>
      <c r="ENE541" s="45"/>
      <c r="ENF541" s="45"/>
      <c r="ENG541" s="45"/>
      <c r="ENH541" s="45"/>
      <c r="ENI541" s="45"/>
      <c r="ENJ541" s="45"/>
      <c r="ENK541" s="45"/>
      <c r="ENL541" s="45"/>
      <c r="ENM541" s="45"/>
      <c r="ENN541" s="45"/>
      <c r="ENO541" s="45"/>
      <c r="ENP541" s="45"/>
      <c r="ENQ541" s="45"/>
      <c r="ENR541" s="45"/>
      <c r="ENS541" s="45"/>
      <c r="ENT541" s="45"/>
      <c r="ENU541" s="45"/>
      <c r="ENV541" s="45"/>
      <c r="ENW541" s="45"/>
      <c r="ENX541" s="45"/>
      <c r="ENY541" s="45"/>
      <c r="ENZ541" s="45"/>
      <c r="EOA541" s="45"/>
      <c r="EOB541" s="45"/>
      <c r="EOC541" s="45"/>
      <c r="EOD541" s="45"/>
      <c r="EOE541" s="45"/>
      <c r="EOF541" s="45"/>
      <c r="EOG541" s="45"/>
      <c r="EOH541" s="45"/>
      <c r="EOI541" s="45"/>
      <c r="EOJ541" s="45"/>
      <c r="EOK541" s="45"/>
      <c r="EOL541" s="45"/>
      <c r="EOM541" s="45"/>
      <c r="EON541" s="45"/>
      <c r="EOO541" s="45"/>
      <c r="EOP541" s="45"/>
      <c r="EOQ541" s="45"/>
      <c r="EOR541" s="45"/>
      <c r="EOS541" s="45"/>
      <c r="EOT541" s="45"/>
      <c r="EOU541" s="45"/>
      <c r="EOV541" s="45"/>
      <c r="EOW541" s="45"/>
      <c r="EOX541" s="45"/>
      <c r="EOY541" s="45"/>
      <c r="EOZ541" s="45"/>
      <c r="EPA541" s="45"/>
      <c r="EPB541" s="45"/>
      <c r="EPC541" s="45"/>
      <c r="EPD541" s="45"/>
      <c r="EPE541" s="45"/>
      <c r="EPF541" s="45"/>
      <c r="EPG541" s="45"/>
      <c r="EPH541" s="45"/>
      <c r="EPI541" s="45"/>
      <c r="EPJ541" s="45"/>
      <c r="EPK541" s="45"/>
      <c r="EPL541" s="45"/>
      <c r="EPM541" s="45"/>
      <c r="EPN541" s="45"/>
      <c r="EPO541" s="45"/>
      <c r="EPP541" s="45"/>
      <c r="EPQ541" s="45"/>
      <c r="EPR541" s="45"/>
      <c r="EPS541" s="45"/>
      <c r="EPT541" s="45"/>
      <c r="EPU541" s="45"/>
      <c r="EPV541" s="45"/>
      <c r="EPW541" s="45"/>
      <c r="EPX541" s="45"/>
      <c r="EPY541" s="45"/>
      <c r="EPZ541" s="45"/>
      <c r="EQA541" s="45"/>
      <c r="EQB541" s="45"/>
      <c r="EQC541" s="45"/>
      <c r="EQD541" s="45"/>
      <c r="EQE541" s="45"/>
      <c r="EQF541" s="45"/>
      <c r="EQG541" s="45"/>
      <c r="EQH541" s="45"/>
      <c r="EQI541" s="45"/>
      <c r="EQJ541" s="45"/>
      <c r="EQK541" s="45"/>
      <c r="EQL541" s="45"/>
      <c r="EQM541" s="45"/>
      <c r="EQN541" s="45"/>
      <c r="EQO541" s="45"/>
      <c r="EQP541" s="45"/>
      <c r="EQQ541" s="45"/>
      <c r="EQR541" s="45"/>
      <c r="EQS541" s="45"/>
      <c r="EQT541" s="45"/>
      <c r="EQU541" s="45"/>
      <c r="EQV541" s="45"/>
      <c r="EQW541" s="45"/>
      <c r="EQX541" s="45"/>
      <c r="EQY541" s="45"/>
      <c r="EQZ541" s="45"/>
      <c r="ERA541" s="45"/>
      <c r="ERB541" s="45"/>
      <c r="ERC541" s="45"/>
      <c r="ERD541" s="45"/>
      <c r="ERE541" s="45"/>
      <c r="ERF541" s="45"/>
      <c r="ERG541" s="45"/>
      <c r="ERH541" s="45"/>
      <c r="ERI541" s="45"/>
      <c r="ERJ541" s="45"/>
      <c r="ERK541" s="45"/>
      <c r="ERL541" s="45"/>
      <c r="ERM541" s="45"/>
      <c r="ERN541" s="45"/>
      <c r="ERO541" s="45"/>
      <c r="ERP541" s="45"/>
      <c r="ERQ541" s="45"/>
      <c r="ERR541" s="45"/>
      <c r="ERS541" s="45"/>
      <c r="ERT541" s="45"/>
      <c r="ERU541" s="45"/>
      <c r="ERV541" s="45"/>
      <c r="ERW541" s="45"/>
      <c r="ERX541" s="45"/>
      <c r="ERY541" s="45"/>
      <c r="ERZ541" s="45"/>
      <c r="ESA541" s="45"/>
      <c r="ESB541" s="45"/>
      <c r="ESC541" s="45"/>
      <c r="ESD541" s="45"/>
      <c r="ESE541" s="45"/>
      <c r="ESF541" s="45"/>
      <c r="ESG541" s="45"/>
      <c r="ESH541" s="45"/>
      <c r="ESI541" s="45"/>
      <c r="ESJ541" s="45"/>
      <c r="ESK541" s="45"/>
      <c r="ESL541" s="45"/>
      <c r="ESM541" s="45"/>
      <c r="ESN541" s="45"/>
      <c r="ESO541" s="45"/>
      <c r="ESP541" s="45"/>
      <c r="ESQ541" s="45"/>
      <c r="ESR541" s="45"/>
      <c r="ESS541" s="45"/>
      <c r="EST541" s="45"/>
      <c r="ESU541" s="45"/>
      <c r="ESV541" s="45"/>
      <c r="ESW541" s="45"/>
      <c r="ESX541" s="45"/>
      <c r="ESY541" s="45"/>
      <c r="ESZ541" s="45"/>
      <c r="ETA541" s="45"/>
      <c r="ETB541" s="45"/>
      <c r="ETC541" s="45"/>
      <c r="ETD541" s="45"/>
      <c r="ETE541" s="45"/>
      <c r="ETF541" s="45"/>
      <c r="ETG541" s="45"/>
      <c r="ETH541" s="45"/>
      <c r="ETI541" s="45"/>
      <c r="ETJ541" s="45"/>
      <c r="ETK541" s="45"/>
      <c r="ETL541" s="45"/>
      <c r="ETM541" s="45"/>
      <c r="ETN541" s="45"/>
      <c r="ETO541" s="45"/>
      <c r="ETP541" s="45"/>
      <c r="ETQ541" s="45"/>
      <c r="ETR541" s="45"/>
      <c r="ETS541" s="45"/>
      <c r="ETT541" s="45"/>
      <c r="ETU541" s="45"/>
      <c r="ETV541" s="45"/>
      <c r="ETW541" s="45"/>
      <c r="ETX541" s="45"/>
      <c r="ETY541" s="45"/>
      <c r="ETZ541" s="45"/>
      <c r="EUA541" s="45"/>
      <c r="EUB541" s="45"/>
      <c r="EUC541" s="45"/>
      <c r="EUD541" s="45"/>
      <c r="EUE541" s="45"/>
      <c r="EUF541" s="45"/>
      <c r="EUG541" s="45"/>
      <c r="EUH541" s="45"/>
      <c r="EUI541" s="45"/>
      <c r="EUJ541" s="45"/>
      <c r="EUK541" s="45"/>
      <c r="EUL541" s="45"/>
      <c r="EUM541" s="45"/>
      <c r="EUN541" s="45"/>
      <c r="EUO541" s="45"/>
      <c r="EUP541" s="45"/>
      <c r="EUQ541" s="45"/>
      <c r="EUR541" s="45"/>
      <c r="EUS541" s="45"/>
      <c r="EUT541" s="45"/>
      <c r="EUU541" s="45"/>
      <c r="EUV541" s="45"/>
      <c r="EUW541" s="45"/>
      <c r="EUX541" s="45"/>
      <c r="EUY541" s="45"/>
      <c r="EUZ541" s="45"/>
      <c r="EVA541" s="45"/>
      <c r="EVB541" s="45"/>
      <c r="EVC541" s="45"/>
      <c r="EVD541" s="45"/>
      <c r="EVE541" s="45"/>
      <c r="EVF541" s="45"/>
      <c r="EVG541" s="45"/>
      <c r="EVH541" s="45"/>
      <c r="EVI541" s="45"/>
      <c r="EVJ541" s="45"/>
      <c r="EVK541" s="45"/>
      <c r="EVL541" s="45"/>
      <c r="EVM541" s="45"/>
      <c r="EVN541" s="45"/>
      <c r="EVO541" s="45"/>
      <c r="EVP541" s="45"/>
      <c r="EVQ541" s="45"/>
      <c r="EVR541" s="45"/>
      <c r="EVS541" s="45"/>
      <c r="EVT541" s="45"/>
      <c r="EVU541" s="45"/>
      <c r="EVV541" s="45"/>
      <c r="EVW541" s="45"/>
      <c r="EVX541" s="45"/>
      <c r="EVY541" s="45"/>
      <c r="EVZ541" s="45"/>
      <c r="EWA541" s="45"/>
      <c r="EWB541" s="45"/>
      <c r="EWC541" s="45"/>
      <c r="EWD541" s="45"/>
      <c r="EWE541" s="45"/>
      <c r="EWF541" s="45"/>
      <c r="EWG541" s="45"/>
      <c r="EWH541" s="45"/>
      <c r="EWI541" s="45"/>
      <c r="EWJ541" s="45"/>
      <c r="EWK541" s="45"/>
      <c r="EWL541" s="45"/>
      <c r="EWM541" s="45"/>
      <c r="EWN541" s="45"/>
      <c r="EWO541" s="45"/>
      <c r="EWP541" s="45"/>
      <c r="EWQ541" s="45"/>
      <c r="EWR541" s="45"/>
      <c r="EWS541" s="45"/>
      <c r="EWT541" s="45"/>
      <c r="EWU541" s="45"/>
      <c r="EWV541" s="45"/>
      <c r="EWW541" s="45"/>
      <c r="EWX541" s="45"/>
      <c r="EWY541" s="45"/>
      <c r="EWZ541" s="45"/>
      <c r="EXA541" s="45"/>
      <c r="EXB541" s="45"/>
      <c r="EXC541" s="45"/>
      <c r="EXD541" s="45"/>
      <c r="EXE541" s="45"/>
      <c r="EXF541" s="45"/>
      <c r="EXG541" s="45"/>
      <c r="EXH541" s="45"/>
      <c r="EXI541" s="45"/>
      <c r="EXJ541" s="45"/>
      <c r="EXK541" s="45"/>
      <c r="EXL541" s="45"/>
      <c r="EXM541" s="45"/>
      <c r="EXN541" s="45"/>
      <c r="EXO541" s="45"/>
      <c r="EXP541" s="45"/>
      <c r="EXQ541" s="45"/>
      <c r="EXR541" s="45"/>
      <c r="EXS541" s="45"/>
      <c r="EXT541" s="45"/>
      <c r="EXU541" s="45"/>
      <c r="EXV541" s="45"/>
      <c r="EXW541" s="45"/>
      <c r="EXX541" s="45"/>
      <c r="EXY541" s="45"/>
      <c r="EXZ541" s="45"/>
      <c r="EYA541" s="45"/>
      <c r="EYB541" s="45"/>
      <c r="EYC541" s="45"/>
      <c r="EYD541" s="45"/>
      <c r="EYE541" s="45"/>
      <c r="EYF541" s="45"/>
      <c r="EYG541" s="45"/>
      <c r="EYH541" s="45"/>
      <c r="EYI541" s="45"/>
      <c r="EYJ541" s="45"/>
      <c r="EYK541" s="45"/>
      <c r="EYL541" s="45"/>
      <c r="EYM541" s="45"/>
      <c r="EYN541" s="45"/>
      <c r="EYO541" s="45"/>
      <c r="EYP541" s="45"/>
      <c r="EYQ541" s="45"/>
      <c r="EYR541" s="45"/>
      <c r="EYS541" s="45"/>
      <c r="EYT541" s="45"/>
      <c r="EYU541" s="45"/>
      <c r="EYV541" s="45"/>
      <c r="EYW541" s="45"/>
      <c r="EYX541" s="45"/>
      <c r="EYY541" s="45"/>
      <c r="EYZ541" s="45"/>
      <c r="EZA541" s="45"/>
      <c r="EZB541" s="45"/>
      <c r="EZC541" s="45"/>
      <c r="EZD541" s="45"/>
      <c r="EZE541" s="45"/>
      <c r="EZF541" s="45"/>
      <c r="EZG541" s="45"/>
      <c r="EZH541" s="45"/>
      <c r="EZI541" s="45"/>
      <c r="EZJ541" s="45"/>
      <c r="EZK541" s="45"/>
      <c r="EZL541" s="45"/>
      <c r="EZM541" s="45"/>
      <c r="EZN541" s="45"/>
      <c r="EZO541" s="45"/>
      <c r="EZP541" s="45"/>
      <c r="EZQ541" s="45"/>
      <c r="EZR541" s="45"/>
      <c r="EZS541" s="45"/>
      <c r="EZT541" s="45"/>
      <c r="EZU541" s="45"/>
      <c r="EZV541" s="45"/>
      <c r="EZW541" s="45"/>
      <c r="EZX541" s="45"/>
      <c r="EZY541" s="45"/>
      <c r="EZZ541" s="45"/>
      <c r="FAA541" s="45"/>
      <c r="FAB541" s="45"/>
      <c r="FAC541" s="45"/>
      <c r="FAD541" s="45"/>
      <c r="FAE541" s="45"/>
      <c r="FAF541" s="45"/>
      <c r="FAG541" s="45"/>
      <c r="FAH541" s="45"/>
      <c r="FAI541" s="45"/>
      <c r="FAJ541" s="45"/>
      <c r="FAK541" s="45"/>
      <c r="FAL541" s="45"/>
      <c r="FAM541" s="45"/>
      <c r="FAN541" s="45"/>
      <c r="FAO541" s="45"/>
      <c r="FAP541" s="45"/>
      <c r="FAQ541" s="45"/>
      <c r="FAR541" s="45"/>
      <c r="FAS541" s="45"/>
      <c r="FAT541" s="45"/>
      <c r="FAU541" s="45"/>
      <c r="FAV541" s="45"/>
      <c r="FAW541" s="45"/>
      <c r="FAX541" s="45"/>
      <c r="FAY541" s="45"/>
      <c r="FAZ541" s="45"/>
      <c r="FBA541" s="45"/>
      <c r="FBB541" s="45"/>
      <c r="FBC541" s="45"/>
      <c r="FBD541" s="45"/>
      <c r="FBE541" s="45"/>
      <c r="FBF541" s="45"/>
      <c r="FBG541" s="45"/>
      <c r="FBH541" s="45"/>
      <c r="FBI541" s="45"/>
      <c r="FBJ541" s="45"/>
      <c r="FBK541" s="45"/>
      <c r="FBL541" s="45"/>
      <c r="FBM541" s="45"/>
      <c r="FBN541" s="45"/>
      <c r="FBO541" s="45"/>
      <c r="FBP541" s="45"/>
      <c r="FBQ541" s="45"/>
      <c r="FBR541" s="45"/>
      <c r="FBS541" s="45"/>
      <c r="FBT541" s="45"/>
      <c r="FBU541" s="45"/>
      <c r="FBV541" s="45"/>
      <c r="FBW541" s="45"/>
      <c r="FBX541" s="45"/>
      <c r="FBY541" s="45"/>
      <c r="FBZ541" s="45"/>
      <c r="FCA541" s="45"/>
      <c r="FCB541" s="45"/>
      <c r="FCC541" s="45"/>
      <c r="FCD541" s="45"/>
      <c r="FCE541" s="45"/>
      <c r="FCF541" s="45"/>
      <c r="FCG541" s="45"/>
      <c r="FCH541" s="45"/>
      <c r="FCI541" s="45"/>
      <c r="FCJ541" s="45"/>
      <c r="FCK541" s="45"/>
      <c r="FCL541" s="45"/>
      <c r="FCM541" s="45"/>
      <c r="FCN541" s="45"/>
      <c r="FCO541" s="45"/>
      <c r="FCP541" s="45"/>
      <c r="FCQ541" s="45"/>
      <c r="FCR541" s="45"/>
      <c r="FCS541" s="45"/>
      <c r="FCT541" s="45"/>
      <c r="FCU541" s="45"/>
      <c r="FCV541" s="45"/>
      <c r="FCW541" s="45"/>
      <c r="FCX541" s="45"/>
      <c r="FCY541" s="45"/>
      <c r="FCZ541" s="45"/>
      <c r="FDA541" s="45"/>
      <c r="FDB541" s="45"/>
      <c r="FDC541" s="45"/>
      <c r="FDD541" s="45"/>
      <c r="FDE541" s="45"/>
      <c r="FDF541" s="45"/>
      <c r="FDG541" s="45"/>
      <c r="FDH541" s="45"/>
      <c r="FDI541" s="45"/>
      <c r="FDJ541" s="45"/>
      <c r="FDK541" s="45"/>
      <c r="FDL541" s="45"/>
      <c r="FDM541" s="45"/>
      <c r="FDN541" s="45"/>
      <c r="FDO541" s="45"/>
      <c r="FDP541" s="45"/>
      <c r="FDQ541" s="45"/>
      <c r="FDR541" s="45"/>
      <c r="FDS541" s="45"/>
      <c r="FDT541" s="45"/>
      <c r="FDU541" s="45"/>
      <c r="FDV541" s="45"/>
      <c r="FDW541" s="45"/>
      <c r="FDX541" s="45"/>
      <c r="FDY541" s="45"/>
      <c r="FDZ541" s="45"/>
      <c r="FEA541" s="45"/>
      <c r="FEB541" s="45"/>
      <c r="FEC541" s="45"/>
      <c r="FED541" s="45"/>
      <c r="FEE541" s="45"/>
      <c r="FEF541" s="45"/>
      <c r="FEG541" s="45"/>
      <c r="FEH541" s="45"/>
      <c r="FEI541" s="45"/>
      <c r="FEJ541" s="45"/>
      <c r="FEK541" s="45"/>
      <c r="FEL541" s="45"/>
      <c r="FEM541" s="45"/>
      <c r="FEN541" s="45"/>
      <c r="FEO541" s="45"/>
      <c r="FEP541" s="45"/>
      <c r="FEQ541" s="45"/>
      <c r="FER541" s="45"/>
      <c r="FES541" s="45"/>
      <c r="FET541" s="45"/>
      <c r="FEU541" s="45"/>
      <c r="FEV541" s="45"/>
      <c r="FEW541" s="45"/>
      <c r="FEX541" s="45"/>
      <c r="FEY541" s="45"/>
      <c r="FEZ541" s="45"/>
      <c r="FFA541" s="45"/>
      <c r="FFB541" s="45"/>
      <c r="FFC541" s="45"/>
      <c r="FFD541" s="45"/>
      <c r="FFE541" s="45"/>
      <c r="FFF541" s="45"/>
      <c r="FFG541" s="45"/>
      <c r="FFH541" s="45"/>
      <c r="FFI541" s="45"/>
      <c r="FFJ541" s="45"/>
      <c r="FFK541" s="45"/>
      <c r="FFL541" s="45"/>
      <c r="FFM541" s="45"/>
      <c r="FFN541" s="45"/>
      <c r="FFO541" s="45"/>
      <c r="FFP541" s="45"/>
      <c r="FFQ541" s="45"/>
      <c r="FFR541" s="45"/>
      <c r="FFS541" s="45"/>
      <c r="FFT541" s="45"/>
      <c r="FFU541" s="45"/>
      <c r="FFV541" s="45"/>
      <c r="FFW541" s="45"/>
      <c r="FFX541" s="45"/>
      <c r="FFY541" s="45"/>
      <c r="FFZ541" s="45"/>
      <c r="FGA541" s="45"/>
      <c r="FGB541" s="45"/>
      <c r="FGC541" s="45"/>
      <c r="FGD541" s="45"/>
      <c r="FGE541" s="45"/>
      <c r="FGF541" s="45"/>
      <c r="FGG541" s="45"/>
      <c r="FGH541" s="45"/>
      <c r="FGI541" s="45"/>
      <c r="FGJ541" s="45"/>
      <c r="FGK541" s="45"/>
      <c r="FGL541" s="45"/>
      <c r="FGM541" s="45"/>
      <c r="FGN541" s="45"/>
      <c r="FGO541" s="45"/>
      <c r="FGP541" s="45"/>
      <c r="FGQ541" s="45"/>
      <c r="FGR541" s="45"/>
      <c r="FGS541" s="45"/>
      <c r="FGT541" s="45"/>
      <c r="FGU541" s="45"/>
      <c r="FGV541" s="45"/>
      <c r="FGW541" s="45"/>
      <c r="FGX541" s="45"/>
      <c r="FGY541" s="45"/>
      <c r="FGZ541" s="45"/>
      <c r="FHA541" s="45"/>
      <c r="FHB541" s="45"/>
      <c r="FHC541" s="45"/>
      <c r="FHD541" s="45"/>
      <c r="FHE541" s="45"/>
      <c r="FHF541" s="45"/>
      <c r="FHG541" s="45"/>
      <c r="FHH541" s="45"/>
      <c r="FHI541" s="45"/>
      <c r="FHJ541" s="45"/>
      <c r="FHK541" s="45"/>
      <c r="FHL541" s="45"/>
      <c r="FHM541" s="45"/>
      <c r="FHN541" s="45"/>
      <c r="FHO541" s="45"/>
      <c r="FHP541" s="45"/>
      <c r="FHQ541" s="45"/>
      <c r="FHR541" s="45"/>
      <c r="FHS541" s="45"/>
      <c r="FHT541" s="45"/>
      <c r="FHU541" s="45"/>
      <c r="FHV541" s="45"/>
      <c r="FHW541" s="45"/>
      <c r="FHX541" s="45"/>
      <c r="FHY541" s="45"/>
      <c r="FHZ541" s="45"/>
      <c r="FIA541" s="45"/>
      <c r="FIB541" s="45"/>
      <c r="FIC541" s="45"/>
      <c r="FID541" s="45"/>
      <c r="FIE541" s="45"/>
      <c r="FIF541" s="45"/>
      <c r="FIG541" s="45"/>
      <c r="FIH541" s="45"/>
      <c r="FII541" s="45"/>
      <c r="FIJ541" s="45"/>
      <c r="FIK541" s="45"/>
      <c r="FIL541" s="45"/>
      <c r="FIM541" s="45"/>
      <c r="FIN541" s="45"/>
      <c r="FIO541" s="45"/>
      <c r="FIP541" s="45"/>
      <c r="FIQ541" s="45"/>
      <c r="FIR541" s="45"/>
      <c r="FIS541" s="45"/>
      <c r="FIT541" s="45"/>
      <c r="FIU541" s="45"/>
      <c r="FIV541" s="45"/>
      <c r="FIW541" s="45"/>
      <c r="FIX541" s="45"/>
      <c r="FIY541" s="45"/>
      <c r="FIZ541" s="45"/>
      <c r="FJA541" s="45"/>
      <c r="FJB541" s="45"/>
      <c r="FJC541" s="45"/>
      <c r="FJD541" s="45"/>
      <c r="FJE541" s="45"/>
      <c r="FJF541" s="45"/>
      <c r="FJG541" s="45"/>
      <c r="FJH541" s="45"/>
      <c r="FJI541" s="45"/>
      <c r="FJJ541" s="45"/>
      <c r="FJK541" s="45"/>
      <c r="FJL541" s="45"/>
      <c r="FJM541" s="45"/>
      <c r="FJN541" s="45"/>
      <c r="FJO541" s="45"/>
      <c r="FJP541" s="45"/>
      <c r="FJQ541" s="45"/>
      <c r="FJR541" s="45"/>
      <c r="FJS541" s="45"/>
      <c r="FJT541" s="45"/>
      <c r="FJU541" s="45"/>
      <c r="FJV541" s="45"/>
      <c r="FJW541" s="45"/>
      <c r="FJX541" s="45"/>
      <c r="FJY541" s="45"/>
      <c r="FJZ541" s="45"/>
      <c r="FKA541" s="45"/>
      <c r="FKB541" s="45"/>
      <c r="FKC541" s="45"/>
      <c r="FKD541" s="45"/>
      <c r="FKE541" s="45"/>
      <c r="FKF541" s="45"/>
      <c r="FKG541" s="45"/>
      <c r="FKH541" s="45"/>
      <c r="FKI541" s="45"/>
      <c r="FKJ541" s="45"/>
      <c r="FKK541" s="45"/>
      <c r="FKL541" s="45"/>
      <c r="FKM541" s="45"/>
      <c r="FKN541" s="45"/>
      <c r="FKO541" s="45"/>
      <c r="FKP541" s="45"/>
      <c r="FKQ541" s="45"/>
      <c r="FKR541" s="45"/>
      <c r="FKS541" s="45"/>
      <c r="FKT541" s="45"/>
      <c r="FKU541" s="45"/>
      <c r="FKV541" s="45"/>
      <c r="FKW541" s="45"/>
      <c r="FKX541" s="45"/>
      <c r="FKY541" s="45"/>
      <c r="FKZ541" s="45"/>
      <c r="FLA541" s="45"/>
      <c r="FLB541" s="45"/>
      <c r="FLC541" s="45"/>
      <c r="FLD541" s="45"/>
      <c r="FLE541" s="45"/>
      <c r="FLF541" s="45"/>
      <c r="FLG541" s="45"/>
      <c r="FLH541" s="45"/>
      <c r="FLI541" s="45"/>
      <c r="FLJ541" s="45"/>
      <c r="FLK541" s="45"/>
      <c r="FLL541" s="45"/>
      <c r="FLM541" s="45"/>
      <c r="FLN541" s="45"/>
      <c r="FLO541" s="45"/>
      <c r="FLP541" s="45"/>
      <c r="FLQ541" s="45"/>
      <c r="FLR541" s="45"/>
      <c r="FLS541" s="45"/>
      <c r="FLT541" s="45"/>
      <c r="FLU541" s="45"/>
      <c r="FLV541" s="45"/>
      <c r="FLW541" s="45"/>
      <c r="FLX541" s="45"/>
    </row>
    <row r="542" spans="1:4392" s="9" customFormat="1" ht="28.5" customHeight="1">
      <c r="A542" s="80"/>
      <c r="B542" s="27"/>
      <c r="C542" s="15" t="s">
        <v>612</v>
      </c>
      <c r="D542" s="15"/>
      <c r="E542" s="151" t="s">
        <v>613</v>
      </c>
      <c r="F542" s="23">
        <v>8040.2649999999994</v>
      </c>
      <c r="G542" s="23">
        <v>8058.0539999999992</v>
      </c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  <c r="DH542" s="45"/>
      <c r="DI542" s="45"/>
      <c r="DJ542" s="45"/>
      <c r="DK542" s="45"/>
      <c r="DL542" s="45"/>
      <c r="DM542" s="45"/>
      <c r="DN542" s="45"/>
      <c r="DO542" s="45"/>
      <c r="DP542" s="45"/>
      <c r="DQ542" s="45"/>
      <c r="DR542" s="45"/>
      <c r="DS542" s="45"/>
      <c r="DT542" s="45"/>
      <c r="DU542" s="45"/>
      <c r="DV542" s="45"/>
      <c r="DW542" s="45"/>
      <c r="DX542" s="45"/>
      <c r="DY542" s="45"/>
      <c r="DZ542" s="45"/>
      <c r="EA542" s="45"/>
      <c r="EB542" s="45"/>
      <c r="EC542" s="45"/>
      <c r="ED542" s="45"/>
      <c r="EE542" s="45"/>
      <c r="EF542" s="45"/>
      <c r="EG542" s="45"/>
      <c r="EH542" s="45"/>
      <c r="EI542" s="45"/>
      <c r="EJ542" s="45"/>
      <c r="EK542" s="45"/>
      <c r="EL542" s="45"/>
      <c r="EM542" s="45"/>
      <c r="EN542" s="45"/>
      <c r="EO542" s="45"/>
      <c r="EP542" s="45"/>
      <c r="EQ542" s="45"/>
      <c r="ER542" s="45"/>
      <c r="ES542" s="45"/>
      <c r="ET542" s="45"/>
      <c r="EU542" s="45"/>
      <c r="EV542" s="45"/>
      <c r="EW542" s="45"/>
      <c r="EX542" s="45"/>
      <c r="EY542" s="45"/>
      <c r="EZ542" s="45"/>
      <c r="FA542" s="45"/>
      <c r="FB542" s="45"/>
      <c r="FC542" s="45"/>
      <c r="FD542" s="45"/>
      <c r="FE542" s="45"/>
      <c r="FF542" s="45"/>
      <c r="FG542" s="45"/>
      <c r="FH542" s="45"/>
      <c r="FI542" s="45"/>
      <c r="FJ542" s="45"/>
      <c r="FK542" s="45"/>
      <c r="FL542" s="45"/>
      <c r="FM542" s="45"/>
      <c r="FN542" s="45"/>
      <c r="FO542" s="45"/>
      <c r="FP542" s="45"/>
      <c r="FQ542" s="45"/>
      <c r="FR542" s="45"/>
      <c r="FS542" s="45"/>
      <c r="FT542" s="45"/>
      <c r="FU542" s="45"/>
      <c r="FV542" s="45"/>
      <c r="FW542" s="45"/>
      <c r="FX542" s="45"/>
      <c r="FY542" s="45"/>
      <c r="FZ542" s="45"/>
      <c r="GA542" s="45"/>
      <c r="GB542" s="45"/>
      <c r="GC542" s="45"/>
      <c r="GD542" s="45"/>
      <c r="GE542" s="45"/>
      <c r="GF542" s="45"/>
      <c r="GG542" s="45"/>
      <c r="GH542" s="45"/>
      <c r="GI542" s="45"/>
      <c r="GJ542" s="45"/>
      <c r="GK542" s="45"/>
      <c r="GL542" s="45"/>
      <c r="GM542" s="45"/>
      <c r="GN542" s="45"/>
      <c r="GO542" s="45"/>
      <c r="GP542" s="45"/>
      <c r="GQ542" s="45"/>
      <c r="GR542" s="45"/>
      <c r="GS542" s="45"/>
      <c r="GT542" s="45"/>
      <c r="GU542" s="45"/>
      <c r="GV542" s="45"/>
      <c r="GW542" s="45"/>
      <c r="GX542" s="45"/>
      <c r="GY542" s="45"/>
      <c r="GZ542" s="45"/>
      <c r="HA542" s="45"/>
      <c r="HB542" s="45"/>
      <c r="HC542" s="45"/>
      <c r="HD542" s="45"/>
      <c r="HE542" s="45"/>
      <c r="HF542" s="45"/>
      <c r="HG542" s="45"/>
      <c r="HH542" s="45"/>
      <c r="HI542" s="45"/>
      <c r="HJ542" s="45"/>
      <c r="HK542" s="45"/>
      <c r="HL542" s="45"/>
      <c r="HM542" s="45"/>
      <c r="HN542" s="45"/>
      <c r="HO542" s="45"/>
      <c r="HP542" s="45"/>
      <c r="HQ542" s="45"/>
      <c r="HR542" s="45"/>
      <c r="HS542" s="45"/>
      <c r="HT542" s="45"/>
      <c r="HU542" s="45"/>
      <c r="HV542" s="45"/>
      <c r="HW542" s="45"/>
      <c r="HX542" s="45"/>
      <c r="HY542" s="45"/>
      <c r="HZ542" s="45"/>
      <c r="IA542" s="45"/>
      <c r="IB542" s="45"/>
      <c r="IC542" s="45"/>
      <c r="ID542" s="45"/>
      <c r="IE542" s="45"/>
      <c r="IF542" s="45"/>
      <c r="IG542" s="45"/>
      <c r="IH542" s="45"/>
      <c r="II542" s="45"/>
      <c r="IJ542" s="45"/>
      <c r="IK542" s="45"/>
      <c r="IL542" s="45"/>
      <c r="IM542" s="45"/>
      <c r="IN542" s="45"/>
      <c r="IO542" s="45"/>
      <c r="IP542" s="45"/>
      <c r="IQ542" s="45"/>
      <c r="IR542" s="45"/>
      <c r="IS542" s="45"/>
      <c r="IT542" s="45"/>
      <c r="IU542" s="45"/>
      <c r="IV542" s="45"/>
      <c r="IW542" s="45"/>
      <c r="IX542" s="45"/>
      <c r="IY542" s="45"/>
      <c r="IZ542" s="45"/>
      <c r="JA542" s="45"/>
      <c r="JB542" s="45"/>
      <c r="JC542" s="45"/>
      <c r="JD542" s="45"/>
      <c r="JE542" s="45"/>
      <c r="JF542" s="45"/>
      <c r="JG542" s="45"/>
      <c r="JH542" s="45"/>
      <c r="JI542" s="45"/>
      <c r="JJ542" s="45"/>
      <c r="JK542" s="45"/>
      <c r="JL542" s="45"/>
      <c r="JM542" s="45"/>
      <c r="JN542" s="45"/>
      <c r="JO542" s="45"/>
      <c r="JP542" s="45"/>
      <c r="JQ542" s="45"/>
      <c r="JR542" s="45"/>
      <c r="JS542" s="45"/>
      <c r="JT542" s="45"/>
      <c r="JU542" s="45"/>
      <c r="JV542" s="45"/>
      <c r="JW542" s="45"/>
      <c r="JX542" s="45"/>
      <c r="JY542" s="45"/>
      <c r="JZ542" s="45"/>
      <c r="KA542" s="45"/>
      <c r="KB542" s="45"/>
      <c r="KC542" s="45"/>
      <c r="KD542" s="45"/>
      <c r="KE542" s="45"/>
      <c r="KF542" s="45"/>
      <c r="KG542" s="45"/>
      <c r="KH542" s="45"/>
      <c r="KI542" s="45"/>
      <c r="KJ542" s="45"/>
      <c r="KK542" s="45"/>
      <c r="KL542" s="45"/>
      <c r="KM542" s="45"/>
      <c r="KN542" s="45"/>
      <c r="KO542" s="45"/>
      <c r="KP542" s="45"/>
      <c r="KQ542" s="45"/>
      <c r="KR542" s="45"/>
      <c r="KS542" s="45"/>
      <c r="KT542" s="45"/>
      <c r="KU542" s="45"/>
      <c r="KV542" s="45"/>
      <c r="KW542" s="45"/>
      <c r="KX542" s="45"/>
      <c r="KY542" s="45"/>
      <c r="KZ542" s="45"/>
      <c r="LA542" s="45"/>
      <c r="LB542" s="45"/>
      <c r="LC542" s="45"/>
      <c r="LD542" s="45"/>
      <c r="LE542" s="45"/>
      <c r="LF542" s="45"/>
      <c r="LG542" s="45"/>
      <c r="LH542" s="45"/>
      <c r="LI542" s="45"/>
      <c r="LJ542" s="45"/>
      <c r="LK542" s="45"/>
      <c r="LL542" s="45"/>
      <c r="LM542" s="45"/>
      <c r="LN542" s="45"/>
      <c r="LO542" s="45"/>
      <c r="LP542" s="45"/>
      <c r="LQ542" s="45"/>
      <c r="LR542" s="45"/>
      <c r="LS542" s="45"/>
      <c r="LT542" s="45"/>
      <c r="LU542" s="45"/>
      <c r="LV542" s="45"/>
      <c r="LW542" s="45"/>
      <c r="LX542" s="45"/>
      <c r="LY542" s="45"/>
      <c r="LZ542" s="45"/>
      <c r="MA542" s="45"/>
      <c r="MB542" s="45"/>
      <c r="MC542" s="45"/>
      <c r="MD542" s="45"/>
      <c r="ME542" s="45"/>
      <c r="MF542" s="45"/>
      <c r="MG542" s="45"/>
      <c r="MH542" s="45"/>
      <c r="MI542" s="45"/>
      <c r="MJ542" s="45"/>
      <c r="MK542" s="45"/>
      <c r="ML542" s="45"/>
      <c r="MM542" s="45"/>
      <c r="MN542" s="45"/>
      <c r="MO542" s="45"/>
      <c r="MP542" s="45"/>
      <c r="MQ542" s="45"/>
      <c r="MR542" s="45"/>
      <c r="MS542" s="45"/>
      <c r="MT542" s="45"/>
      <c r="MU542" s="45"/>
      <c r="MV542" s="45"/>
      <c r="MW542" s="45"/>
      <c r="MX542" s="45"/>
      <c r="MY542" s="45"/>
      <c r="MZ542" s="45"/>
      <c r="NA542" s="45"/>
      <c r="NB542" s="45"/>
      <c r="NC542" s="45"/>
      <c r="ND542" s="45"/>
      <c r="NE542" s="45"/>
      <c r="NF542" s="45"/>
      <c r="NG542" s="45"/>
      <c r="NH542" s="45"/>
      <c r="NI542" s="45"/>
      <c r="NJ542" s="45"/>
      <c r="NK542" s="45"/>
      <c r="NL542" s="45"/>
      <c r="NM542" s="45"/>
      <c r="NN542" s="45"/>
      <c r="NO542" s="45"/>
      <c r="NP542" s="45"/>
      <c r="NQ542" s="45"/>
      <c r="NR542" s="45"/>
      <c r="NS542" s="45"/>
      <c r="NT542" s="45"/>
      <c r="NU542" s="45"/>
      <c r="NV542" s="45"/>
      <c r="NW542" s="45"/>
      <c r="NX542" s="45"/>
      <c r="NY542" s="45"/>
      <c r="NZ542" s="45"/>
      <c r="OA542" s="45"/>
      <c r="OB542" s="45"/>
      <c r="OC542" s="45"/>
      <c r="OD542" s="45"/>
      <c r="OE542" s="45"/>
      <c r="OF542" s="45"/>
      <c r="OG542" s="45"/>
      <c r="OH542" s="45"/>
      <c r="OI542" s="45"/>
      <c r="OJ542" s="45"/>
      <c r="OK542" s="45"/>
      <c r="OL542" s="45"/>
      <c r="OM542" s="45"/>
      <c r="ON542" s="45"/>
      <c r="OO542" s="45"/>
      <c r="OP542" s="45"/>
      <c r="OQ542" s="45"/>
      <c r="OR542" s="45"/>
      <c r="OS542" s="45"/>
      <c r="OT542" s="45"/>
      <c r="OU542" s="45"/>
      <c r="OV542" s="45"/>
      <c r="OW542" s="45"/>
      <c r="OX542" s="45"/>
      <c r="OY542" s="45"/>
      <c r="OZ542" s="45"/>
      <c r="PA542" s="45"/>
      <c r="PB542" s="45"/>
      <c r="PC542" s="45"/>
      <c r="PD542" s="45"/>
      <c r="PE542" s="45"/>
      <c r="PF542" s="45"/>
      <c r="PG542" s="45"/>
      <c r="PH542" s="45"/>
      <c r="PI542" s="45"/>
      <c r="PJ542" s="45"/>
      <c r="PK542" s="45"/>
      <c r="PL542" s="45"/>
      <c r="PM542" s="45"/>
      <c r="PN542" s="45"/>
      <c r="PO542" s="45"/>
      <c r="PP542" s="45"/>
      <c r="PQ542" s="45"/>
      <c r="PR542" s="45"/>
      <c r="PS542" s="45"/>
      <c r="PT542" s="45"/>
      <c r="PU542" s="45"/>
      <c r="PV542" s="45"/>
      <c r="PW542" s="45"/>
      <c r="PX542" s="45"/>
      <c r="PY542" s="45"/>
      <c r="PZ542" s="45"/>
      <c r="QA542" s="45"/>
      <c r="QB542" s="45"/>
      <c r="QC542" s="45"/>
      <c r="QD542" s="45"/>
      <c r="QE542" s="45"/>
      <c r="QF542" s="45"/>
      <c r="QG542" s="45"/>
      <c r="QH542" s="45"/>
      <c r="QI542" s="45"/>
      <c r="QJ542" s="45"/>
      <c r="QK542" s="45"/>
      <c r="QL542" s="45"/>
      <c r="QM542" s="45"/>
      <c r="QN542" s="45"/>
      <c r="QO542" s="45"/>
      <c r="QP542" s="45"/>
      <c r="QQ542" s="45"/>
      <c r="QR542" s="45"/>
      <c r="QS542" s="45"/>
      <c r="QT542" s="45"/>
      <c r="QU542" s="45"/>
      <c r="QV542" s="45"/>
      <c r="QW542" s="45"/>
      <c r="QX542" s="45"/>
      <c r="QY542" s="45"/>
      <c r="QZ542" s="45"/>
      <c r="RA542" s="45"/>
      <c r="RB542" s="45"/>
      <c r="RC542" s="45"/>
      <c r="RD542" s="45"/>
      <c r="RE542" s="45"/>
      <c r="RF542" s="45"/>
      <c r="RG542" s="45"/>
      <c r="RH542" s="45"/>
      <c r="RI542" s="45"/>
      <c r="RJ542" s="45"/>
      <c r="RK542" s="45"/>
      <c r="RL542" s="45"/>
      <c r="RM542" s="45"/>
      <c r="RN542" s="45"/>
      <c r="RO542" s="45"/>
      <c r="RP542" s="45"/>
      <c r="RQ542" s="45"/>
      <c r="RR542" s="45"/>
      <c r="RS542" s="45"/>
      <c r="RT542" s="45"/>
      <c r="RU542" s="45"/>
      <c r="RV542" s="45"/>
      <c r="RW542" s="45"/>
      <c r="RX542" s="45"/>
      <c r="RY542" s="45"/>
      <c r="RZ542" s="45"/>
      <c r="SA542" s="45"/>
      <c r="SB542" s="45"/>
      <c r="SC542" s="45"/>
      <c r="SD542" s="45"/>
      <c r="SE542" s="45"/>
      <c r="SF542" s="45"/>
      <c r="SG542" s="45"/>
      <c r="SH542" s="45"/>
      <c r="SI542" s="45"/>
      <c r="SJ542" s="45"/>
      <c r="SK542" s="45"/>
      <c r="SL542" s="45"/>
      <c r="SM542" s="45"/>
      <c r="SN542" s="45"/>
      <c r="SO542" s="45"/>
      <c r="SP542" s="45"/>
      <c r="SQ542" s="45"/>
      <c r="SR542" s="45"/>
      <c r="SS542" s="45"/>
      <c r="ST542" s="45"/>
      <c r="SU542" s="45"/>
      <c r="SV542" s="45"/>
      <c r="SW542" s="45"/>
      <c r="SX542" s="45"/>
      <c r="SY542" s="45"/>
      <c r="SZ542" s="45"/>
      <c r="TA542" s="45"/>
      <c r="TB542" s="45"/>
      <c r="TC542" s="45"/>
      <c r="TD542" s="45"/>
      <c r="TE542" s="45"/>
      <c r="TF542" s="45"/>
      <c r="TG542" s="45"/>
      <c r="TH542" s="45"/>
      <c r="TI542" s="45"/>
      <c r="TJ542" s="45"/>
      <c r="TK542" s="45"/>
      <c r="TL542" s="45"/>
      <c r="TM542" s="45"/>
      <c r="TN542" s="45"/>
      <c r="TO542" s="45"/>
      <c r="TP542" s="45"/>
      <c r="TQ542" s="45"/>
      <c r="TR542" s="45"/>
      <c r="TS542" s="45"/>
      <c r="TT542" s="45"/>
      <c r="TU542" s="45"/>
      <c r="TV542" s="45"/>
      <c r="TW542" s="45"/>
      <c r="TX542" s="45"/>
      <c r="TY542" s="45"/>
      <c r="TZ542" s="45"/>
      <c r="UA542" s="45"/>
      <c r="UB542" s="45"/>
      <c r="UC542" s="45"/>
      <c r="UD542" s="45"/>
      <c r="UE542" s="45"/>
      <c r="UF542" s="45"/>
      <c r="UG542" s="45"/>
      <c r="UH542" s="45"/>
      <c r="UI542" s="45"/>
      <c r="UJ542" s="45"/>
      <c r="UK542" s="45"/>
      <c r="UL542" s="45"/>
      <c r="UM542" s="45"/>
      <c r="UN542" s="45"/>
      <c r="UO542" s="45"/>
      <c r="UP542" s="45"/>
      <c r="UQ542" s="45"/>
      <c r="UR542" s="45"/>
      <c r="US542" s="45"/>
      <c r="UT542" s="45"/>
      <c r="UU542" s="45"/>
      <c r="UV542" s="45"/>
      <c r="UW542" s="45"/>
      <c r="UX542" s="45"/>
      <c r="UY542" s="45"/>
      <c r="UZ542" s="45"/>
      <c r="VA542" s="45"/>
      <c r="VB542" s="45"/>
      <c r="VC542" s="45"/>
      <c r="VD542" s="45"/>
      <c r="VE542" s="45"/>
      <c r="VF542" s="45"/>
      <c r="VG542" s="45"/>
      <c r="VH542" s="45"/>
      <c r="VI542" s="45"/>
      <c r="VJ542" s="45"/>
      <c r="VK542" s="45"/>
      <c r="VL542" s="45"/>
      <c r="VM542" s="45"/>
      <c r="VN542" s="45"/>
      <c r="VO542" s="45"/>
      <c r="VP542" s="45"/>
      <c r="VQ542" s="45"/>
      <c r="VR542" s="45"/>
      <c r="VS542" s="45"/>
      <c r="VT542" s="45"/>
      <c r="VU542" s="45"/>
      <c r="VV542" s="45"/>
      <c r="VW542" s="45"/>
      <c r="VX542" s="45"/>
      <c r="VY542" s="45"/>
      <c r="VZ542" s="45"/>
      <c r="WA542" s="45"/>
      <c r="WB542" s="45"/>
      <c r="WC542" s="45"/>
      <c r="WD542" s="45"/>
      <c r="WE542" s="45"/>
      <c r="WF542" s="45"/>
      <c r="WG542" s="45"/>
      <c r="WH542" s="45"/>
      <c r="WI542" s="45"/>
      <c r="WJ542" s="45"/>
      <c r="WK542" s="45"/>
      <c r="WL542" s="45"/>
      <c r="WM542" s="45"/>
      <c r="WN542" s="45"/>
      <c r="WO542" s="45"/>
      <c r="WP542" s="45"/>
      <c r="WQ542" s="45"/>
      <c r="WR542" s="45"/>
      <c r="WS542" s="45"/>
      <c r="WT542" s="45"/>
      <c r="WU542" s="45"/>
      <c r="WV542" s="45"/>
      <c r="WW542" s="45"/>
      <c r="WX542" s="45"/>
      <c r="WY542" s="45"/>
      <c r="WZ542" s="45"/>
      <c r="XA542" s="45"/>
      <c r="XB542" s="45"/>
      <c r="XC542" s="45"/>
      <c r="XD542" s="45"/>
      <c r="XE542" s="45"/>
      <c r="XF542" s="45"/>
      <c r="XG542" s="45"/>
      <c r="XH542" s="45"/>
      <c r="XI542" s="45"/>
      <c r="XJ542" s="45"/>
      <c r="XK542" s="45"/>
      <c r="XL542" s="45"/>
      <c r="XM542" s="45"/>
      <c r="XN542" s="45"/>
      <c r="XO542" s="45"/>
      <c r="XP542" s="45"/>
      <c r="XQ542" s="45"/>
      <c r="XR542" s="45"/>
      <c r="XS542" s="45"/>
      <c r="XT542" s="45"/>
      <c r="XU542" s="45"/>
      <c r="XV542" s="45"/>
      <c r="XW542" s="45"/>
      <c r="XX542" s="45"/>
      <c r="XY542" s="45"/>
      <c r="XZ542" s="45"/>
      <c r="YA542" s="45"/>
      <c r="YB542" s="45"/>
      <c r="YC542" s="45"/>
      <c r="YD542" s="45"/>
      <c r="YE542" s="45"/>
      <c r="YF542" s="45"/>
      <c r="YG542" s="45"/>
      <c r="YH542" s="45"/>
      <c r="YI542" s="45"/>
      <c r="YJ542" s="45"/>
      <c r="YK542" s="45"/>
      <c r="YL542" s="45"/>
      <c r="YM542" s="45"/>
      <c r="YN542" s="45"/>
      <c r="YO542" s="45"/>
      <c r="YP542" s="45"/>
      <c r="YQ542" s="45"/>
      <c r="YR542" s="45"/>
      <c r="YS542" s="45"/>
      <c r="YT542" s="45"/>
      <c r="YU542" s="45"/>
      <c r="YV542" s="45"/>
      <c r="YW542" s="45"/>
      <c r="YX542" s="45"/>
      <c r="YY542" s="45"/>
      <c r="YZ542" s="45"/>
      <c r="ZA542" s="45"/>
      <c r="ZB542" s="45"/>
      <c r="ZC542" s="45"/>
      <c r="ZD542" s="45"/>
      <c r="ZE542" s="45"/>
      <c r="ZF542" s="45"/>
      <c r="ZG542" s="45"/>
      <c r="ZH542" s="45"/>
      <c r="ZI542" s="45"/>
      <c r="ZJ542" s="45"/>
      <c r="ZK542" s="45"/>
      <c r="ZL542" s="45"/>
      <c r="ZM542" s="45"/>
      <c r="ZN542" s="45"/>
      <c r="ZO542" s="45"/>
      <c r="ZP542" s="45"/>
      <c r="ZQ542" s="45"/>
      <c r="ZR542" s="45"/>
      <c r="ZS542" s="45"/>
      <c r="ZT542" s="45"/>
      <c r="ZU542" s="45"/>
      <c r="ZV542" s="45"/>
      <c r="ZW542" s="45"/>
      <c r="ZX542" s="45"/>
      <c r="ZY542" s="45"/>
      <c r="ZZ542" s="45"/>
      <c r="AAA542" s="45"/>
      <c r="AAB542" s="45"/>
      <c r="AAC542" s="45"/>
      <c r="AAD542" s="45"/>
      <c r="AAE542" s="45"/>
      <c r="AAF542" s="45"/>
      <c r="AAG542" s="45"/>
      <c r="AAH542" s="45"/>
      <c r="AAI542" s="45"/>
      <c r="AAJ542" s="45"/>
      <c r="AAK542" s="45"/>
      <c r="AAL542" s="45"/>
      <c r="AAM542" s="45"/>
      <c r="AAN542" s="45"/>
      <c r="AAO542" s="45"/>
      <c r="AAP542" s="45"/>
      <c r="AAQ542" s="45"/>
      <c r="AAR542" s="45"/>
      <c r="AAS542" s="45"/>
      <c r="AAT542" s="45"/>
      <c r="AAU542" s="45"/>
      <c r="AAV542" s="45"/>
      <c r="AAW542" s="45"/>
      <c r="AAX542" s="45"/>
      <c r="AAY542" s="45"/>
      <c r="AAZ542" s="45"/>
      <c r="ABA542" s="45"/>
      <c r="ABB542" s="45"/>
      <c r="ABC542" s="45"/>
      <c r="ABD542" s="45"/>
      <c r="ABE542" s="45"/>
      <c r="ABF542" s="45"/>
      <c r="ABG542" s="45"/>
      <c r="ABH542" s="45"/>
      <c r="ABI542" s="45"/>
      <c r="ABJ542" s="45"/>
      <c r="ABK542" s="45"/>
      <c r="ABL542" s="45"/>
      <c r="ABM542" s="45"/>
      <c r="ABN542" s="45"/>
      <c r="ABO542" s="45"/>
      <c r="ABP542" s="45"/>
      <c r="ABQ542" s="45"/>
      <c r="ABR542" s="45"/>
      <c r="ABS542" s="45"/>
      <c r="ABT542" s="45"/>
      <c r="ABU542" s="45"/>
      <c r="ABV542" s="45"/>
      <c r="ABW542" s="45"/>
      <c r="ABX542" s="45"/>
      <c r="ABY542" s="45"/>
      <c r="ABZ542" s="45"/>
      <c r="ACA542" s="45"/>
      <c r="ACB542" s="45"/>
      <c r="ACC542" s="45"/>
      <c r="ACD542" s="45"/>
      <c r="ACE542" s="45"/>
      <c r="ACF542" s="45"/>
      <c r="ACG542" s="45"/>
      <c r="ACH542" s="45"/>
      <c r="ACI542" s="45"/>
      <c r="ACJ542" s="45"/>
      <c r="ACK542" s="45"/>
      <c r="ACL542" s="45"/>
      <c r="ACM542" s="45"/>
      <c r="ACN542" s="45"/>
      <c r="ACO542" s="45"/>
      <c r="ACP542" s="45"/>
      <c r="ACQ542" s="45"/>
      <c r="ACR542" s="45"/>
      <c r="ACS542" s="45"/>
      <c r="ACT542" s="45"/>
      <c r="ACU542" s="45"/>
      <c r="ACV542" s="45"/>
      <c r="ACW542" s="45"/>
      <c r="ACX542" s="45"/>
      <c r="ACY542" s="45"/>
      <c r="ACZ542" s="45"/>
      <c r="ADA542" s="45"/>
      <c r="ADB542" s="45"/>
      <c r="ADC542" s="45"/>
      <c r="ADD542" s="45"/>
      <c r="ADE542" s="45"/>
      <c r="ADF542" s="45"/>
      <c r="ADG542" s="45"/>
      <c r="ADH542" s="45"/>
      <c r="ADI542" s="45"/>
      <c r="ADJ542" s="45"/>
      <c r="ADK542" s="45"/>
      <c r="ADL542" s="45"/>
      <c r="ADM542" s="45"/>
      <c r="ADN542" s="45"/>
      <c r="ADO542" s="45"/>
      <c r="ADP542" s="45"/>
      <c r="ADQ542" s="45"/>
      <c r="ADR542" s="45"/>
      <c r="ADS542" s="45"/>
      <c r="ADT542" s="45"/>
      <c r="ADU542" s="45"/>
      <c r="ADV542" s="45"/>
      <c r="ADW542" s="45"/>
      <c r="ADX542" s="45"/>
      <c r="ADY542" s="45"/>
      <c r="ADZ542" s="45"/>
      <c r="AEA542" s="45"/>
      <c r="AEB542" s="45"/>
      <c r="AEC542" s="45"/>
      <c r="AED542" s="45"/>
      <c r="AEE542" s="45"/>
      <c r="AEF542" s="45"/>
      <c r="AEG542" s="45"/>
      <c r="AEH542" s="45"/>
      <c r="AEI542" s="45"/>
      <c r="AEJ542" s="45"/>
      <c r="AEK542" s="45"/>
      <c r="AEL542" s="45"/>
      <c r="AEM542" s="45"/>
      <c r="AEN542" s="45"/>
      <c r="AEO542" s="45"/>
      <c r="AEP542" s="45"/>
      <c r="AEQ542" s="45"/>
      <c r="AER542" s="45"/>
      <c r="AES542" s="45"/>
      <c r="AET542" s="45"/>
      <c r="AEU542" s="45"/>
      <c r="AEV542" s="45"/>
      <c r="AEW542" s="45"/>
      <c r="AEX542" s="45"/>
      <c r="AEY542" s="45"/>
      <c r="AEZ542" s="45"/>
      <c r="AFA542" s="45"/>
      <c r="AFB542" s="45"/>
      <c r="AFC542" s="45"/>
      <c r="AFD542" s="45"/>
      <c r="AFE542" s="45"/>
      <c r="AFF542" s="45"/>
      <c r="AFG542" s="45"/>
      <c r="AFH542" s="45"/>
      <c r="AFI542" s="45"/>
      <c r="AFJ542" s="45"/>
      <c r="AFK542" s="45"/>
      <c r="AFL542" s="45"/>
      <c r="AFM542" s="45"/>
      <c r="AFN542" s="45"/>
      <c r="AFO542" s="45"/>
      <c r="AFP542" s="45"/>
      <c r="AFQ542" s="45"/>
      <c r="AFR542" s="45"/>
      <c r="AFS542" s="45"/>
      <c r="AFT542" s="45"/>
      <c r="AFU542" s="45"/>
      <c r="AFV542" s="45"/>
      <c r="AFW542" s="45"/>
      <c r="AFX542" s="45"/>
      <c r="AFY542" s="45"/>
      <c r="AFZ542" s="45"/>
      <c r="AGA542" s="45"/>
      <c r="AGB542" s="45"/>
      <c r="AGC542" s="45"/>
      <c r="AGD542" s="45"/>
      <c r="AGE542" s="45"/>
      <c r="AGF542" s="45"/>
      <c r="AGG542" s="45"/>
      <c r="AGH542" s="45"/>
      <c r="AGI542" s="45"/>
      <c r="AGJ542" s="45"/>
      <c r="AGK542" s="45"/>
      <c r="AGL542" s="45"/>
      <c r="AGM542" s="45"/>
      <c r="AGN542" s="45"/>
      <c r="AGO542" s="45"/>
      <c r="AGP542" s="45"/>
      <c r="AGQ542" s="45"/>
      <c r="AGR542" s="45"/>
      <c r="AGS542" s="45"/>
      <c r="AGT542" s="45"/>
      <c r="AGU542" s="45"/>
      <c r="AGV542" s="45"/>
      <c r="AGW542" s="45"/>
      <c r="AGX542" s="45"/>
      <c r="AGY542" s="45"/>
      <c r="AGZ542" s="45"/>
      <c r="AHA542" s="45"/>
      <c r="AHB542" s="45"/>
      <c r="AHC542" s="45"/>
      <c r="AHD542" s="45"/>
      <c r="AHE542" s="45"/>
      <c r="AHF542" s="45"/>
      <c r="AHG542" s="45"/>
      <c r="AHH542" s="45"/>
      <c r="AHI542" s="45"/>
      <c r="AHJ542" s="45"/>
      <c r="AHK542" s="45"/>
      <c r="AHL542" s="45"/>
      <c r="AHM542" s="45"/>
      <c r="AHN542" s="45"/>
      <c r="AHO542" s="45"/>
      <c r="AHP542" s="45"/>
      <c r="AHQ542" s="45"/>
      <c r="AHR542" s="45"/>
      <c r="AHS542" s="45"/>
      <c r="AHT542" s="45"/>
      <c r="AHU542" s="45"/>
      <c r="AHV542" s="45"/>
      <c r="AHW542" s="45"/>
      <c r="AHX542" s="45"/>
      <c r="AHY542" s="45"/>
      <c r="AHZ542" s="45"/>
      <c r="AIA542" s="45"/>
      <c r="AIB542" s="45"/>
      <c r="AIC542" s="45"/>
      <c r="AID542" s="45"/>
      <c r="AIE542" s="45"/>
      <c r="AIF542" s="45"/>
      <c r="AIG542" s="45"/>
      <c r="AIH542" s="45"/>
      <c r="AII542" s="45"/>
      <c r="AIJ542" s="45"/>
      <c r="AIK542" s="45"/>
      <c r="AIL542" s="45"/>
      <c r="AIM542" s="45"/>
      <c r="AIN542" s="45"/>
      <c r="AIO542" s="45"/>
      <c r="AIP542" s="45"/>
      <c r="AIQ542" s="45"/>
      <c r="AIR542" s="45"/>
      <c r="AIS542" s="45"/>
      <c r="AIT542" s="45"/>
      <c r="AIU542" s="45"/>
      <c r="AIV542" s="45"/>
      <c r="AIW542" s="45"/>
      <c r="AIX542" s="45"/>
      <c r="AIY542" s="45"/>
      <c r="AIZ542" s="45"/>
      <c r="AJA542" s="45"/>
      <c r="AJB542" s="45"/>
      <c r="AJC542" s="45"/>
      <c r="AJD542" s="45"/>
      <c r="AJE542" s="45"/>
      <c r="AJF542" s="45"/>
      <c r="AJG542" s="45"/>
      <c r="AJH542" s="45"/>
      <c r="AJI542" s="45"/>
      <c r="AJJ542" s="45"/>
      <c r="AJK542" s="45"/>
      <c r="AJL542" s="45"/>
      <c r="AJM542" s="45"/>
      <c r="AJN542" s="45"/>
      <c r="AJO542" s="45"/>
      <c r="AJP542" s="45"/>
      <c r="AJQ542" s="45"/>
      <c r="AJR542" s="45"/>
      <c r="AJS542" s="45"/>
      <c r="AJT542" s="45"/>
      <c r="AJU542" s="45"/>
      <c r="AJV542" s="45"/>
      <c r="AJW542" s="45"/>
      <c r="AJX542" s="45"/>
      <c r="AJY542" s="45"/>
      <c r="AJZ542" s="45"/>
      <c r="AKA542" s="45"/>
      <c r="AKB542" s="45"/>
      <c r="AKC542" s="45"/>
      <c r="AKD542" s="45"/>
      <c r="AKE542" s="45"/>
      <c r="AKF542" s="45"/>
      <c r="AKG542" s="45"/>
      <c r="AKH542" s="45"/>
      <c r="AKI542" s="45"/>
      <c r="AKJ542" s="45"/>
      <c r="AKK542" s="45"/>
      <c r="AKL542" s="45"/>
      <c r="AKM542" s="45"/>
      <c r="AKN542" s="45"/>
      <c r="AKO542" s="45"/>
      <c r="AKP542" s="45"/>
      <c r="AKQ542" s="45"/>
      <c r="AKR542" s="45"/>
      <c r="AKS542" s="45"/>
      <c r="AKT542" s="45"/>
      <c r="AKU542" s="45"/>
      <c r="AKV542" s="45"/>
      <c r="AKW542" s="45"/>
      <c r="AKX542" s="45"/>
      <c r="AKY542" s="45"/>
      <c r="AKZ542" s="45"/>
      <c r="ALA542" s="45"/>
      <c r="ALB542" s="45"/>
      <c r="ALC542" s="45"/>
      <c r="ALD542" s="45"/>
      <c r="ALE542" s="45"/>
      <c r="ALF542" s="45"/>
      <c r="ALG542" s="45"/>
      <c r="ALH542" s="45"/>
      <c r="ALI542" s="45"/>
      <c r="ALJ542" s="45"/>
      <c r="ALK542" s="45"/>
      <c r="ALL542" s="45"/>
      <c r="ALM542" s="45"/>
      <c r="ALN542" s="45"/>
      <c r="ALO542" s="45"/>
      <c r="ALP542" s="45"/>
      <c r="ALQ542" s="45"/>
      <c r="ALR542" s="45"/>
      <c r="ALS542" s="45"/>
      <c r="ALT542" s="45"/>
      <c r="ALU542" s="45"/>
      <c r="ALV542" s="45"/>
      <c r="ALW542" s="45"/>
      <c r="ALX542" s="45"/>
      <c r="ALY542" s="45"/>
      <c r="ALZ542" s="45"/>
      <c r="AMA542" s="45"/>
      <c r="AMB542" s="45"/>
      <c r="AMC542" s="45"/>
      <c r="AMD542" s="45"/>
      <c r="AME542" s="45"/>
      <c r="AMF542" s="45"/>
      <c r="AMG542" s="45"/>
      <c r="AMH542" s="45"/>
      <c r="AMI542" s="45"/>
      <c r="AMJ542" s="45"/>
      <c r="AMK542" s="45"/>
      <c r="AML542" s="45"/>
      <c r="AMM542" s="45"/>
      <c r="AMN542" s="45"/>
      <c r="AMO542" s="45"/>
      <c r="AMP542" s="45"/>
      <c r="AMQ542" s="45"/>
      <c r="AMR542" s="45"/>
      <c r="AMS542" s="45"/>
      <c r="AMT542" s="45"/>
      <c r="AMU542" s="45"/>
      <c r="AMV542" s="45"/>
      <c r="AMW542" s="45"/>
      <c r="AMX542" s="45"/>
      <c r="AMY542" s="45"/>
      <c r="AMZ542" s="45"/>
      <c r="ANA542" s="45"/>
      <c r="ANB542" s="45"/>
      <c r="ANC542" s="45"/>
      <c r="AND542" s="45"/>
      <c r="ANE542" s="45"/>
      <c r="ANF542" s="45"/>
      <c r="ANG542" s="45"/>
      <c r="ANH542" s="45"/>
      <c r="ANI542" s="45"/>
      <c r="ANJ542" s="45"/>
      <c r="ANK542" s="45"/>
      <c r="ANL542" s="45"/>
      <c r="ANM542" s="45"/>
      <c r="ANN542" s="45"/>
      <c r="ANO542" s="45"/>
      <c r="ANP542" s="45"/>
      <c r="ANQ542" s="45"/>
      <c r="ANR542" s="45"/>
      <c r="ANS542" s="45"/>
      <c r="ANT542" s="45"/>
      <c r="ANU542" s="45"/>
      <c r="ANV542" s="45"/>
      <c r="ANW542" s="45"/>
      <c r="ANX542" s="45"/>
      <c r="ANY542" s="45"/>
      <c r="ANZ542" s="45"/>
      <c r="AOA542" s="45"/>
      <c r="AOB542" s="45"/>
      <c r="AOC542" s="45"/>
      <c r="AOD542" s="45"/>
      <c r="AOE542" s="45"/>
      <c r="AOF542" s="45"/>
      <c r="AOG542" s="45"/>
      <c r="AOH542" s="45"/>
      <c r="AOI542" s="45"/>
      <c r="AOJ542" s="45"/>
      <c r="AOK542" s="45"/>
      <c r="AOL542" s="45"/>
      <c r="AOM542" s="45"/>
      <c r="AON542" s="45"/>
      <c r="AOO542" s="45"/>
      <c r="AOP542" s="45"/>
      <c r="AOQ542" s="45"/>
      <c r="AOR542" s="45"/>
      <c r="AOS542" s="45"/>
      <c r="AOT542" s="45"/>
      <c r="AOU542" s="45"/>
      <c r="AOV542" s="45"/>
      <c r="AOW542" s="45"/>
      <c r="AOX542" s="45"/>
      <c r="AOY542" s="45"/>
      <c r="AOZ542" s="45"/>
      <c r="APA542" s="45"/>
      <c r="APB542" s="45"/>
      <c r="APC542" s="45"/>
      <c r="APD542" s="45"/>
      <c r="APE542" s="45"/>
      <c r="APF542" s="45"/>
      <c r="APG542" s="45"/>
      <c r="APH542" s="45"/>
      <c r="API542" s="45"/>
      <c r="APJ542" s="45"/>
      <c r="APK542" s="45"/>
      <c r="APL542" s="45"/>
      <c r="APM542" s="45"/>
      <c r="APN542" s="45"/>
      <c r="APO542" s="45"/>
      <c r="APP542" s="45"/>
      <c r="APQ542" s="45"/>
      <c r="APR542" s="45"/>
      <c r="APS542" s="45"/>
      <c r="APT542" s="45"/>
      <c r="APU542" s="45"/>
      <c r="APV542" s="45"/>
      <c r="APW542" s="45"/>
      <c r="APX542" s="45"/>
      <c r="APY542" s="45"/>
      <c r="APZ542" s="45"/>
      <c r="AQA542" s="45"/>
      <c r="AQB542" s="45"/>
      <c r="AQC542" s="45"/>
      <c r="AQD542" s="45"/>
      <c r="AQE542" s="45"/>
      <c r="AQF542" s="45"/>
      <c r="AQG542" s="45"/>
      <c r="AQH542" s="45"/>
      <c r="AQI542" s="45"/>
      <c r="AQJ542" s="45"/>
      <c r="AQK542" s="45"/>
      <c r="AQL542" s="45"/>
      <c r="AQM542" s="45"/>
      <c r="AQN542" s="45"/>
      <c r="AQO542" s="45"/>
      <c r="AQP542" s="45"/>
      <c r="AQQ542" s="45"/>
      <c r="AQR542" s="45"/>
      <c r="AQS542" s="45"/>
      <c r="AQT542" s="45"/>
      <c r="AQU542" s="45"/>
      <c r="AQV542" s="45"/>
      <c r="AQW542" s="45"/>
      <c r="AQX542" s="45"/>
      <c r="AQY542" s="45"/>
      <c r="AQZ542" s="45"/>
      <c r="ARA542" s="45"/>
      <c r="ARB542" s="45"/>
      <c r="ARC542" s="45"/>
      <c r="ARD542" s="45"/>
      <c r="ARE542" s="45"/>
      <c r="ARF542" s="45"/>
      <c r="ARG542" s="45"/>
      <c r="ARH542" s="45"/>
      <c r="ARI542" s="45"/>
      <c r="ARJ542" s="45"/>
      <c r="ARK542" s="45"/>
      <c r="ARL542" s="45"/>
      <c r="ARM542" s="45"/>
      <c r="ARN542" s="45"/>
      <c r="ARO542" s="45"/>
      <c r="ARP542" s="45"/>
      <c r="ARQ542" s="45"/>
      <c r="ARR542" s="45"/>
      <c r="ARS542" s="45"/>
      <c r="ART542" s="45"/>
      <c r="ARU542" s="45"/>
      <c r="ARV542" s="45"/>
      <c r="ARW542" s="45"/>
      <c r="ARX542" s="45"/>
      <c r="ARY542" s="45"/>
      <c r="ARZ542" s="45"/>
      <c r="ASA542" s="45"/>
      <c r="ASB542" s="45"/>
      <c r="ASC542" s="45"/>
      <c r="ASD542" s="45"/>
      <c r="ASE542" s="45"/>
      <c r="ASF542" s="45"/>
      <c r="ASG542" s="45"/>
      <c r="ASH542" s="45"/>
      <c r="ASI542" s="45"/>
      <c r="ASJ542" s="45"/>
      <c r="ASK542" s="45"/>
      <c r="ASL542" s="45"/>
      <c r="ASM542" s="45"/>
      <c r="ASN542" s="45"/>
      <c r="ASO542" s="45"/>
      <c r="ASP542" s="45"/>
      <c r="ASQ542" s="45"/>
      <c r="ASR542" s="45"/>
      <c r="ASS542" s="45"/>
      <c r="AST542" s="45"/>
      <c r="ASU542" s="45"/>
      <c r="ASV542" s="45"/>
      <c r="ASW542" s="45"/>
      <c r="ASX542" s="45"/>
      <c r="ASY542" s="45"/>
      <c r="ASZ542" s="45"/>
      <c r="ATA542" s="45"/>
      <c r="ATB542" s="45"/>
      <c r="ATC542" s="45"/>
      <c r="ATD542" s="45"/>
      <c r="ATE542" s="45"/>
      <c r="ATF542" s="45"/>
      <c r="ATG542" s="45"/>
      <c r="ATH542" s="45"/>
      <c r="ATI542" s="45"/>
      <c r="ATJ542" s="45"/>
      <c r="ATK542" s="45"/>
      <c r="ATL542" s="45"/>
      <c r="ATM542" s="45"/>
      <c r="ATN542" s="45"/>
      <c r="ATO542" s="45"/>
      <c r="ATP542" s="45"/>
      <c r="ATQ542" s="45"/>
      <c r="ATR542" s="45"/>
      <c r="ATS542" s="45"/>
      <c r="ATT542" s="45"/>
      <c r="ATU542" s="45"/>
      <c r="ATV542" s="45"/>
      <c r="ATW542" s="45"/>
      <c r="ATX542" s="45"/>
      <c r="ATY542" s="45"/>
      <c r="ATZ542" s="45"/>
      <c r="AUA542" s="45"/>
      <c r="AUB542" s="45"/>
      <c r="AUC542" s="45"/>
      <c r="AUD542" s="45"/>
      <c r="AUE542" s="45"/>
      <c r="AUF542" s="45"/>
      <c r="AUG542" s="45"/>
      <c r="AUH542" s="45"/>
      <c r="AUI542" s="45"/>
      <c r="AUJ542" s="45"/>
      <c r="AUK542" s="45"/>
      <c r="AUL542" s="45"/>
      <c r="AUM542" s="45"/>
      <c r="AUN542" s="45"/>
      <c r="AUO542" s="45"/>
      <c r="AUP542" s="45"/>
      <c r="AUQ542" s="45"/>
      <c r="AUR542" s="45"/>
      <c r="AUS542" s="45"/>
      <c r="AUT542" s="45"/>
      <c r="AUU542" s="45"/>
      <c r="AUV542" s="45"/>
      <c r="AUW542" s="45"/>
      <c r="AUX542" s="45"/>
      <c r="AUY542" s="45"/>
      <c r="AUZ542" s="45"/>
      <c r="AVA542" s="45"/>
      <c r="AVB542" s="45"/>
      <c r="AVC542" s="45"/>
      <c r="AVD542" s="45"/>
      <c r="AVE542" s="45"/>
      <c r="AVF542" s="45"/>
      <c r="AVG542" s="45"/>
      <c r="AVH542" s="45"/>
      <c r="AVI542" s="45"/>
      <c r="AVJ542" s="45"/>
      <c r="AVK542" s="45"/>
      <c r="AVL542" s="45"/>
      <c r="AVM542" s="45"/>
      <c r="AVN542" s="45"/>
      <c r="AVO542" s="45"/>
      <c r="AVP542" s="45"/>
      <c r="AVQ542" s="45"/>
      <c r="AVR542" s="45"/>
      <c r="AVS542" s="45"/>
      <c r="AVT542" s="45"/>
      <c r="AVU542" s="45"/>
      <c r="AVV542" s="45"/>
      <c r="AVW542" s="45"/>
      <c r="AVX542" s="45"/>
      <c r="AVY542" s="45"/>
      <c r="AVZ542" s="45"/>
      <c r="AWA542" s="45"/>
      <c r="AWB542" s="45"/>
      <c r="AWC542" s="45"/>
      <c r="AWD542" s="45"/>
      <c r="AWE542" s="45"/>
      <c r="AWF542" s="45"/>
      <c r="AWG542" s="45"/>
      <c r="AWH542" s="45"/>
      <c r="AWI542" s="45"/>
      <c r="AWJ542" s="45"/>
      <c r="AWK542" s="45"/>
      <c r="AWL542" s="45"/>
      <c r="AWM542" s="45"/>
      <c r="AWN542" s="45"/>
      <c r="AWO542" s="45"/>
      <c r="AWP542" s="45"/>
      <c r="AWQ542" s="45"/>
      <c r="AWR542" s="45"/>
      <c r="AWS542" s="45"/>
      <c r="AWT542" s="45"/>
      <c r="AWU542" s="45"/>
      <c r="AWV542" s="45"/>
      <c r="AWW542" s="45"/>
      <c r="AWX542" s="45"/>
      <c r="AWY542" s="45"/>
      <c r="AWZ542" s="45"/>
      <c r="AXA542" s="45"/>
      <c r="AXB542" s="45"/>
      <c r="AXC542" s="45"/>
      <c r="AXD542" s="45"/>
      <c r="AXE542" s="45"/>
      <c r="AXF542" s="45"/>
      <c r="AXG542" s="45"/>
      <c r="AXH542" s="45"/>
      <c r="AXI542" s="45"/>
      <c r="AXJ542" s="45"/>
      <c r="AXK542" s="45"/>
      <c r="AXL542" s="45"/>
      <c r="AXM542" s="45"/>
      <c r="AXN542" s="45"/>
      <c r="AXO542" s="45"/>
      <c r="AXP542" s="45"/>
      <c r="AXQ542" s="45"/>
      <c r="AXR542" s="45"/>
      <c r="AXS542" s="45"/>
      <c r="AXT542" s="45"/>
      <c r="AXU542" s="45"/>
      <c r="AXV542" s="45"/>
      <c r="AXW542" s="45"/>
      <c r="AXX542" s="45"/>
      <c r="AXY542" s="45"/>
      <c r="AXZ542" s="45"/>
      <c r="AYA542" s="45"/>
      <c r="AYB542" s="45"/>
      <c r="AYC542" s="45"/>
      <c r="AYD542" s="45"/>
      <c r="AYE542" s="45"/>
      <c r="AYF542" s="45"/>
      <c r="AYG542" s="45"/>
      <c r="AYH542" s="45"/>
      <c r="AYI542" s="45"/>
      <c r="AYJ542" s="45"/>
      <c r="AYK542" s="45"/>
      <c r="AYL542" s="45"/>
      <c r="AYM542" s="45"/>
      <c r="AYN542" s="45"/>
      <c r="AYO542" s="45"/>
      <c r="AYP542" s="45"/>
      <c r="AYQ542" s="45"/>
      <c r="AYR542" s="45"/>
      <c r="AYS542" s="45"/>
      <c r="AYT542" s="45"/>
      <c r="AYU542" s="45"/>
      <c r="AYV542" s="45"/>
      <c r="AYW542" s="45"/>
      <c r="AYX542" s="45"/>
      <c r="AYY542" s="45"/>
      <c r="AYZ542" s="45"/>
      <c r="AZA542" s="45"/>
      <c r="AZB542" s="45"/>
      <c r="AZC542" s="45"/>
      <c r="AZD542" s="45"/>
      <c r="AZE542" s="45"/>
      <c r="AZF542" s="45"/>
      <c r="AZG542" s="45"/>
      <c r="AZH542" s="45"/>
      <c r="AZI542" s="45"/>
      <c r="AZJ542" s="45"/>
      <c r="AZK542" s="45"/>
      <c r="AZL542" s="45"/>
      <c r="AZM542" s="45"/>
      <c r="AZN542" s="45"/>
      <c r="AZO542" s="45"/>
      <c r="AZP542" s="45"/>
      <c r="AZQ542" s="45"/>
      <c r="AZR542" s="45"/>
      <c r="AZS542" s="45"/>
      <c r="AZT542" s="45"/>
      <c r="AZU542" s="45"/>
      <c r="AZV542" s="45"/>
      <c r="AZW542" s="45"/>
      <c r="AZX542" s="45"/>
      <c r="AZY542" s="45"/>
      <c r="AZZ542" s="45"/>
      <c r="BAA542" s="45"/>
      <c r="BAB542" s="45"/>
      <c r="BAC542" s="45"/>
      <c r="BAD542" s="45"/>
      <c r="BAE542" s="45"/>
      <c r="BAF542" s="45"/>
      <c r="BAG542" s="45"/>
      <c r="BAH542" s="45"/>
      <c r="BAI542" s="45"/>
      <c r="BAJ542" s="45"/>
      <c r="BAK542" s="45"/>
      <c r="BAL542" s="45"/>
      <c r="BAM542" s="45"/>
      <c r="BAN542" s="45"/>
      <c r="BAO542" s="45"/>
      <c r="BAP542" s="45"/>
      <c r="BAQ542" s="45"/>
      <c r="BAR542" s="45"/>
      <c r="BAS542" s="45"/>
      <c r="BAT542" s="45"/>
      <c r="BAU542" s="45"/>
      <c r="BAV542" s="45"/>
      <c r="BAW542" s="45"/>
      <c r="BAX542" s="45"/>
      <c r="BAY542" s="45"/>
      <c r="BAZ542" s="45"/>
      <c r="BBA542" s="45"/>
      <c r="BBB542" s="45"/>
      <c r="BBC542" s="45"/>
      <c r="BBD542" s="45"/>
      <c r="BBE542" s="45"/>
      <c r="BBF542" s="45"/>
      <c r="BBG542" s="45"/>
      <c r="BBH542" s="45"/>
      <c r="BBI542" s="45"/>
      <c r="BBJ542" s="45"/>
      <c r="BBK542" s="45"/>
      <c r="BBL542" s="45"/>
      <c r="BBM542" s="45"/>
      <c r="BBN542" s="45"/>
      <c r="BBO542" s="45"/>
      <c r="BBP542" s="45"/>
      <c r="BBQ542" s="45"/>
      <c r="BBR542" s="45"/>
      <c r="BBS542" s="45"/>
      <c r="BBT542" s="45"/>
      <c r="BBU542" s="45"/>
      <c r="BBV542" s="45"/>
      <c r="BBW542" s="45"/>
      <c r="BBX542" s="45"/>
      <c r="BBY542" s="45"/>
      <c r="BBZ542" s="45"/>
      <c r="BCA542" s="45"/>
      <c r="BCB542" s="45"/>
      <c r="BCC542" s="45"/>
      <c r="BCD542" s="45"/>
      <c r="BCE542" s="45"/>
      <c r="BCF542" s="45"/>
      <c r="BCG542" s="45"/>
      <c r="BCH542" s="45"/>
      <c r="BCI542" s="45"/>
      <c r="BCJ542" s="45"/>
      <c r="BCK542" s="45"/>
      <c r="BCL542" s="45"/>
      <c r="BCM542" s="45"/>
      <c r="BCN542" s="45"/>
      <c r="BCO542" s="45"/>
      <c r="BCP542" s="45"/>
      <c r="BCQ542" s="45"/>
      <c r="BCR542" s="45"/>
      <c r="BCS542" s="45"/>
      <c r="BCT542" s="45"/>
      <c r="BCU542" s="45"/>
      <c r="BCV542" s="45"/>
      <c r="BCW542" s="45"/>
      <c r="BCX542" s="45"/>
      <c r="BCY542" s="45"/>
      <c r="BCZ542" s="45"/>
      <c r="BDA542" s="45"/>
      <c r="BDB542" s="45"/>
      <c r="BDC542" s="45"/>
      <c r="BDD542" s="45"/>
      <c r="BDE542" s="45"/>
      <c r="BDF542" s="45"/>
      <c r="BDG542" s="45"/>
      <c r="BDH542" s="45"/>
      <c r="BDI542" s="45"/>
      <c r="BDJ542" s="45"/>
      <c r="BDK542" s="45"/>
      <c r="BDL542" s="45"/>
      <c r="BDM542" s="45"/>
      <c r="BDN542" s="45"/>
      <c r="BDO542" s="45"/>
      <c r="BDP542" s="45"/>
      <c r="BDQ542" s="45"/>
      <c r="BDR542" s="45"/>
      <c r="BDS542" s="45"/>
      <c r="BDT542" s="45"/>
      <c r="BDU542" s="45"/>
      <c r="BDV542" s="45"/>
      <c r="BDW542" s="45"/>
      <c r="BDX542" s="45"/>
      <c r="BDY542" s="45"/>
      <c r="BDZ542" s="45"/>
      <c r="BEA542" s="45"/>
      <c r="BEB542" s="45"/>
      <c r="BEC542" s="45"/>
      <c r="BED542" s="45"/>
      <c r="BEE542" s="45"/>
      <c r="BEF542" s="45"/>
      <c r="BEG542" s="45"/>
      <c r="BEH542" s="45"/>
      <c r="BEI542" s="45"/>
      <c r="BEJ542" s="45"/>
      <c r="BEK542" s="45"/>
      <c r="BEL542" s="45"/>
      <c r="BEM542" s="45"/>
      <c r="BEN542" s="45"/>
      <c r="BEO542" s="45"/>
      <c r="BEP542" s="45"/>
      <c r="BEQ542" s="45"/>
      <c r="BER542" s="45"/>
      <c r="BES542" s="45"/>
      <c r="BET542" s="45"/>
      <c r="BEU542" s="45"/>
      <c r="BEV542" s="45"/>
      <c r="BEW542" s="45"/>
      <c r="BEX542" s="45"/>
      <c r="BEY542" s="45"/>
      <c r="BEZ542" s="45"/>
      <c r="BFA542" s="45"/>
      <c r="BFB542" s="45"/>
      <c r="BFC542" s="45"/>
      <c r="BFD542" s="45"/>
      <c r="BFE542" s="45"/>
      <c r="BFF542" s="45"/>
      <c r="BFG542" s="45"/>
      <c r="BFH542" s="45"/>
      <c r="BFI542" s="45"/>
      <c r="BFJ542" s="45"/>
      <c r="BFK542" s="45"/>
      <c r="BFL542" s="45"/>
      <c r="BFM542" s="45"/>
      <c r="BFN542" s="45"/>
      <c r="BFO542" s="45"/>
      <c r="BFP542" s="45"/>
      <c r="BFQ542" s="45"/>
      <c r="BFR542" s="45"/>
      <c r="BFS542" s="45"/>
      <c r="BFT542" s="45"/>
      <c r="BFU542" s="45"/>
      <c r="BFV542" s="45"/>
      <c r="BFW542" s="45"/>
      <c r="BFX542" s="45"/>
      <c r="BFY542" s="45"/>
      <c r="BFZ542" s="45"/>
      <c r="BGA542" s="45"/>
      <c r="BGB542" s="45"/>
      <c r="BGC542" s="45"/>
      <c r="BGD542" s="45"/>
      <c r="BGE542" s="45"/>
      <c r="BGF542" s="45"/>
      <c r="BGG542" s="45"/>
      <c r="BGH542" s="45"/>
      <c r="BGI542" s="45"/>
      <c r="BGJ542" s="45"/>
      <c r="BGK542" s="45"/>
      <c r="BGL542" s="45"/>
      <c r="BGM542" s="45"/>
      <c r="BGN542" s="45"/>
      <c r="BGO542" s="45"/>
      <c r="BGP542" s="45"/>
      <c r="BGQ542" s="45"/>
      <c r="BGR542" s="45"/>
      <c r="BGS542" s="45"/>
      <c r="BGT542" s="45"/>
      <c r="BGU542" s="45"/>
      <c r="BGV542" s="45"/>
      <c r="BGW542" s="45"/>
      <c r="BGX542" s="45"/>
      <c r="BGY542" s="45"/>
      <c r="BGZ542" s="45"/>
      <c r="BHA542" s="45"/>
      <c r="BHB542" s="45"/>
      <c r="BHC542" s="45"/>
      <c r="BHD542" s="45"/>
      <c r="BHE542" s="45"/>
      <c r="BHF542" s="45"/>
      <c r="BHG542" s="45"/>
      <c r="BHH542" s="45"/>
      <c r="BHI542" s="45"/>
      <c r="BHJ542" s="45"/>
      <c r="BHK542" s="45"/>
      <c r="BHL542" s="45"/>
      <c r="BHM542" s="45"/>
      <c r="BHN542" s="45"/>
      <c r="BHO542" s="45"/>
      <c r="BHP542" s="45"/>
      <c r="BHQ542" s="45"/>
      <c r="BHR542" s="45"/>
      <c r="BHS542" s="45"/>
      <c r="BHT542" s="45"/>
      <c r="BHU542" s="45"/>
      <c r="BHV542" s="45"/>
      <c r="BHW542" s="45"/>
      <c r="BHX542" s="45"/>
      <c r="BHY542" s="45"/>
      <c r="BHZ542" s="45"/>
      <c r="BIA542" s="45"/>
      <c r="BIB542" s="45"/>
      <c r="BIC542" s="45"/>
      <c r="BID542" s="45"/>
      <c r="BIE542" s="45"/>
      <c r="BIF542" s="45"/>
      <c r="BIG542" s="45"/>
      <c r="BIH542" s="45"/>
      <c r="BII542" s="45"/>
      <c r="BIJ542" s="45"/>
      <c r="BIK542" s="45"/>
      <c r="BIL542" s="45"/>
      <c r="BIM542" s="45"/>
      <c r="BIN542" s="45"/>
      <c r="BIO542" s="45"/>
      <c r="BIP542" s="45"/>
      <c r="BIQ542" s="45"/>
      <c r="BIR542" s="45"/>
      <c r="BIS542" s="45"/>
      <c r="BIT542" s="45"/>
      <c r="BIU542" s="45"/>
      <c r="BIV542" s="45"/>
      <c r="BIW542" s="45"/>
      <c r="BIX542" s="45"/>
      <c r="BIY542" s="45"/>
      <c r="BIZ542" s="45"/>
      <c r="BJA542" s="45"/>
      <c r="BJB542" s="45"/>
      <c r="BJC542" s="45"/>
      <c r="BJD542" s="45"/>
      <c r="BJE542" s="45"/>
      <c r="BJF542" s="45"/>
      <c r="BJG542" s="45"/>
      <c r="BJH542" s="45"/>
      <c r="BJI542" s="45"/>
      <c r="BJJ542" s="45"/>
      <c r="BJK542" s="45"/>
      <c r="BJL542" s="45"/>
      <c r="BJM542" s="45"/>
      <c r="BJN542" s="45"/>
      <c r="BJO542" s="45"/>
      <c r="BJP542" s="45"/>
      <c r="BJQ542" s="45"/>
      <c r="BJR542" s="45"/>
      <c r="BJS542" s="45"/>
      <c r="BJT542" s="45"/>
      <c r="BJU542" s="45"/>
      <c r="BJV542" s="45"/>
      <c r="BJW542" s="45"/>
      <c r="BJX542" s="45"/>
      <c r="BJY542" s="45"/>
      <c r="BJZ542" s="45"/>
      <c r="BKA542" s="45"/>
      <c r="BKB542" s="45"/>
      <c r="BKC542" s="45"/>
      <c r="BKD542" s="45"/>
      <c r="BKE542" s="45"/>
      <c r="BKF542" s="45"/>
      <c r="BKG542" s="45"/>
      <c r="BKH542" s="45"/>
      <c r="BKI542" s="45"/>
      <c r="BKJ542" s="45"/>
      <c r="BKK542" s="45"/>
      <c r="BKL542" s="45"/>
      <c r="BKM542" s="45"/>
      <c r="BKN542" s="45"/>
      <c r="BKO542" s="45"/>
      <c r="BKP542" s="45"/>
      <c r="BKQ542" s="45"/>
      <c r="BKR542" s="45"/>
      <c r="BKS542" s="45"/>
      <c r="BKT542" s="45"/>
      <c r="BKU542" s="45"/>
      <c r="BKV542" s="45"/>
      <c r="BKW542" s="45"/>
      <c r="BKX542" s="45"/>
      <c r="BKY542" s="45"/>
      <c r="BKZ542" s="45"/>
      <c r="BLA542" s="45"/>
      <c r="BLB542" s="45"/>
      <c r="BLC542" s="45"/>
      <c r="BLD542" s="45"/>
      <c r="BLE542" s="45"/>
      <c r="BLF542" s="45"/>
      <c r="BLG542" s="45"/>
      <c r="BLH542" s="45"/>
      <c r="BLI542" s="45"/>
      <c r="BLJ542" s="45"/>
      <c r="BLK542" s="45"/>
      <c r="BLL542" s="45"/>
      <c r="BLM542" s="45"/>
      <c r="BLN542" s="45"/>
      <c r="BLO542" s="45"/>
      <c r="BLP542" s="45"/>
      <c r="BLQ542" s="45"/>
      <c r="BLR542" s="45"/>
      <c r="BLS542" s="45"/>
      <c r="BLT542" s="45"/>
      <c r="BLU542" s="45"/>
      <c r="BLV542" s="45"/>
      <c r="BLW542" s="45"/>
      <c r="BLX542" s="45"/>
      <c r="BLY542" s="45"/>
      <c r="BLZ542" s="45"/>
      <c r="BMA542" s="45"/>
      <c r="BMB542" s="45"/>
      <c r="BMC542" s="45"/>
      <c r="BMD542" s="45"/>
      <c r="BME542" s="45"/>
      <c r="BMF542" s="45"/>
      <c r="BMG542" s="45"/>
      <c r="BMH542" s="45"/>
      <c r="BMI542" s="45"/>
      <c r="BMJ542" s="45"/>
      <c r="BMK542" s="45"/>
      <c r="BML542" s="45"/>
      <c r="BMM542" s="45"/>
      <c r="BMN542" s="45"/>
      <c r="BMO542" s="45"/>
      <c r="BMP542" s="45"/>
      <c r="BMQ542" s="45"/>
      <c r="BMR542" s="45"/>
      <c r="BMS542" s="45"/>
      <c r="BMT542" s="45"/>
      <c r="BMU542" s="45"/>
      <c r="BMV542" s="45"/>
      <c r="BMW542" s="45"/>
      <c r="BMX542" s="45"/>
      <c r="BMY542" s="45"/>
      <c r="BMZ542" s="45"/>
      <c r="BNA542" s="45"/>
      <c r="BNB542" s="45"/>
      <c r="BNC542" s="45"/>
      <c r="BND542" s="45"/>
      <c r="BNE542" s="45"/>
      <c r="BNF542" s="45"/>
      <c r="BNG542" s="45"/>
      <c r="BNH542" s="45"/>
      <c r="BNI542" s="45"/>
      <c r="BNJ542" s="45"/>
      <c r="BNK542" s="45"/>
      <c r="BNL542" s="45"/>
      <c r="BNM542" s="45"/>
      <c r="BNN542" s="45"/>
      <c r="BNO542" s="45"/>
      <c r="BNP542" s="45"/>
      <c r="BNQ542" s="45"/>
      <c r="BNR542" s="45"/>
      <c r="BNS542" s="45"/>
      <c r="BNT542" s="45"/>
      <c r="BNU542" s="45"/>
      <c r="BNV542" s="45"/>
      <c r="BNW542" s="45"/>
      <c r="BNX542" s="45"/>
      <c r="BNY542" s="45"/>
      <c r="BNZ542" s="45"/>
      <c r="BOA542" s="45"/>
      <c r="BOB542" s="45"/>
      <c r="BOC542" s="45"/>
      <c r="BOD542" s="45"/>
      <c r="BOE542" s="45"/>
      <c r="BOF542" s="45"/>
      <c r="BOG542" s="45"/>
      <c r="BOH542" s="45"/>
      <c r="BOI542" s="45"/>
      <c r="BOJ542" s="45"/>
      <c r="BOK542" s="45"/>
      <c r="BOL542" s="45"/>
      <c r="BOM542" s="45"/>
      <c r="BON542" s="45"/>
      <c r="BOO542" s="45"/>
      <c r="BOP542" s="45"/>
      <c r="BOQ542" s="45"/>
      <c r="BOR542" s="45"/>
      <c r="BOS542" s="45"/>
      <c r="BOT542" s="45"/>
      <c r="BOU542" s="45"/>
      <c r="BOV542" s="45"/>
      <c r="BOW542" s="45"/>
      <c r="BOX542" s="45"/>
      <c r="BOY542" s="45"/>
      <c r="BOZ542" s="45"/>
      <c r="BPA542" s="45"/>
      <c r="BPB542" s="45"/>
      <c r="BPC542" s="45"/>
      <c r="BPD542" s="45"/>
      <c r="BPE542" s="45"/>
      <c r="BPF542" s="45"/>
      <c r="BPG542" s="45"/>
      <c r="BPH542" s="45"/>
      <c r="BPI542" s="45"/>
      <c r="BPJ542" s="45"/>
      <c r="BPK542" s="45"/>
      <c r="BPL542" s="45"/>
      <c r="BPM542" s="45"/>
      <c r="BPN542" s="45"/>
      <c r="BPO542" s="45"/>
      <c r="BPP542" s="45"/>
      <c r="BPQ542" s="45"/>
      <c r="BPR542" s="45"/>
      <c r="BPS542" s="45"/>
      <c r="BPT542" s="45"/>
      <c r="BPU542" s="45"/>
      <c r="BPV542" s="45"/>
      <c r="BPW542" s="45"/>
      <c r="BPX542" s="45"/>
      <c r="BPY542" s="45"/>
      <c r="BPZ542" s="45"/>
      <c r="BQA542" s="45"/>
      <c r="BQB542" s="45"/>
      <c r="BQC542" s="45"/>
      <c r="BQD542" s="45"/>
      <c r="BQE542" s="45"/>
      <c r="BQF542" s="45"/>
      <c r="BQG542" s="45"/>
      <c r="BQH542" s="45"/>
      <c r="BQI542" s="45"/>
      <c r="BQJ542" s="45"/>
      <c r="BQK542" s="45"/>
      <c r="BQL542" s="45"/>
      <c r="BQM542" s="45"/>
      <c r="BQN542" s="45"/>
      <c r="BQO542" s="45"/>
      <c r="BQP542" s="45"/>
      <c r="BQQ542" s="45"/>
      <c r="BQR542" s="45"/>
      <c r="BQS542" s="45"/>
      <c r="BQT542" s="45"/>
      <c r="BQU542" s="45"/>
      <c r="BQV542" s="45"/>
      <c r="BQW542" s="45"/>
      <c r="BQX542" s="45"/>
      <c r="BQY542" s="45"/>
      <c r="BQZ542" s="45"/>
      <c r="BRA542" s="45"/>
      <c r="BRB542" s="45"/>
      <c r="BRC542" s="45"/>
      <c r="BRD542" s="45"/>
      <c r="BRE542" s="45"/>
      <c r="BRF542" s="45"/>
      <c r="BRG542" s="45"/>
      <c r="BRH542" s="45"/>
      <c r="BRI542" s="45"/>
      <c r="BRJ542" s="45"/>
      <c r="BRK542" s="45"/>
      <c r="BRL542" s="45"/>
      <c r="BRM542" s="45"/>
      <c r="BRN542" s="45"/>
      <c r="BRO542" s="45"/>
      <c r="BRP542" s="45"/>
      <c r="BRQ542" s="45"/>
      <c r="BRR542" s="45"/>
      <c r="BRS542" s="45"/>
      <c r="BRT542" s="45"/>
      <c r="BRU542" s="45"/>
      <c r="BRV542" s="45"/>
      <c r="BRW542" s="45"/>
      <c r="BRX542" s="45"/>
      <c r="BRY542" s="45"/>
      <c r="BRZ542" s="45"/>
      <c r="BSA542" s="45"/>
      <c r="BSB542" s="45"/>
      <c r="BSC542" s="45"/>
      <c r="BSD542" s="45"/>
      <c r="BSE542" s="45"/>
      <c r="BSF542" s="45"/>
      <c r="BSG542" s="45"/>
      <c r="BSH542" s="45"/>
      <c r="BSI542" s="45"/>
      <c r="BSJ542" s="45"/>
      <c r="BSK542" s="45"/>
      <c r="BSL542" s="45"/>
      <c r="BSM542" s="45"/>
      <c r="BSN542" s="45"/>
      <c r="BSO542" s="45"/>
      <c r="BSP542" s="45"/>
      <c r="BSQ542" s="45"/>
      <c r="BSR542" s="45"/>
      <c r="BSS542" s="45"/>
      <c r="BST542" s="45"/>
      <c r="BSU542" s="45"/>
      <c r="BSV542" s="45"/>
      <c r="BSW542" s="45"/>
      <c r="BSX542" s="45"/>
      <c r="BSY542" s="45"/>
      <c r="BSZ542" s="45"/>
      <c r="BTA542" s="45"/>
      <c r="BTB542" s="45"/>
      <c r="BTC542" s="45"/>
      <c r="BTD542" s="45"/>
      <c r="BTE542" s="45"/>
      <c r="BTF542" s="45"/>
      <c r="BTG542" s="45"/>
      <c r="BTH542" s="45"/>
      <c r="BTI542" s="45"/>
      <c r="BTJ542" s="45"/>
      <c r="BTK542" s="45"/>
      <c r="BTL542" s="45"/>
      <c r="BTM542" s="45"/>
      <c r="BTN542" s="45"/>
      <c r="BTO542" s="45"/>
      <c r="BTP542" s="45"/>
      <c r="BTQ542" s="45"/>
      <c r="BTR542" s="45"/>
      <c r="BTS542" s="45"/>
      <c r="BTT542" s="45"/>
      <c r="BTU542" s="45"/>
      <c r="BTV542" s="45"/>
      <c r="BTW542" s="45"/>
      <c r="BTX542" s="45"/>
      <c r="BTY542" s="45"/>
      <c r="BTZ542" s="45"/>
      <c r="BUA542" s="45"/>
      <c r="BUB542" s="45"/>
      <c r="BUC542" s="45"/>
      <c r="BUD542" s="45"/>
      <c r="BUE542" s="45"/>
      <c r="BUF542" s="45"/>
      <c r="BUG542" s="45"/>
      <c r="BUH542" s="45"/>
      <c r="BUI542" s="45"/>
      <c r="BUJ542" s="45"/>
      <c r="BUK542" s="45"/>
      <c r="BUL542" s="45"/>
      <c r="BUM542" s="45"/>
      <c r="BUN542" s="45"/>
      <c r="BUO542" s="45"/>
      <c r="BUP542" s="45"/>
      <c r="BUQ542" s="45"/>
      <c r="BUR542" s="45"/>
      <c r="BUS542" s="45"/>
      <c r="BUT542" s="45"/>
      <c r="BUU542" s="45"/>
      <c r="BUV542" s="45"/>
      <c r="BUW542" s="45"/>
      <c r="BUX542" s="45"/>
      <c r="BUY542" s="45"/>
      <c r="BUZ542" s="45"/>
      <c r="BVA542" s="45"/>
      <c r="BVB542" s="45"/>
      <c r="BVC542" s="45"/>
      <c r="BVD542" s="45"/>
      <c r="BVE542" s="45"/>
      <c r="BVF542" s="45"/>
      <c r="BVG542" s="45"/>
      <c r="BVH542" s="45"/>
      <c r="BVI542" s="45"/>
      <c r="BVJ542" s="45"/>
      <c r="BVK542" s="45"/>
      <c r="BVL542" s="45"/>
      <c r="BVM542" s="45"/>
      <c r="BVN542" s="45"/>
      <c r="BVO542" s="45"/>
      <c r="BVP542" s="45"/>
      <c r="BVQ542" s="45"/>
      <c r="BVR542" s="45"/>
      <c r="BVS542" s="45"/>
      <c r="BVT542" s="45"/>
      <c r="BVU542" s="45"/>
      <c r="BVV542" s="45"/>
      <c r="BVW542" s="45"/>
      <c r="BVX542" s="45"/>
      <c r="BVY542" s="45"/>
      <c r="BVZ542" s="45"/>
      <c r="BWA542" s="45"/>
      <c r="BWB542" s="45"/>
      <c r="BWC542" s="45"/>
      <c r="BWD542" s="45"/>
      <c r="BWE542" s="45"/>
      <c r="BWF542" s="45"/>
      <c r="BWG542" s="45"/>
      <c r="BWH542" s="45"/>
      <c r="BWI542" s="45"/>
      <c r="BWJ542" s="45"/>
      <c r="BWK542" s="45"/>
      <c r="BWL542" s="45"/>
      <c r="BWM542" s="45"/>
      <c r="BWN542" s="45"/>
      <c r="BWO542" s="45"/>
      <c r="BWP542" s="45"/>
      <c r="BWQ542" s="45"/>
      <c r="BWR542" s="45"/>
      <c r="BWS542" s="45"/>
      <c r="BWT542" s="45"/>
      <c r="BWU542" s="45"/>
      <c r="BWV542" s="45"/>
      <c r="BWW542" s="45"/>
      <c r="BWX542" s="45"/>
      <c r="BWY542" s="45"/>
      <c r="BWZ542" s="45"/>
      <c r="BXA542" s="45"/>
      <c r="BXB542" s="45"/>
      <c r="BXC542" s="45"/>
      <c r="BXD542" s="45"/>
      <c r="BXE542" s="45"/>
      <c r="BXF542" s="45"/>
      <c r="BXG542" s="45"/>
      <c r="BXH542" s="45"/>
      <c r="BXI542" s="45"/>
      <c r="BXJ542" s="45"/>
      <c r="BXK542" s="45"/>
      <c r="BXL542" s="45"/>
      <c r="BXM542" s="45"/>
      <c r="BXN542" s="45"/>
      <c r="BXO542" s="45"/>
      <c r="BXP542" s="45"/>
      <c r="BXQ542" s="45"/>
      <c r="BXR542" s="45"/>
      <c r="BXS542" s="45"/>
      <c r="BXT542" s="45"/>
      <c r="BXU542" s="45"/>
      <c r="BXV542" s="45"/>
      <c r="BXW542" s="45"/>
      <c r="BXX542" s="45"/>
      <c r="BXY542" s="45"/>
      <c r="BXZ542" s="45"/>
      <c r="BYA542" s="45"/>
      <c r="BYB542" s="45"/>
      <c r="BYC542" s="45"/>
      <c r="BYD542" s="45"/>
      <c r="BYE542" s="45"/>
      <c r="BYF542" s="45"/>
      <c r="BYG542" s="45"/>
      <c r="BYH542" s="45"/>
      <c r="BYI542" s="45"/>
      <c r="BYJ542" s="45"/>
      <c r="BYK542" s="45"/>
      <c r="BYL542" s="45"/>
      <c r="BYM542" s="45"/>
      <c r="BYN542" s="45"/>
      <c r="BYO542" s="45"/>
      <c r="BYP542" s="45"/>
      <c r="BYQ542" s="45"/>
      <c r="BYR542" s="45"/>
      <c r="BYS542" s="45"/>
      <c r="BYT542" s="45"/>
      <c r="BYU542" s="45"/>
      <c r="BYV542" s="45"/>
      <c r="BYW542" s="45"/>
      <c r="BYX542" s="45"/>
      <c r="BYY542" s="45"/>
      <c r="BYZ542" s="45"/>
      <c r="BZA542" s="45"/>
      <c r="BZB542" s="45"/>
      <c r="BZC542" s="45"/>
      <c r="BZD542" s="45"/>
      <c r="BZE542" s="45"/>
      <c r="BZF542" s="45"/>
      <c r="BZG542" s="45"/>
      <c r="BZH542" s="45"/>
      <c r="BZI542" s="45"/>
      <c r="BZJ542" s="45"/>
      <c r="BZK542" s="45"/>
      <c r="BZL542" s="45"/>
      <c r="BZM542" s="45"/>
      <c r="BZN542" s="45"/>
      <c r="BZO542" s="45"/>
      <c r="BZP542" s="45"/>
      <c r="BZQ542" s="45"/>
      <c r="BZR542" s="45"/>
      <c r="BZS542" s="45"/>
      <c r="BZT542" s="45"/>
      <c r="BZU542" s="45"/>
      <c r="BZV542" s="45"/>
      <c r="BZW542" s="45"/>
      <c r="BZX542" s="45"/>
      <c r="BZY542" s="45"/>
      <c r="BZZ542" s="45"/>
      <c r="CAA542" s="45"/>
      <c r="CAB542" s="45"/>
      <c r="CAC542" s="45"/>
      <c r="CAD542" s="45"/>
      <c r="CAE542" s="45"/>
      <c r="CAF542" s="45"/>
      <c r="CAG542" s="45"/>
      <c r="CAH542" s="45"/>
      <c r="CAI542" s="45"/>
      <c r="CAJ542" s="45"/>
      <c r="CAK542" s="45"/>
      <c r="CAL542" s="45"/>
      <c r="CAM542" s="45"/>
      <c r="CAN542" s="45"/>
      <c r="CAO542" s="45"/>
      <c r="CAP542" s="45"/>
      <c r="CAQ542" s="45"/>
      <c r="CAR542" s="45"/>
      <c r="CAS542" s="45"/>
      <c r="CAT542" s="45"/>
      <c r="CAU542" s="45"/>
      <c r="CAV542" s="45"/>
      <c r="CAW542" s="45"/>
      <c r="CAX542" s="45"/>
      <c r="CAY542" s="45"/>
      <c r="CAZ542" s="45"/>
      <c r="CBA542" s="45"/>
      <c r="CBB542" s="45"/>
      <c r="CBC542" s="45"/>
      <c r="CBD542" s="45"/>
      <c r="CBE542" s="45"/>
      <c r="CBF542" s="45"/>
      <c r="CBG542" s="45"/>
      <c r="CBH542" s="45"/>
      <c r="CBI542" s="45"/>
      <c r="CBJ542" s="45"/>
      <c r="CBK542" s="45"/>
      <c r="CBL542" s="45"/>
      <c r="CBM542" s="45"/>
      <c r="CBN542" s="45"/>
      <c r="CBO542" s="45"/>
      <c r="CBP542" s="45"/>
      <c r="CBQ542" s="45"/>
      <c r="CBR542" s="45"/>
      <c r="CBS542" s="45"/>
      <c r="CBT542" s="45"/>
      <c r="CBU542" s="45"/>
      <c r="CBV542" s="45"/>
      <c r="CBW542" s="45"/>
      <c r="CBX542" s="45"/>
      <c r="CBY542" s="45"/>
      <c r="CBZ542" s="45"/>
      <c r="CCA542" s="45"/>
      <c r="CCB542" s="45"/>
      <c r="CCC542" s="45"/>
      <c r="CCD542" s="45"/>
      <c r="CCE542" s="45"/>
      <c r="CCF542" s="45"/>
      <c r="CCG542" s="45"/>
      <c r="CCH542" s="45"/>
      <c r="CCI542" s="45"/>
      <c r="CCJ542" s="45"/>
      <c r="CCK542" s="45"/>
      <c r="CCL542" s="45"/>
      <c r="CCM542" s="45"/>
      <c r="CCN542" s="45"/>
      <c r="CCO542" s="45"/>
      <c r="CCP542" s="45"/>
      <c r="CCQ542" s="45"/>
      <c r="CCR542" s="45"/>
      <c r="CCS542" s="45"/>
      <c r="CCT542" s="45"/>
      <c r="CCU542" s="45"/>
      <c r="CCV542" s="45"/>
      <c r="CCW542" s="45"/>
      <c r="CCX542" s="45"/>
      <c r="CCY542" s="45"/>
      <c r="CCZ542" s="45"/>
      <c r="CDA542" s="45"/>
      <c r="CDB542" s="45"/>
      <c r="CDC542" s="45"/>
      <c r="CDD542" s="45"/>
      <c r="CDE542" s="45"/>
      <c r="CDF542" s="45"/>
      <c r="CDG542" s="45"/>
      <c r="CDH542" s="45"/>
      <c r="CDI542" s="45"/>
      <c r="CDJ542" s="45"/>
      <c r="CDK542" s="45"/>
      <c r="CDL542" s="45"/>
      <c r="CDM542" s="45"/>
      <c r="CDN542" s="45"/>
      <c r="CDO542" s="45"/>
      <c r="CDP542" s="45"/>
      <c r="CDQ542" s="45"/>
      <c r="CDR542" s="45"/>
      <c r="CDS542" s="45"/>
      <c r="CDT542" s="45"/>
      <c r="CDU542" s="45"/>
      <c r="CDV542" s="45"/>
      <c r="CDW542" s="45"/>
      <c r="CDX542" s="45"/>
      <c r="CDY542" s="45"/>
      <c r="CDZ542" s="45"/>
      <c r="CEA542" s="45"/>
      <c r="CEB542" s="45"/>
      <c r="CEC542" s="45"/>
      <c r="CED542" s="45"/>
      <c r="CEE542" s="45"/>
      <c r="CEF542" s="45"/>
      <c r="CEG542" s="45"/>
      <c r="CEH542" s="45"/>
      <c r="CEI542" s="45"/>
      <c r="CEJ542" s="45"/>
      <c r="CEK542" s="45"/>
      <c r="CEL542" s="45"/>
      <c r="CEM542" s="45"/>
      <c r="CEN542" s="45"/>
      <c r="CEO542" s="45"/>
      <c r="CEP542" s="45"/>
      <c r="CEQ542" s="45"/>
      <c r="CER542" s="45"/>
      <c r="CES542" s="45"/>
      <c r="CET542" s="45"/>
      <c r="CEU542" s="45"/>
      <c r="CEV542" s="45"/>
      <c r="CEW542" s="45"/>
      <c r="CEX542" s="45"/>
      <c r="CEY542" s="45"/>
      <c r="CEZ542" s="45"/>
      <c r="CFA542" s="45"/>
      <c r="CFB542" s="45"/>
      <c r="CFC542" s="45"/>
      <c r="CFD542" s="45"/>
      <c r="CFE542" s="45"/>
      <c r="CFF542" s="45"/>
      <c r="CFG542" s="45"/>
      <c r="CFH542" s="45"/>
      <c r="CFI542" s="45"/>
      <c r="CFJ542" s="45"/>
      <c r="CFK542" s="45"/>
      <c r="CFL542" s="45"/>
      <c r="CFM542" s="45"/>
      <c r="CFN542" s="45"/>
      <c r="CFO542" s="45"/>
      <c r="CFP542" s="45"/>
      <c r="CFQ542" s="45"/>
      <c r="CFR542" s="45"/>
      <c r="CFS542" s="45"/>
      <c r="CFT542" s="45"/>
      <c r="CFU542" s="45"/>
      <c r="CFV542" s="45"/>
      <c r="CFW542" s="45"/>
      <c r="CFX542" s="45"/>
      <c r="CFY542" s="45"/>
      <c r="CFZ542" s="45"/>
      <c r="CGA542" s="45"/>
      <c r="CGB542" s="45"/>
      <c r="CGC542" s="45"/>
      <c r="CGD542" s="45"/>
      <c r="CGE542" s="45"/>
      <c r="CGF542" s="45"/>
      <c r="CGG542" s="45"/>
      <c r="CGH542" s="45"/>
      <c r="CGI542" s="45"/>
      <c r="CGJ542" s="45"/>
      <c r="CGK542" s="45"/>
      <c r="CGL542" s="45"/>
      <c r="CGM542" s="45"/>
      <c r="CGN542" s="45"/>
      <c r="CGO542" s="45"/>
      <c r="CGP542" s="45"/>
      <c r="CGQ542" s="45"/>
      <c r="CGR542" s="45"/>
      <c r="CGS542" s="45"/>
      <c r="CGT542" s="45"/>
      <c r="CGU542" s="45"/>
      <c r="CGV542" s="45"/>
      <c r="CGW542" s="45"/>
      <c r="CGX542" s="45"/>
      <c r="CGY542" s="45"/>
      <c r="CGZ542" s="45"/>
      <c r="CHA542" s="45"/>
      <c r="CHB542" s="45"/>
      <c r="CHC542" s="45"/>
      <c r="CHD542" s="45"/>
      <c r="CHE542" s="45"/>
      <c r="CHF542" s="45"/>
      <c r="CHG542" s="45"/>
      <c r="CHH542" s="45"/>
      <c r="CHI542" s="45"/>
      <c r="CHJ542" s="45"/>
      <c r="CHK542" s="45"/>
      <c r="CHL542" s="45"/>
      <c r="CHM542" s="45"/>
      <c r="CHN542" s="45"/>
      <c r="CHO542" s="45"/>
      <c r="CHP542" s="45"/>
      <c r="CHQ542" s="45"/>
      <c r="CHR542" s="45"/>
      <c r="CHS542" s="45"/>
      <c r="CHT542" s="45"/>
      <c r="CHU542" s="45"/>
      <c r="CHV542" s="45"/>
      <c r="CHW542" s="45"/>
      <c r="CHX542" s="45"/>
      <c r="CHY542" s="45"/>
      <c r="CHZ542" s="45"/>
      <c r="CIA542" s="45"/>
      <c r="CIB542" s="45"/>
      <c r="CIC542" s="45"/>
      <c r="CID542" s="45"/>
      <c r="CIE542" s="45"/>
      <c r="CIF542" s="45"/>
      <c r="CIG542" s="45"/>
      <c r="CIH542" s="45"/>
      <c r="CII542" s="45"/>
      <c r="CIJ542" s="45"/>
      <c r="CIK542" s="45"/>
      <c r="CIL542" s="45"/>
      <c r="CIM542" s="45"/>
      <c r="CIN542" s="45"/>
      <c r="CIO542" s="45"/>
      <c r="CIP542" s="45"/>
      <c r="CIQ542" s="45"/>
      <c r="CIR542" s="45"/>
      <c r="CIS542" s="45"/>
      <c r="CIT542" s="45"/>
      <c r="CIU542" s="45"/>
      <c r="CIV542" s="45"/>
      <c r="CIW542" s="45"/>
      <c r="CIX542" s="45"/>
      <c r="CIY542" s="45"/>
      <c r="CIZ542" s="45"/>
      <c r="CJA542" s="45"/>
      <c r="CJB542" s="45"/>
      <c r="CJC542" s="45"/>
      <c r="CJD542" s="45"/>
      <c r="CJE542" s="45"/>
      <c r="CJF542" s="45"/>
      <c r="CJG542" s="45"/>
      <c r="CJH542" s="45"/>
      <c r="CJI542" s="45"/>
      <c r="CJJ542" s="45"/>
      <c r="CJK542" s="45"/>
      <c r="CJL542" s="45"/>
      <c r="CJM542" s="45"/>
      <c r="CJN542" s="45"/>
      <c r="CJO542" s="45"/>
      <c r="CJP542" s="45"/>
      <c r="CJQ542" s="45"/>
      <c r="CJR542" s="45"/>
      <c r="CJS542" s="45"/>
      <c r="CJT542" s="45"/>
      <c r="CJU542" s="45"/>
      <c r="CJV542" s="45"/>
      <c r="CJW542" s="45"/>
      <c r="CJX542" s="45"/>
      <c r="CJY542" s="45"/>
      <c r="CJZ542" s="45"/>
      <c r="CKA542" s="45"/>
      <c r="CKB542" s="45"/>
      <c r="CKC542" s="45"/>
      <c r="CKD542" s="45"/>
      <c r="CKE542" s="45"/>
      <c r="CKF542" s="45"/>
      <c r="CKG542" s="45"/>
      <c r="CKH542" s="45"/>
      <c r="CKI542" s="45"/>
      <c r="CKJ542" s="45"/>
      <c r="CKK542" s="45"/>
      <c r="CKL542" s="45"/>
      <c r="CKM542" s="45"/>
      <c r="CKN542" s="45"/>
      <c r="CKO542" s="45"/>
      <c r="CKP542" s="45"/>
      <c r="CKQ542" s="45"/>
      <c r="CKR542" s="45"/>
      <c r="CKS542" s="45"/>
      <c r="CKT542" s="45"/>
      <c r="CKU542" s="45"/>
      <c r="CKV542" s="45"/>
      <c r="CKW542" s="45"/>
      <c r="CKX542" s="45"/>
      <c r="CKY542" s="45"/>
      <c r="CKZ542" s="45"/>
      <c r="CLA542" s="45"/>
      <c r="CLB542" s="45"/>
      <c r="CLC542" s="45"/>
      <c r="CLD542" s="45"/>
      <c r="CLE542" s="45"/>
      <c r="CLF542" s="45"/>
      <c r="CLG542" s="45"/>
      <c r="CLH542" s="45"/>
      <c r="CLI542" s="45"/>
      <c r="CLJ542" s="45"/>
      <c r="CLK542" s="45"/>
      <c r="CLL542" s="45"/>
      <c r="CLM542" s="45"/>
      <c r="CLN542" s="45"/>
      <c r="CLO542" s="45"/>
      <c r="CLP542" s="45"/>
      <c r="CLQ542" s="45"/>
      <c r="CLR542" s="45"/>
      <c r="CLS542" s="45"/>
      <c r="CLT542" s="45"/>
      <c r="CLU542" s="45"/>
      <c r="CLV542" s="45"/>
      <c r="CLW542" s="45"/>
      <c r="CLX542" s="45"/>
      <c r="CLY542" s="45"/>
      <c r="CLZ542" s="45"/>
      <c r="CMA542" s="45"/>
      <c r="CMB542" s="45"/>
      <c r="CMC542" s="45"/>
      <c r="CMD542" s="45"/>
      <c r="CME542" s="45"/>
      <c r="CMF542" s="45"/>
      <c r="CMG542" s="45"/>
      <c r="CMH542" s="45"/>
      <c r="CMI542" s="45"/>
      <c r="CMJ542" s="45"/>
      <c r="CMK542" s="45"/>
      <c r="CML542" s="45"/>
      <c r="CMM542" s="45"/>
      <c r="CMN542" s="45"/>
      <c r="CMO542" s="45"/>
      <c r="CMP542" s="45"/>
      <c r="CMQ542" s="45"/>
      <c r="CMR542" s="45"/>
      <c r="CMS542" s="45"/>
      <c r="CMT542" s="45"/>
      <c r="CMU542" s="45"/>
      <c r="CMV542" s="45"/>
      <c r="CMW542" s="45"/>
      <c r="CMX542" s="45"/>
      <c r="CMY542" s="45"/>
      <c r="CMZ542" s="45"/>
      <c r="CNA542" s="45"/>
      <c r="CNB542" s="45"/>
      <c r="CNC542" s="45"/>
      <c r="CND542" s="45"/>
      <c r="CNE542" s="45"/>
      <c r="CNF542" s="45"/>
      <c r="CNG542" s="45"/>
      <c r="CNH542" s="45"/>
      <c r="CNI542" s="45"/>
      <c r="CNJ542" s="45"/>
      <c r="CNK542" s="45"/>
      <c r="CNL542" s="45"/>
      <c r="CNM542" s="45"/>
      <c r="CNN542" s="45"/>
      <c r="CNO542" s="45"/>
      <c r="CNP542" s="45"/>
      <c r="CNQ542" s="45"/>
      <c r="CNR542" s="45"/>
      <c r="CNS542" s="45"/>
      <c r="CNT542" s="45"/>
      <c r="CNU542" s="45"/>
      <c r="CNV542" s="45"/>
      <c r="CNW542" s="45"/>
      <c r="CNX542" s="45"/>
      <c r="CNY542" s="45"/>
      <c r="CNZ542" s="45"/>
      <c r="COA542" s="45"/>
      <c r="COB542" s="45"/>
      <c r="COC542" s="45"/>
      <c r="COD542" s="45"/>
      <c r="COE542" s="45"/>
      <c r="COF542" s="45"/>
      <c r="COG542" s="45"/>
      <c r="COH542" s="45"/>
      <c r="COI542" s="45"/>
      <c r="COJ542" s="45"/>
      <c r="COK542" s="45"/>
      <c r="COL542" s="45"/>
      <c r="COM542" s="45"/>
      <c r="CON542" s="45"/>
      <c r="COO542" s="45"/>
      <c r="COP542" s="45"/>
      <c r="COQ542" s="45"/>
      <c r="COR542" s="45"/>
      <c r="COS542" s="45"/>
      <c r="COT542" s="45"/>
      <c r="COU542" s="45"/>
      <c r="COV542" s="45"/>
      <c r="COW542" s="45"/>
      <c r="COX542" s="45"/>
      <c r="COY542" s="45"/>
      <c r="COZ542" s="45"/>
      <c r="CPA542" s="45"/>
      <c r="CPB542" s="45"/>
      <c r="CPC542" s="45"/>
      <c r="CPD542" s="45"/>
      <c r="CPE542" s="45"/>
      <c r="CPF542" s="45"/>
      <c r="CPG542" s="45"/>
      <c r="CPH542" s="45"/>
      <c r="CPI542" s="45"/>
      <c r="CPJ542" s="45"/>
      <c r="CPK542" s="45"/>
      <c r="CPL542" s="45"/>
      <c r="CPM542" s="45"/>
      <c r="CPN542" s="45"/>
      <c r="CPO542" s="45"/>
      <c r="CPP542" s="45"/>
      <c r="CPQ542" s="45"/>
      <c r="CPR542" s="45"/>
      <c r="CPS542" s="45"/>
      <c r="CPT542" s="45"/>
      <c r="CPU542" s="45"/>
      <c r="CPV542" s="45"/>
      <c r="CPW542" s="45"/>
      <c r="CPX542" s="45"/>
      <c r="CPY542" s="45"/>
      <c r="CPZ542" s="45"/>
      <c r="CQA542" s="45"/>
      <c r="CQB542" s="45"/>
      <c r="CQC542" s="45"/>
      <c r="CQD542" s="45"/>
      <c r="CQE542" s="45"/>
      <c r="CQF542" s="45"/>
      <c r="CQG542" s="45"/>
      <c r="CQH542" s="45"/>
      <c r="CQI542" s="45"/>
      <c r="CQJ542" s="45"/>
      <c r="CQK542" s="45"/>
      <c r="CQL542" s="45"/>
      <c r="CQM542" s="45"/>
      <c r="CQN542" s="45"/>
      <c r="CQO542" s="45"/>
      <c r="CQP542" s="45"/>
      <c r="CQQ542" s="45"/>
      <c r="CQR542" s="45"/>
      <c r="CQS542" s="45"/>
      <c r="CQT542" s="45"/>
      <c r="CQU542" s="45"/>
      <c r="CQV542" s="45"/>
      <c r="CQW542" s="45"/>
      <c r="CQX542" s="45"/>
      <c r="CQY542" s="45"/>
      <c r="CQZ542" s="45"/>
      <c r="CRA542" s="45"/>
      <c r="CRB542" s="45"/>
      <c r="CRC542" s="45"/>
      <c r="CRD542" s="45"/>
      <c r="CRE542" s="45"/>
      <c r="CRF542" s="45"/>
      <c r="CRG542" s="45"/>
      <c r="CRH542" s="45"/>
      <c r="CRI542" s="45"/>
      <c r="CRJ542" s="45"/>
      <c r="CRK542" s="45"/>
      <c r="CRL542" s="45"/>
      <c r="CRM542" s="45"/>
      <c r="CRN542" s="45"/>
      <c r="CRO542" s="45"/>
      <c r="CRP542" s="45"/>
      <c r="CRQ542" s="45"/>
      <c r="CRR542" s="45"/>
      <c r="CRS542" s="45"/>
      <c r="CRT542" s="45"/>
      <c r="CRU542" s="45"/>
      <c r="CRV542" s="45"/>
      <c r="CRW542" s="45"/>
      <c r="CRX542" s="45"/>
      <c r="CRY542" s="45"/>
      <c r="CRZ542" s="45"/>
      <c r="CSA542" s="45"/>
      <c r="CSB542" s="45"/>
      <c r="CSC542" s="45"/>
      <c r="CSD542" s="45"/>
      <c r="CSE542" s="45"/>
      <c r="CSF542" s="45"/>
      <c r="CSG542" s="45"/>
      <c r="CSH542" s="45"/>
      <c r="CSI542" s="45"/>
      <c r="CSJ542" s="45"/>
      <c r="CSK542" s="45"/>
      <c r="CSL542" s="45"/>
      <c r="CSM542" s="45"/>
      <c r="CSN542" s="45"/>
      <c r="CSO542" s="45"/>
      <c r="CSP542" s="45"/>
      <c r="CSQ542" s="45"/>
      <c r="CSR542" s="45"/>
      <c r="CSS542" s="45"/>
      <c r="CST542" s="45"/>
      <c r="CSU542" s="45"/>
      <c r="CSV542" s="45"/>
      <c r="CSW542" s="45"/>
      <c r="CSX542" s="45"/>
      <c r="CSY542" s="45"/>
      <c r="CSZ542" s="45"/>
      <c r="CTA542" s="45"/>
      <c r="CTB542" s="45"/>
      <c r="CTC542" s="45"/>
      <c r="CTD542" s="45"/>
      <c r="CTE542" s="45"/>
      <c r="CTF542" s="45"/>
      <c r="CTG542" s="45"/>
      <c r="CTH542" s="45"/>
      <c r="CTI542" s="45"/>
      <c r="CTJ542" s="45"/>
      <c r="CTK542" s="45"/>
      <c r="CTL542" s="45"/>
      <c r="CTM542" s="45"/>
      <c r="CTN542" s="45"/>
      <c r="CTO542" s="45"/>
      <c r="CTP542" s="45"/>
      <c r="CTQ542" s="45"/>
      <c r="CTR542" s="45"/>
      <c r="CTS542" s="45"/>
      <c r="CTT542" s="45"/>
      <c r="CTU542" s="45"/>
      <c r="CTV542" s="45"/>
      <c r="CTW542" s="45"/>
      <c r="CTX542" s="45"/>
      <c r="CTY542" s="45"/>
      <c r="CTZ542" s="45"/>
      <c r="CUA542" s="45"/>
      <c r="CUB542" s="45"/>
      <c r="CUC542" s="45"/>
      <c r="CUD542" s="45"/>
      <c r="CUE542" s="45"/>
      <c r="CUF542" s="45"/>
      <c r="CUG542" s="45"/>
      <c r="CUH542" s="45"/>
      <c r="CUI542" s="45"/>
      <c r="CUJ542" s="45"/>
      <c r="CUK542" s="45"/>
      <c r="CUL542" s="45"/>
      <c r="CUM542" s="45"/>
      <c r="CUN542" s="45"/>
      <c r="CUO542" s="45"/>
      <c r="CUP542" s="45"/>
      <c r="CUQ542" s="45"/>
      <c r="CUR542" s="45"/>
      <c r="CUS542" s="45"/>
      <c r="CUT542" s="45"/>
      <c r="CUU542" s="45"/>
      <c r="CUV542" s="45"/>
      <c r="CUW542" s="45"/>
      <c r="CUX542" s="45"/>
      <c r="CUY542" s="45"/>
      <c r="CUZ542" s="45"/>
      <c r="CVA542" s="45"/>
      <c r="CVB542" s="45"/>
      <c r="CVC542" s="45"/>
      <c r="CVD542" s="45"/>
      <c r="CVE542" s="45"/>
      <c r="CVF542" s="45"/>
      <c r="CVG542" s="45"/>
      <c r="CVH542" s="45"/>
      <c r="CVI542" s="45"/>
      <c r="CVJ542" s="45"/>
      <c r="CVK542" s="45"/>
      <c r="CVL542" s="45"/>
      <c r="CVM542" s="45"/>
      <c r="CVN542" s="45"/>
      <c r="CVO542" s="45"/>
      <c r="CVP542" s="45"/>
      <c r="CVQ542" s="45"/>
      <c r="CVR542" s="45"/>
      <c r="CVS542" s="45"/>
      <c r="CVT542" s="45"/>
      <c r="CVU542" s="45"/>
      <c r="CVV542" s="45"/>
      <c r="CVW542" s="45"/>
      <c r="CVX542" s="45"/>
      <c r="CVY542" s="45"/>
      <c r="CVZ542" s="45"/>
      <c r="CWA542" s="45"/>
      <c r="CWB542" s="45"/>
      <c r="CWC542" s="45"/>
      <c r="CWD542" s="45"/>
      <c r="CWE542" s="45"/>
      <c r="CWF542" s="45"/>
      <c r="CWG542" s="45"/>
      <c r="CWH542" s="45"/>
      <c r="CWI542" s="45"/>
      <c r="CWJ542" s="45"/>
      <c r="CWK542" s="45"/>
      <c r="CWL542" s="45"/>
      <c r="CWM542" s="45"/>
      <c r="CWN542" s="45"/>
      <c r="CWO542" s="45"/>
      <c r="CWP542" s="45"/>
      <c r="CWQ542" s="45"/>
      <c r="CWR542" s="45"/>
      <c r="CWS542" s="45"/>
      <c r="CWT542" s="45"/>
      <c r="CWU542" s="45"/>
      <c r="CWV542" s="45"/>
      <c r="CWW542" s="45"/>
      <c r="CWX542" s="45"/>
      <c r="CWY542" s="45"/>
      <c r="CWZ542" s="45"/>
      <c r="CXA542" s="45"/>
      <c r="CXB542" s="45"/>
      <c r="CXC542" s="45"/>
      <c r="CXD542" s="45"/>
      <c r="CXE542" s="45"/>
      <c r="CXF542" s="45"/>
      <c r="CXG542" s="45"/>
      <c r="CXH542" s="45"/>
      <c r="CXI542" s="45"/>
      <c r="CXJ542" s="45"/>
      <c r="CXK542" s="45"/>
      <c r="CXL542" s="45"/>
      <c r="CXM542" s="45"/>
      <c r="CXN542" s="45"/>
      <c r="CXO542" s="45"/>
      <c r="CXP542" s="45"/>
      <c r="CXQ542" s="45"/>
      <c r="CXR542" s="45"/>
      <c r="CXS542" s="45"/>
      <c r="CXT542" s="45"/>
      <c r="CXU542" s="45"/>
      <c r="CXV542" s="45"/>
      <c r="CXW542" s="45"/>
      <c r="CXX542" s="45"/>
      <c r="CXY542" s="45"/>
      <c r="CXZ542" s="45"/>
      <c r="CYA542" s="45"/>
      <c r="CYB542" s="45"/>
      <c r="CYC542" s="45"/>
      <c r="CYD542" s="45"/>
      <c r="CYE542" s="45"/>
      <c r="CYF542" s="45"/>
      <c r="CYG542" s="45"/>
      <c r="CYH542" s="45"/>
      <c r="CYI542" s="45"/>
      <c r="CYJ542" s="45"/>
      <c r="CYK542" s="45"/>
      <c r="CYL542" s="45"/>
      <c r="CYM542" s="45"/>
      <c r="CYN542" s="45"/>
      <c r="CYO542" s="45"/>
      <c r="CYP542" s="45"/>
      <c r="CYQ542" s="45"/>
      <c r="CYR542" s="45"/>
      <c r="CYS542" s="45"/>
      <c r="CYT542" s="45"/>
      <c r="CYU542" s="45"/>
      <c r="CYV542" s="45"/>
      <c r="CYW542" s="45"/>
      <c r="CYX542" s="45"/>
      <c r="CYY542" s="45"/>
      <c r="CYZ542" s="45"/>
      <c r="CZA542" s="45"/>
      <c r="CZB542" s="45"/>
      <c r="CZC542" s="45"/>
      <c r="CZD542" s="45"/>
      <c r="CZE542" s="45"/>
      <c r="CZF542" s="45"/>
      <c r="CZG542" s="45"/>
      <c r="CZH542" s="45"/>
      <c r="CZI542" s="45"/>
      <c r="CZJ542" s="45"/>
      <c r="CZK542" s="45"/>
      <c r="CZL542" s="45"/>
      <c r="CZM542" s="45"/>
      <c r="CZN542" s="45"/>
      <c r="CZO542" s="45"/>
      <c r="CZP542" s="45"/>
      <c r="CZQ542" s="45"/>
      <c r="CZR542" s="45"/>
      <c r="CZS542" s="45"/>
      <c r="CZT542" s="45"/>
      <c r="CZU542" s="45"/>
      <c r="CZV542" s="45"/>
      <c r="CZW542" s="45"/>
      <c r="CZX542" s="45"/>
      <c r="CZY542" s="45"/>
      <c r="CZZ542" s="45"/>
      <c r="DAA542" s="45"/>
      <c r="DAB542" s="45"/>
      <c r="DAC542" s="45"/>
      <c r="DAD542" s="45"/>
      <c r="DAE542" s="45"/>
      <c r="DAF542" s="45"/>
      <c r="DAG542" s="45"/>
      <c r="DAH542" s="45"/>
      <c r="DAI542" s="45"/>
      <c r="DAJ542" s="45"/>
      <c r="DAK542" s="45"/>
      <c r="DAL542" s="45"/>
      <c r="DAM542" s="45"/>
      <c r="DAN542" s="45"/>
      <c r="DAO542" s="45"/>
      <c r="DAP542" s="45"/>
      <c r="DAQ542" s="45"/>
      <c r="DAR542" s="45"/>
      <c r="DAS542" s="45"/>
      <c r="DAT542" s="45"/>
      <c r="DAU542" s="45"/>
      <c r="DAV542" s="45"/>
      <c r="DAW542" s="45"/>
      <c r="DAX542" s="45"/>
      <c r="DAY542" s="45"/>
      <c r="DAZ542" s="45"/>
      <c r="DBA542" s="45"/>
      <c r="DBB542" s="45"/>
      <c r="DBC542" s="45"/>
      <c r="DBD542" s="45"/>
      <c r="DBE542" s="45"/>
      <c r="DBF542" s="45"/>
      <c r="DBG542" s="45"/>
      <c r="DBH542" s="45"/>
      <c r="DBI542" s="45"/>
      <c r="DBJ542" s="45"/>
      <c r="DBK542" s="45"/>
      <c r="DBL542" s="45"/>
      <c r="DBM542" s="45"/>
      <c r="DBN542" s="45"/>
      <c r="DBO542" s="45"/>
      <c r="DBP542" s="45"/>
      <c r="DBQ542" s="45"/>
      <c r="DBR542" s="45"/>
      <c r="DBS542" s="45"/>
      <c r="DBT542" s="45"/>
      <c r="DBU542" s="45"/>
      <c r="DBV542" s="45"/>
      <c r="DBW542" s="45"/>
      <c r="DBX542" s="45"/>
      <c r="DBY542" s="45"/>
      <c r="DBZ542" s="45"/>
      <c r="DCA542" s="45"/>
      <c r="DCB542" s="45"/>
      <c r="DCC542" s="45"/>
      <c r="DCD542" s="45"/>
      <c r="DCE542" s="45"/>
      <c r="DCF542" s="45"/>
      <c r="DCG542" s="45"/>
      <c r="DCH542" s="45"/>
      <c r="DCI542" s="45"/>
      <c r="DCJ542" s="45"/>
      <c r="DCK542" s="45"/>
      <c r="DCL542" s="45"/>
      <c r="DCM542" s="45"/>
      <c r="DCN542" s="45"/>
      <c r="DCO542" s="45"/>
      <c r="DCP542" s="45"/>
      <c r="DCQ542" s="45"/>
      <c r="DCR542" s="45"/>
      <c r="DCS542" s="45"/>
      <c r="DCT542" s="45"/>
      <c r="DCU542" s="45"/>
      <c r="DCV542" s="45"/>
      <c r="DCW542" s="45"/>
      <c r="DCX542" s="45"/>
      <c r="DCY542" s="45"/>
      <c r="DCZ542" s="45"/>
      <c r="DDA542" s="45"/>
      <c r="DDB542" s="45"/>
      <c r="DDC542" s="45"/>
      <c r="DDD542" s="45"/>
      <c r="DDE542" s="45"/>
      <c r="DDF542" s="45"/>
      <c r="DDG542" s="45"/>
      <c r="DDH542" s="45"/>
      <c r="DDI542" s="45"/>
      <c r="DDJ542" s="45"/>
      <c r="DDK542" s="45"/>
      <c r="DDL542" s="45"/>
      <c r="DDM542" s="45"/>
      <c r="DDN542" s="45"/>
      <c r="DDO542" s="45"/>
      <c r="DDP542" s="45"/>
      <c r="DDQ542" s="45"/>
      <c r="DDR542" s="45"/>
      <c r="DDS542" s="45"/>
      <c r="DDT542" s="45"/>
      <c r="DDU542" s="45"/>
      <c r="DDV542" s="45"/>
      <c r="DDW542" s="45"/>
      <c r="DDX542" s="45"/>
      <c r="DDY542" s="45"/>
      <c r="DDZ542" s="45"/>
      <c r="DEA542" s="45"/>
      <c r="DEB542" s="45"/>
      <c r="DEC542" s="45"/>
      <c r="DED542" s="45"/>
      <c r="DEE542" s="45"/>
      <c r="DEF542" s="45"/>
      <c r="DEG542" s="45"/>
      <c r="DEH542" s="45"/>
      <c r="DEI542" s="45"/>
      <c r="DEJ542" s="45"/>
      <c r="DEK542" s="45"/>
      <c r="DEL542" s="45"/>
      <c r="DEM542" s="45"/>
      <c r="DEN542" s="45"/>
      <c r="DEO542" s="45"/>
      <c r="DEP542" s="45"/>
      <c r="DEQ542" s="45"/>
      <c r="DER542" s="45"/>
      <c r="DES542" s="45"/>
      <c r="DET542" s="45"/>
      <c r="DEU542" s="45"/>
      <c r="DEV542" s="45"/>
      <c r="DEW542" s="45"/>
      <c r="DEX542" s="45"/>
      <c r="DEY542" s="45"/>
      <c r="DEZ542" s="45"/>
      <c r="DFA542" s="45"/>
      <c r="DFB542" s="45"/>
      <c r="DFC542" s="45"/>
      <c r="DFD542" s="45"/>
      <c r="DFE542" s="45"/>
      <c r="DFF542" s="45"/>
      <c r="DFG542" s="45"/>
      <c r="DFH542" s="45"/>
      <c r="DFI542" s="45"/>
      <c r="DFJ542" s="45"/>
      <c r="DFK542" s="45"/>
      <c r="DFL542" s="45"/>
      <c r="DFM542" s="45"/>
      <c r="DFN542" s="45"/>
      <c r="DFO542" s="45"/>
      <c r="DFP542" s="45"/>
      <c r="DFQ542" s="45"/>
      <c r="DFR542" s="45"/>
      <c r="DFS542" s="45"/>
      <c r="DFT542" s="45"/>
      <c r="DFU542" s="45"/>
      <c r="DFV542" s="45"/>
      <c r="DFW542" s="45"/>
      <c r="DFX542" s="45"/>
      <c r="DFY542" s="45"/>
      <c r="DFZ542" s="45"/>
      <c r="DGA542" s="45"/>
      <c r="DGB542" s="45"/>
      <c r="DGC542" s="45"/>
      <c r="DGD542" s="45"/>
      <c r="DGE542" s="45"/>
      <c r="DGF542" s="45"/>
      <c r="DGG542" s="45"/>
      <c r="DGH542" s="45"/>
      <c r="DGI542" s="45"/>
      <c r="DGJ542" s="45"/>
      <c r="DGK542" s="45"/>
      <c r="DGL542" s="45"/>
      <c r="DGM542" s="45"/>
      <c r="DGN542" s="45"/>
      <c r="DGO542" s="45"/>
      <c r="DGP542" s="45"/>
      <c r="DGQ542" s="45"/>
      <c r="DGR542" s="45"/>
      <c r="DGS542" s="45"/>
      <c r="DGT542" s="45"/>
      <c r="DGU542" s="45"/>
      <c r="DGV542" s="45"/>
      <c r="DGW542" s="45"/>
      <c r="DGX542" s="45"/>
      <c r="DGY542" s="45"/>
      <c r="DGZ542" s="45"/>
      <c r="DHA542" s="45"/>
      <c r="DHB542" s="45"/>
      <c r="DHC542" s="45"/>
      <c r="DHD542" s="45"/>
      <c r="DHE542" s="45"/>
      <c r="DHF542" s="45"/>
      <c r="DHG542" s="45"/>
      <c r="DHH542" s="45"/>
      <c r="DHI542" s="45"/>
      <c r="DHJ542" s="45"/>
      <c r="DHK542" s="45"/>
      <c r="DHL542" s="45"/>
      <c r="DHM542" s="45"/>
      <c r="DHN542" s="45"/>
      <c r="DHO542" s="45"/>
      <c r="DHP542" s="45"/>
      <c r="DHQ542" s="45"/>
      <c r="DHR542" s="45"/>
      <c r="DHS542" s="45"/>
      <c r="DHT542" s="45"/>
      <c r="DHU542" s="45"/>
      <c r="DHV542" s="45"/>
      <c r="DHW542" s="45"/>
      <c r="DHX542" s="45"/>
      <c r="DHY542" s="45"/>
      <c r="DHZ542" s="45"/>
      <c r="DIA542" s="45"/>
      <c r="DIB542" s="45"/>
      <c r="DIC542" s="45"/>
      <c r="DID542" s="45"/>
      <c r="DIE542" s="45"/>
      <c r="DIF542" s="45"/>
      <c r="DIG542" s="45"/>
      <c r="DIH542" s="45"/>
      <c r="DII542" s="45"/>
      <c r="DIJ542" s="45"/>
      <c r="DIK542" s="45"/>
      <c r="DIL542" s="45"/>
      <c r="DIM542" s="45"/>
      <c r="DIN542" s="45"/>
      <c r="DIO542" s="45"/>
      <c r="DIP542" s="45"/>
      <c r="DIQ542" s="45"/>
      <c r="DIR542" s="45"/>
      <c r="DIS542" s="45"/>
      <c r="DIT542" s="45"/>
      <c r="DIU542" s="45"/>
      <c r="DIV542" s="45"/>
      <c r="DIW542" s="45"/>
      <c r="DIX542" s="45"/>
      <c r="DIY542" s="45"/>
      <c r="DIZ542" s="45"/>
      <c r="DJA542" s="45"/>
      <c r="DJB542" s="45"/>
      <c r="DJC542" s="45"/>
      <c r="DJD542" s="45"/>
      <c r="DJE542" s="45"/>
      <c r="DJF542" s="45"/>
      <c r="DJG542" s="45"/>
      <c r="DJH542" s="45"/>
      <c r="DJI542" s="45"/>
      <c r="DJJ542" s="45"/>
      <c r="DJK542" s="45"/>
      <c r="DJL542" s="45"/>
      <c r="DJM542" s="45"/>
      <c r="DJN542" s="45"/>
      <c r="DJO542" s="45"/>
      <c r="DJP542" s="45"/>
      <c r="DJQ542" s="45"/>
      <c r="DJR542" s="45"/>
      <c r="DJS542" s="45"/>
      <c r="DJT542" s="45"/>
      <c r="DJU542" s="45"/>
      <c r="DJV542" s="45"/>
      <c r="DJW542" s="45"/>
      <c r="DJX542" s="45"/>
      <c r="DJY542" s="45"/>
      <c r="DJZ542" s="45"/>
      <c r="DKA542" s="45"/>
      <c r="DKB542" s="45"/>
      <c r="DKC542" s="45"/>
      <c r="DKD542" s="45"/>
      <c r="DKE542" s="45"/>
      <c r="DKF542" s="45"/>
      <c r="DKG542" s="45"/>
      <c r="DKH542" s="45"/>
      <c r="DKI542" s="45"/>
      <c r="DKJ542" s="45"/>
      <c r="DKK542" s="45"/>
      <c r="DKL542" s="45"/>
      <c r="DKM542" s="45"/>
      <c r="DKN542" s="45"/>
      <c r="DKO542" s="45"/>
      <c r="DKP542" s="45"/>
      <c r="DKQ542" s="45"/>
      <c r="DKR542" s="45"/>
      <c r="DKS542" s="45"/>
      <c r="DKT542" s="45"/>
      <c r="DKU542" s="45"/>
      <c r="DKV542" s="45"/>
      <c r="DKW542" s="45"/>
      <c r="DKX542" s="45"/>
      <c r="DKY542" s="45"/>
      <c r="DKZ542" s="45"/>
      <c r="DLA542" s="45"/>
      <c r="DLB542" s="45"/>
      <c r="DLC542" s="45"/>
      <c r="DLD542" s="45"/>
      <c r="DLE542" s="45"/>
      <c r="DLF542" s="45"/>
      <c r="DLG542" s="45"/>
      <c r="DLH542" s="45"/>
      <c r="DLI542" s="45"/>
      <c r="DLJ542" s="45"/>
      <c r="DLK542" s="45"/>
      <c r="DLL542" s="45"/>
      <c r="DLM542" s="45"/>
      <c r="DLN542" s="45"/>
      <c r="DLO542" s="45"/>
      <c r="DLP542" s="45"/>
      <c r="DLQ542" s="45"/>
      <c r="DLR542" s="45"/>
      <c r="DLS542" s="45"/>
      <c r="DLT542" s="45"/>
      <c r="DLU542" s="45"/>
      <c r="DLV542" s="45"/>
      <c r="DLW542" s="45"/>
      <c r="DLX542" s="45"/>
      <c r="DLY542" s="45"/>
      <c r="DLZ542" s="45"/>
      <c r="DMA542" s="45"/>
      <c r="DMB542" s="45"/>
      <c r="DMC542" s="45"/>
      <c r="DMD542" s="45"/>
      <c r="DME542" s="45"/>
      <c r="DMF542" s="45"/>
      <c r="DMG542" s="45"/>
      <c r="DMH542" s="45"/>
      <c r="DMI542" s="45"/>
      <c r="DMJ542" s="45"/>
      <c r="DMK542" s="45"/>
      <c r="DML542" s="45"/>
      <c r="DMM542" s="45"/>
      <c r="DMN542" s="45"/>
      <c r="DMO542" s="45"/>
      <c r="DMP542" s="45"/>
      <c r="DMQ542" s="45"/>
      <c r="DMR542" s="45"/>
      <c r="DMS542" s="45"/>
      <c r="DMT542" s="45"/>
      <c r="DMU542" s="45"/>
      <c r="DMV542" s="45"/>
      <c r="DMW542" s="45"/>
      <c r="DMX542" s="45"/>
      <c r="DMY542" s="45"/>
      <c r="DMZ542" s="45"/>
      <c r="DNA542" s="45"/>
      <c r="DNB542" s="45"/>
      <c r="DNC542" s="45"/>
      <c r="DND542" s="45"/>
      <c r="DNE542" s="45"/>
      <c r="DNF542" s="45"/>
      <c r="DNG542" s="45"/>
      <c r="DNH542" s="45"/>
      <c r="DNI542" s="45"/>
      <c r="DNJ542" s="45"/>
      <c r="DNK542" s="45"/>
      <c r="DNL542" s="45"/>
      <c r="DNM542" s="45"/>
      <c r="DNN542" s="45"/>
      <c r="DNO542" s="45"/>
      <c r="DNP542" s="45"/>
      <c r="DNQ542" s="45"/>
      <c r="DNR542" s="45"/>
      <c r="DNS542" s="45"/>
      <c r="DNT542" s="45"/>
      <c r="DNU542" s="45"/>
      <c r="DNV542" s="45"/>
      <c r="DNW542" s="45"/>
      <c r="DNX542" s="45"/>
      <c r="DNY542" s="45"/>
      <c r="DNZ542" s="45"/>
      <c r="DOA542" s="45"/>
      <c r="DOB542" s="45"/>
      <c r="DOC542" s="45"/>
      <c r="DOD542" s="45"/>
      <c r="DOE542" s="45"/>
      <c r="DOF542" s="45"/>
      <c r="DOG542" s="45"/>
      <c r="DOH542" s="45"/>
      <c r="DOI542" s="45"/>
      <c r="DOJ542" s="45"/>
      <c r="DOK542" s="45"/>
      <c r="DOL542" s="45"/>
      <c r="DOM542" s="45"/>
      <c r="DON542" s="45"/>
      <c r="DOO542" s="45"/>
      <c r="DOP542" s="45"/>
      <c r="DOQ542" s="45"/>
      <c r="DOR542" s="45"/>
      <c r="DOS542" s="45"/>
      <c r="DOT542" s="45"/>
      <c r="DOU542" s="45"/>
      <c r="DOV542" s="45"/>
      <c r="DOW542" s="45"/>
      <c r="DOX542" s="45"/>
      <c r="DOY542" s="45"/>
      <c r="DOZ542" s="45"/>
      <c r="DPA542" s="45"/>
      <c r="DPB542" s="45"/>
      <c r="DPC542" s="45"/>
      <c r="DPD542" s="45"/>
      <c r="DPE542" s="45"/>
      <c r="DPF542" s="45"/>
      <c r="DPG542" s="45"/>
      <c r="DPH542" s="45"/>
      <c r="DPI542" s="45"/>
      <c r="DPJ542" s="45"/>
      <c r="DPK542" s="45"/>
      <c r="DPL542" s="45"/>
      <c r="DPM542" s="45"/>
      <c r="DPN542" s="45"/>
      <c r="DPO542" s="45"/>
      <c r="DPP542" s="45"/>
      <c r="DPQ542" s="45"/>
      <c r="DPR542" s="45"/>
      <c r="DPS542" s="45"/>
      <c r="DPT542" s="45"/>
      <c r="DPU542" s="45"/>
      <c r="DPV542" s="45"/>
      <c r="DPW542" s="45"/>
      <c r="DPX542" s="45"/>
      <c r="DPY542" s="45"/>
      <c r="DPZ542" s="45"/>
      <c r="DQA542" s="45"/>
      <c r="DQB542" s="45"/>
      <c r="DQC542" s="45"/>
      <c r="DQD542" s="45"/>
      <c r="DQE542" s="45"/>
      <c r="DQF542" s="45"/>
      <c r="DQG542" s="45"/>
      <c r="DQH542" s="45"/>
      <c r="DQI542" s="45"/>
      <c r="DQJ542" s="45"/>
      <c r="DQK542" s="45"/>
      <c r="DQL542" s="45"/>
      <c r="DQM542" s="45"/>
      <c r="DQN542" s="45"/>
      <c r="DQO542" s="45"/>
      <c r="DQP542" s="45"/>
      <c r="DQQ542" s="45"/>
      <c r="DQR542" s="45"/>
      <c r="DQS542" s="45"/>
      <c r="DQT542" s="45"/>
      <c r="DQU542" s="45"/>
      <c r="DQV542" s="45"/>
      <c r="DQW542" s="45"/>
      <c r="DQX542" s="45"/>
      <c r="DQY542" s="45"/>
      <c r="DQZ542" s="45"/>
      <c r="DRA542" s="45"/>
      <c r="DRB542" s="45"/>
      <c r="DRC542" s="45"/>
      <c r="DRD542" s="45"/>
      <c r="DRE542" s="45"/>
      <c r="DRF542" s="45"/>
      <c r="DRG542" s="45"/>
      <c r="DRH542" s="45"/>
      <c r="DRI542" s="45"/>
      <c r="DRJ542" s="45"/>
      <c r="DRK542" s="45"/>
      <c r="DRL542" s="45"/>
      <c r="DRM542" s="45"/>
      <c r="DRN542" s="45"/>
      <c r="DRO542" s="45"/>
      <c r="DRP542" s="45"/>
      <c r="DRQ542" s="45"/>
      <c r="DRR542" s="45"/>
      <c r="DRS542" s="45"/>
      <c r="DRT542" s="45"/>
      <c r="DRU542" s="45"/>
      <c r="DRV542" s="45"/>
      <c r="DRW542" s="45"/>
      <c r="DRX542" s="45"/>
      <c r="DRY542" s="45"/>
      <c r="DRZ542" s="45"/>
      <c r="DSA542" s="45"/>
      <c r="DSB542" s="45"/>
      <c r="DSC542" s="45"/>
      <c r="DSD542" s="45"/>
      <c r="DSE542" s="45"/>
      <c r="DSF542" s="45"/>
      <c r="DSG542" s="45"/>
      <c r="DSH542" s="45"/>
      <c r="DSI542" s="45"/>
      <c r="DSJ542" s="45"/>
      <c r="DSK542" s="45"/>
      <c r="DSL542" s="45"/>
      <c r="DSM542" s="45"/>
      <c r="DSN542" s="45"/>
      <c r="DSO542" s="45"/>
      <c r="DSP542" s="45"/>
      <c r="DSQ542" s="45"/>
      <c r="DSR542" s="45"/>
      <c r="DSS542" s="45"/>
      <c r="DST542" s="45"/>
      <c r="DSU542" s="45"/>
      <c r="DSV542" s="45"/>
      <c r="DSW542" s="45"/>
      <c r="DSX542" s="45"/>
      <c r="DSY542" s="45"/>
      <c r="DSZ542" s="45"/>
      <c r="DTA542" s="45"/>
      <c r="DTB542" s="45"/>
      <c r="DTC542" s="45"/>
      <c r="DTD542" s="45"/>
      <c r="DTE542" s="45"/>
      <c r="DTF542" s="45"/>
      <c r="DTG542" s="45"/>
      <c r="DTH542" s="45"/>
      <c r="DTI542" s="45"/>
      <c r="DTJ542" s="45"/>
      <c r="DTK542" s="45"/>
      <c r="DTL542" s="45"/>
      <c r="DTM542" s="45"/>
      <c r="DTN542" s="45"/>
      <c r="DTO542" s="45"/>
      <c r="DTP542" s="45"/>
      <c r="DTQ542" s="45"/>
      <c r="DTR542" s="45"/>
      <c r="DTS542" s="45"/>
      <c r="DTT542" s="45"/>
      <c r="DTU542" s="45"/>
      <c r="DTV542" s="45"/>
      <c r="DTW542" s="45"/>
      <c r="DTX542" s="45"/>
      <c r="DTY542" s="45"/>
      <c r="DTZ542" s="45"/>
      <c r="DUA542" s="45"/>
      <c r="DUB542" s="45"/>
      <c r="DUC542" s="45"/>
      <c r="DUD542" s="45"/>
      <c r="DUE542" s="45"/>
      <c r="DUF542" s="45"/>
      <c r="DUG542" s="45"/>
      <c r="DUH542" s="45"/>
      <c r="DUI542" s="45"/>
      <c r="DUJ542" s="45"/>
      <c r="DUK542" s="45"/>
      <c r="DUL542" s="45"/>
      <c r="DUM542" s="45"/>
      <c r="DUN542" s="45"/>
      <c r="DUO542" s="45"/>
      <c r="DUP542" s="45"/>
      <c r="DUQ542" s="45"/>
      <c r="DUR542" s="45"/>
      <c r="DUS542" s="45"/>
      <c r="DUT542" s="45"/>
      <c r="DUU542" s="45"/>
      <c r="DUV542" s="45"/>
      <c r="DUW542" s="45"/>
      <c r="DUX542" s="45"/>
      <c r="DUY542" s="45"/>
      <c r="DUZ542" s="45"/>
      <c r="DVA542" s="45"/>
      <c r="DVB542" s="45"/>
      <c r="DVC542" s="45"/>
      <c r="DVD542" s="45"/>
      <c r="DVE542" s="45"/>
      <c r="DVF542" s="45"/>
      <c r="DVG542" s="45"/>
      <c r="DVH542" s="45"/>
      <c r="DVI542" s="45"/>
      <c r="DVJ542" s="45"/>
      <c r="DVK542" s="45"/>
      <c r="DVL542" s="45"/>
      <c r="DVM542" s="45"/>
      <c r="DVN542" s="45"/>
      <c r="DVO542" s="45"/>
      <c r="DVP542" s="45"/>
      <c r="DVQ542" s="45"/>
      <c r="DVR542" s="45"/>
      <c r="DVS542" s="45"/>
      <c r="DVT542" s="45"/>
      <c r="DVU542" s="45"/>
      <c r="DVV542" s="45"/>
      <c r="DVW542" s="45"/>
      <c r="DVX542" s="45"/>
      <c r="DVY542" s="45"/>
      <c r="DVZ542" s="45"/>
      <c r="DWA542" s="45"/>
      <c r="DWB542" s="45"/>
      <c r="DWC542" s="45"/>
      <c r="DWD542" s="45"/>
      <c r="DWE542" s="45"/>
      <c r="DWF542" s="45"/>
      <c r="DWG542" s="45"/>
      <c r="DWH542" s="45"/>
      <c r="DWI542" s="45"/>
      <c r="DWJ542" s="45"/>
      <c r="DWK542" s="45"/>
      <c r="DWL542" s="45"/>
      <c r="DWM542" s="45"/>
      <c r="DWN542" s="45"/>
      <c r="DWO542" s="45"/>
      <c r="DWP542" s="45"/>
      <c r="DWQ542" s="45"/>
      <c r="DWR542" s="45"/>
      <c r="DWS542" s="45"/>
      <c r="DWT542" s="45"/>
      <c r="DWU542" s="45"/>
      <c r="DWV542" s="45"/>
      <c r="DWW542" s="45"/>
      <c r="DWX542" s="45"/>
      <c r="DWY542" s="45"/>
      <c r="DWZ542" s="45"/>
      <c r="DXA542" s="45"/>
      <c r="DXB542" s="45"/>
      <c r="DXC542" s="45"/>
      <c r="DXD542" s="45"/>
      <c r="DXE542" s="45"/>
      <c r="DXF542" s="45"/>
      <c r="DXG542" s="45"/>
      <c r="DXH542" s="45"/>
      <c r="DXI542" s="45"/>
      <c r="DXJ542" s="45"/>
      <c r="DXK542" s="45"/>
      <c r="DXL542" s="45"/>
      <c r="DXM542" s="45"/>
      <c r="DXN542" s="45"/>
      <c r="DXO542" s="45"/>
      <c r="DXP542" s="45"/>
      <c r="DXQ542" s="45"/>
      <c r="DXR542" s="45"/>
      <c r="DXS542" s="45"/>
      <c r="DXT542" s="45"/>
      <c r="DXU542" s="45"/>
      <c r="DXV542" s="45"/>
      <c r="DXW542" s="45"/>
      <c r="DXX542" s="45"/>
      <c r="DXY542" s="45"/>
      <c r="DXZ542" s="45"/>
      <c r="DYA542" s="45"/>
      <c r="DYB542" s="45"/>
      <c r="DYC542" s="45"/>
      <c r="DYD542" s="45"/>
      <c r="DYE542" s="45"/>
      <c r="DYF542" s="45"/>
      <c r="DYG542" s="45"/>
      <c r="DYH542" s="45"/>
      <c r="DYI542" s="45"/>
      <c r="DYJ542" s="45"/>
      <c r="DYK542" s="45"/>
      <c r="DYL542" s="45"/>
      <c r="DYM542" s="45"/>
      <c r="DYN542" s="45"/>
      <c r="DYO542" s="45"/>
      <c r="DYP542" s="45"/>
      <c r="DYQ542" s="45"/>
      <c r="DYR542" s="45"/>
      <c r="DYS542" s="45"/>
      <c r="DYT542" s="45"/>
      <c r="DYU542" s="45"/>
      <c r="DYV542" s="45"/>
      <c r="DYW542" s="45"/>
      <c r="DYX542" s="45"/>
      <c r="DYY542" s="45"/>
      <c r="DYZ542" s="45"/>
      <c r="DZA542" s="45"/>
      <c r="DZB542" s="45"/>
      <c r="DZC542" s="45"/>
      <c r="DZD542" s="45"/>
      <c r="DZE542" s="45"/>
      <c r="DZF542" s="45"/>
      <c r="DZG542" s="45"/>
      <c r="DZH542" s="45"/>
      <c r="DZI542" s="45"/>
      <c r="DZJ542" s="45"/>
      <c r="DZK542" s="45"/>
      <c r="DZL542" s="45"/>
      <c r="DZM542" s="45"/>
      <c r="DZN542" s="45"/>
      <c r="DZO542" s="45"/>
      <c r="DZP542" s="45"/>
      <c r="DZQ542" s="45"/>
      <c r="DZR542" s="45"/>
      <c r="DZS542" s="45"/>
      <c r="DZT542" s="45"/>
      <c r="DZU542" s="45"/>
      <c r="DZV542" s="45"/>
      <c r="DZW542" s="45"/>
      <c r="DZX542" s="45"/>
      <c r="DZY542" s="45"/>
      <c r="DZZ542" s="45"/>
      <c r="EAA542" s="45"/>
      <c r="EAB542" s="45"/>
      <c r="EAC542" s="45"/>
      <c r="EAD542" s="45"/>
      <c r="EAE542" s="45"/>
      <c r="EAF542" s="45"/>
      <c r="EAG542" s="45"/>
      <c r="EAH542" s="45"/>
      <c r="EAI542" s="45"/>
      <c r="EAJ542" s="45"/>
      <c r="EAK542" s="45"/>
      <c r="EAL542" s="45"/>
      <c r="EAM542" s="45"/>
      <c r="EAN542" s="45"/>
      <c r="EAO542" s="45"/>
      <c r="EAP542" s="45"/>
      <c r="EAQ542" s="45"/>
      <c r="EAR542" s="45"/>
      <c r="EAS542" s="45"/>
      <c r="EAT542" s="45"/>
      <c r="EAU542" s="45"/>
      <c r="EAV542" s="45"/>
      <c r="EAW542" s="45"/>
      <c r="EAX542" s="45"/>
      <c r="EAY542" s="45"/>
      <c r="EAZ542" s="45"/>
      <c r="EBA542" s="45"/>
      <c r="EBB542" s="45"/>
      <c r="EBC542" s="45"/>
      <c r="EBD542" s="45"/>
      <c r="EBE542" s="45"/>
      <c r="EBF542" s="45"/>
      <c r="EBG542" s="45"/>
      <c r="EBH542" s="45"/>
      <c r="EBI542" s="45"/>
      <c r="EBJ542" s="45"/>
      <c r="EBK542" s="45"/>
      <c r="EBL542" s="45"/>
      <c r="EBM542" s="45"/>
      <c r="EBN542" s="45"/>
      <c r="EBO542" s="45"/>
      <c r="EBP542" s="45"/>
      <c r="EBQ542" s="45"/>
      <c r="EBR542" s="45"/>
      <c r="EBS542" s="45"/>
      <c r="EBT542" s="45"/>
      <c r="EBU542" s="45"/>
      <c r="EBV542" s="45"/>
      <c r="EBW542" s="45"/>
      <c r="EBX542" s="45"/>
      <c r="EBY542" s="45"/>
      <c r="EBZ542" s="45"/>
      <c r="ECA542" s="45"/>
      <c r="ECB542" s="45"/>
      <c r="ECC542" s="45"/>
      <c r="ECD542" s="45"/>
      <c r="ECE542" s="45"/>
      <c r="ECF542" s="45"/>
      <c r="ECG542" s="45"/>
      <c r="ECH542" s="45"/>
      <c r="ECI542" s="45"/>
      <c r="ECJ542" s="45"/>
      <c r="ECK542" s="45"/>
      <c r="ECL542" s="45"/>
      <c r="ECM542" s="45"/>
      <c r="ECN542" s="45"/>
      <c r="ECO542" s="45"/>
      <c r="ECP542" s="45"/>
      <c r="ECQ542" s="45"/>
      <c r="ECR542" s="45"/>
      <c r="ECS542" s="45"/>
      <c r="ECT542" s="45"/>
      <c r="ECU542" s="45"/>
      <c r="ECV542" s="45"/>
      <c r="ECW542" s="45"/>
      <c r="ECX542" s="45"/>
      <c r="ECY542" s="45"/>
      <c r="ECZ542" s="45"/>
      <c r="EDA542" s="45"/>
      <c r="EDB542" s="45"/>
      <c r="EDC542" s="45"/>
      <c r="EDD542" s="45"/>
      <c r="EDE542" s="45"/>
      <c r="EDF542" s="45"/>
      <c r="EDG542" s="45"/>
      <c r="EDH542" s="45"/>
      <c r="EDI542" s="45"/>
      <c r="EDJ542" s="45"/>
      <c r="EDK542" s="45"/>
      <c r="EDL542" s="45"/>
      <c r="EDM542" s="45"/>
      <c r="EDN542" s="45"/>
      <c r="EDO542" s="45"/>
      <c r="EDP542" s="45"/>
      <c r="EDQ542" s="45"/>
      <c r="EDR542" s="45"/>
      <c r="EDS542" s="45"/>
      <c r="EDT542" s="45"/>
      <c r="EDU542" s="45"/>
      <c r="EDV542" s="45"/>
      <c r="EDW542" s="45"/>
      <c r="EDX542" s="45"/>
      <c r="EDY542" s="45"/>
      <c r="EDZ542" s="45"/>
      <c r="EEA542" s="45"/>
      <c r="EEB542" s="45"/>
      <c r="EEC542" s="45"/>
      <c r="EED542" s="45"/>
      <c r="EEE542" s="45"/>
      <c r="EEF542" s="45"/>
      <c r="EEG542" s="45"/>
      <c r="EEH542" s="45"/>
      <c r="EEI542" s="45"/>
      <c r="EEJ542" s="45"/>
      <c r="EEK542" s="45"/>
      <c r="EEL542" s="45"/>
      <c r="EEM542" s="45"/>
      <c r="EEN542" s="45"/>
      <c r="EEO542" s="45"/>
      <c r="EEP542" s="45"/>
      <c r="EEQ542" s="45"/>
      <c r="EER542" s="45"/>
      <c r="EES542" s="45"/>
      <c r="EET542" s="45"/>
      <c r="EEU542" s="45"/>
      <c r="EEV542" s="45"/>
      <c r="EEW542" s="45"/>
      <c r="EEX542" s="45"/>
      <c r="EEY542" s="45"/>
      <c r="EEZ542" s="45"/>
      <c r="EFA542" s="45"/>
      <c r="EFB542" s="45"/>
      <c r="EFC542" s="45"/>
      <c r="EFD542" s="45"/>
      <c r="EFE542" s="45"/>
      <c r="EFF542" s="45"/>
      <c r="EFG542" s="45"/>
      <c r="EFH542" s="45"/>
      <c r="EFI542" s="45"/>
      <c r="EFJ542" s="45"/>
      <c r="EFK542" s="45"/>
      <c r="EFL542" s="45"/>
      <c r="EFM542" s="45"/>
      <c r="EFN542" s="45"/>
      <c r="EFO542" s="45"/>
      <c r="EFP542" s="45"/>
      <c r="EFQ542" s="45"/>
      <c r="EFR542" s="45"/>
      <c r="EFS542" s="45"/>
      <c r="EFT542" s="45"/>
      <c r="EFU542" s="45"/>
      <c r="EFV542" s="45"/>
      <c r="EFW542" s="45"/>
      <c r="EFX542" s="45"/>
      <c r="EFY542" s="45"/>
      <c r="EFZ542" s="45"/>
      <c r="EGA542" s="45"/>
      <c r="EGB542" s="45"/>
      <c r="EGC542" s="45"/>
      <c r="EGD542" s="45"/>
      <c r="EGE542" s="45"/>
      <c r="EGF542" s="45"/>
      <c r="EGG542" s="45"/>
      <c r="EGH542" s="45"/>
      <c r="EGI542" s="45"/>
      <c r="EGJ542" s="45"/>
      <c r="EGK542" s="45"/>
      <c r="EGL542" s="45"/>
      <c r="EGM542" s="45"/>
      <c r="EGN542" s="45"/>
      <c r="EGO542" s="45"/>
      <c r="EGP542" s="45"/>
      <c r="EGQ542" s="45"/>
      <c r="EGR542" s="45"/>
      <c r="EGS542" s="45"/>
      <c r="EGT542" s="45"/>
      <c r="EGU542" s="45"/>
      <c r="EGV542" s="45"/>
      <c r="EGW542" s="45"/>
      <c r="EGX542" s="45"/>
      <c r="EGY542" s="45"/>
      <c r="EGZ542" s="45"/>
      <c r="EHA542" s="45"/>
      <c r="EHB542" s="45"/>
      <c r="EHC542" s="45"/>
      <c r="EHD542" s="45"/>
      <c r="EHE542" s="45"/>
      <c r="EHF542" s="45"/>
      <c r="EHG542" s="45"/>
      <c r="EHH542" s="45"/>
      <c r="EHI542" s="45"/>
      <c r="EHJ542" s="45"/>
      <c r="EHK542" s="45"/>
      <c r="EHL542" s="45"/>
      <c r="EHM542" s="45"/>
      <c r="EHN542" s="45"/>
      <c r="EHO542" s="45"/>
      <c r="EHP542" s="45"/>
      <c r="EHQ542" s="45"/>
      <c r="EHR542" s="45"/>
      <c r="EHS542" s="45"/>
      <c r="EHT542" s="45"/>
      <c r="EHU542" s="45"/>
      <c r="EHV542" s="45"/>
      <c r="EHW542" s="45"/>
      <c r="EHX542" s="45"/>
      <c r="EHY542" s="45"/>
      <c r="EHZ542" s="45"/>
      <c r="EIA542" s="45"/>
      <c r="EIB542" s="45"/>
      <c r="EIC542" s="45"/>
      <c r="EID542" s="45"/>
      <c r="EIE542" s="45"/>
      <c r="EIF542" s="45"/>
      <c r="EIG542" s="45"/>
      <c r="EIH542" s="45"/>
      <c r="EII542" s="45"/>
      <c r="EIJ542" s="45"/>
      <c r="EIK542" s="45"/>
      <c r="EIL542" s="45"/>
      <c r="EIM542" s="45"/>
      <c r="EIN542" s="45"/>
      <c r="EIO542" s="45"/>
      <c r="EIP542" s="45"/>
      <c r="EIQ542" s="45"/>
      <c r="EIR542" s="45"/>
      <c r="EIS542" s="45"/>
      <c r="EIT542" s="45"/>
      <c r="EIU542" s="45"/>
      <c r="EIV542" s="45"/>
      <c r="EIW542" s="45"/>
      <c r="EIX542" s="45"/>
      <c r="EIY542" s="45"/>
      <c r="EIZ542" s="45"/>
      <c r="EJA542" s="45"/>
      <c r="EJB542" s="45"/>
      <c r="EJC542" s="45"/>
      <c r="EJD542" s="45"/>
      <c r="EJE542" s="45"/>
      <c r="EJF542" s="45"/>
      <c r="EJG542" s="45"/>
      <c r="EJH542" s="45"/>
      <c r="EJI542" s="45"/>
      <c r="EJJ542" s="45"/>
      <c r="EJK542" s="45"/>
      <c r="EJL542" s="45"/>
      <c r="EJM542" s="45"/>
      <c r="EJN542" s="45"/>
      <c r="EJO542" s="45"/>
      <c r="EJP542" s="45"/>
      <c r="EJQ542" s="45"/>
      <c r="EJR542" s="45"/>
      <c r="EJS542" s="45"/>
      <c r="EJT542" s="45"/>
      <c r="EJU542" s="45"/>
      <c r="EJV542" s="45"/>
      <c r="EJW542" s="45"/>
      <c r="EJX542" s="45"/>
      <c r="EJY542" s="45"/>
      <c r="EJZ542" s="45"/>
      <c r="EKA542" s="45"/>
      <c r="EKB542" s="45"/>
      <c r="EKC542" s="45"/>
      <c r="EKD542" s="45"/>
      <c r="EKE542" s="45"/>
      <c r="EKF542" s="45"/>
      <c r="EKG542" s="45"/>
      <c r="EKH542" s="45"/>
      <c r="EKI542" s="45"/>
      <c r="EKJ542" s="45"/>
      <c r="EKK542" s="45"/>
      <c r="EKL542" s="45"/>
      <c r="EKM542" s="45"/>
      <c r="EKN542" s="45"/>
      <c r="EKO542" s="45"/>
      <c r="EKP542" s="45"/>
      <c r="EKQ542" s="45"/>
      <c r="EKR542" s="45"/>
      <c r="EKS542" s="45"/>
      <c r="EKT542" s="45"/>
      <c r="EKU542" s="45"/>
      <c r="EKV542" s="45"/>
      <c r="EKW542" s="45"/>
      <c r="EKX542" s="45"/>
      <c r="EKY542" s="45"/>
      <c r="EKZ542" s="45"/>
      <c r="ELA542" s="45"/>
      <c r="ELB542" s="45"/>
      <c r="ELC542" s="45"/>
      <c r="ELD542" s="45"/>
      <c r="ELE542" s="45"/>
      <c r="ELF542" s="45"/>
      <c r="ELG542" s="45"/>
      <c r="ELH542" s="45"/>
      <c r="ELI542" s="45"/>
      <c r="ELJ542" s="45"/>
      <c r="ELK542" s="45"/>
      <c r="ELL542" s="45"/>
      <c r="ELM542" s="45"/>
      <c r="ELN542" s="45"/>
      <c r="ELO542" s="45"/>
      <c r="ELP542" s="45"/>
      <c r="ELQ542" s="45"/>
      <c r="ELR542" s="45"/>
      <c r="ELS542" s="45"/>
      <c r="ELT542" s="45"/>
      <c r="ELU542" s="45"/>
      <c r="ELV542" s="45"/>
      <c r="ELW542" s="45"/>
      <c r="ELX542" s="45"/>
      <c r="ELY542" s="45"/>
      <c r="ELZ542" s="45"/>
      <c r="EMA542" s="45"/>
      <c r="EMB542" s="45"/>
      <c r="EMC542" s="45"/>
      <c r="EMD542" s="45"/>
      <c r="EME542" s="45"/>
      <c r="EMF542" s="45"/>
      <c r="EMG542" s="45"/>
      <c r="EMH542" s="45"/>
      <c r="EMI542" s="45"/>
      <c r="EMJ542" s="45"/>
      <c r="EMK542" s="45"/>
      <c r="EML542" s="45"/>
      <c r="EMM542" s="45"/>
      <c r="EMN542" s="45"/>
      <c r="EMO542" s="45"/>
      <c r="EMP542" s="45"/>
      <c r="EMQ542" s="45"/>
      <c r="EMR542" s="45"/>
      <c r="EMS542" s="45"/>
      <c r="EMT542" s="45"/>
      <c r="EMU542" s="45"/>
      <c r="EMV542" s="45"/>
      <c r="EMW542" s="45"/>
      <c r="EMX542" s="45"/>
      <c r="EMY542" s="45"/>
      <c r="EMZ542" s="45"/>
      <c r="ENA542" s="45"/>
      <c r="ENB542" s="45"/>
      <c r="ENC542" s="45"/>
      <c r="END542" s="45"/>
      <c r="ENE542" s="45"/>
      <c r="ENF542" s="45"/>
      <c r="ENG542" s="45"/>
      <c r="ENH542" s="45"/>
      <c r="ENI542" s="45"/>
      <c r="ENJ542" s="45"/>
      <c r="ENK542" s="45"/>
      <c r="ENL542" s="45"/>
      <c r="ENM542" s="45"/>
      <c r="ENN542" s="45"/>
      <c r="ENO542" s="45"/>
      <c r="ENP542" s="45"/>
      <c r="ENQ542" s="45"/>
      <c r="ENR542" s="45"/>
      <c r="ENS542" s="45"/>
      <c r="ENT542" s="45"/>
      <c r="ENU542" s="45"/>
      <c r="ENV542" s="45"/>
      <c r="ENW542" s="45"/>
      <c r="ENX542" s="45"/>
      <c r="ENY542" s="45"/>
      <c r="ENZ542" s="45"/>
      <c r="EOA542" s="45"/>
      <c r="EOB542" s="45"/>
      <c r="EOC542" s="45"/>
      <c r="EOD542" s="45"/>
      <c r="EOE542" s="45"/>
      <c r="EOF542" s="45"/>
      <c r="EOG542" s="45"/>
      <c r="EOH542" s="45"/>
      <c r="EOI542" s="45"/>
      <c r="EOJ542" s="45"/>
      <c r="EOK542" s="45"/>
      <c r="EOL542" s="45"/>
      <c r="EOM542" s="45"/>
      <c r="EON542" s="45"/>
      <c r="EOO542" s="45"/>
      <c r="EOP542" s="45"/>
      <c r="EOQ542" s="45"/>
      <c r="EOR542" s="45"/>
      <c r="EOS542" s="45"/>
      <c r="EOT542" s="45"/>
      <c r="EOU542" s="45"/>
      <c r="EOV542" s="45"/>
      <c r="EOW542" s="45"/>
      <c r="EOX542" s="45"/>
      <c r="EOY542" s="45"/>
      <c r="EOZ542" s="45"/>
      <c r="EPA542" s="45"/>
      <c r="EPB542" s="45"/>
      <c r="EPC542" s="45"/>
      <c r="EPD542" s="45"/>
      <c r="EPE542" s="45"/>
      <c r="EPF542" s="45"/>
      <c r="EPG542" s="45"/>
      <c r="EPH542" s="45"/>
      <c r="EPI542" s="45"/>
      <c r="EPJ542" s="45"/>
      <c r="EPK542" s="45"/>
      <c r="EPL542" s="45"/>
      <c r="EPM542" s="45"/>
      <c r="EPN542" s="45"/>
      <c r="EPO542" s="45"/>
      <c r="EPP542" s="45"/>
      <c r="EPQ542" s="45"/>
      <c r="EPR542" s="45"/>
      <c r="EPS542" s="45"/>
      <c r="EPT542" s="45"/>
      <c r="EPU542" s="45"/>
      <c r="EPV542" s="45"/>
      <c r="EPW542" s="45"/>
      <c r="EPX542" s="45"/>
      <c r="EPY542" s="45"/>
      <c r="EPZ542" s="45"/>
      <c r="EQA542" s="45"/>
      <c r="EQB542" s="45"/>
      <c r="EQC542" s="45"/>
      <c r="EQD542" s="45"/>
      <c r="EQE542" s="45"/>
      <c r="EQF542" s="45"/>
      <c r="EQG542" s="45"/>
      <c r="EQH542" s="45"/>
      <c r="EQI542" s="45"/>
      <c r="EQJ542" s="45"/>
      <c r="EQK542" s="45"/>
      <c r="EQL542" s="45"/>
      <c r="EQM542" s="45"/>
      <c r="EQN542" s="45"/>
      <c r="EQO542" s="45"/>
      <c r="EQP542" s="45"/>
      <c r="EQQ542" s="45"/>
      <c r="EQR542" s="45"/>
      <c r="EQS542" s="45"/>
      <c r="EQT542" s="45"/>
      <c r="EQU542" s="45"/>
      <c r="EQV542" s="45"/>
      <c r="EQW542" s="45"/>
      <c r="EQX542" s="45"/>
      <c r="EQY542" s="45"/>
      <c r="EQZ542" s="45"/>
      <c r="ERA542" s="45"/>
      <c r="ERB542" s="45"/>
      <c r="ERC542" s="45"/>
      <c r="ERD542" s="45"/>
      <c r="ERE542" s="45"/>
      <c r="ERF542" s="45"/>
      <c r="ERG542" s="45"/>
      <c r="ERH542" s="45"/>
      <c r="ERI542" s="45"/>
      <c r="ERJ542" s="45"/>
      <c r="ERK542" s="45"/>
      <c r="ERL542" s="45"/>
      <c r="ERM542" s="45"/>
      <c r="ERN542" s="45"/>
      <c r="ERO542" s="45"/>
      <c r="ERP542" s="45"/>
      <c r="ERQ542" s="45"/>
      <c r="ERR542" s="45"/>
      <c r="ERS542" s="45"/>
      <c r="ERT542" s="45"/>
      <c r="ERU542" s="45"/>
      <c r="ERV542" s="45"/>
      <c r="ERW542" s="45"/>
      <c r="ERX542" s="45"/>
      <c r="ERY542" s="45"/>
      <c r="ERZ542" s="45"/>
      <c r="ESA542" s="45"/>
      <c r="ESB542" s="45"/>
      <c r="ESC542" s="45"/>
      <c r="ESD542" s="45"/>
      <c r="ESE542" s="45"/>
      <c r="ESF542" s="45"/>
      <c r="ESG542" s="45"/>
      <c r="ESH542" s="45"/>
      <c r="ESI542" s="45"/>
      <c r="ESJ542" s="45"/>
      <c r="ESK542" s="45"/>
      <c r="ESL542" s="45"/>
      <c r="ESM542" s="45"/>
      <c r="ESN542" s="45"/>
      <c r="ESO542" s="45"/>
      <c r="ESP542" s="45"/>
      <c r="ESQ542" s="45"/>
      <c r="ESR542" s="45"/>
      <c r="ESS542" s="45"/>
      <c r="EST542" s="45"/>
      <c r="ESU542" s="45"/>
      <c r="ESV542" s="45"/>
      <c r="ESW542" s="45"/>
      <c r="ESX542" s="45"/>
      <c r="ESY542" s="45"/>
      <c r="ESZ542" s="45"/>
      <c r="ETA542" s="45"/>
      <c r="ETB542" s="45"/>
      <c r="ETC542" s="45"/>
      <c r="ETD542" s="45"/>
      <c r="ETE542" s="45"/>
      <c r="ETF542" s="45"/>
      <c r="ETG542" s="45"/>
      <c r="ETH542" s="45"/>
      <c r="ETI542" s="45"/>
      <c r="ETJ542" s="45"/>
      <c r="ETK542" s="45"/>
      <c r="ETL542" s="45"/>
      <c r="ETM542" s="45"/>
      <c r="ETN542" s="45"/>
      <c r="ETO542" s="45"/>
      <c r="ETP542" s="45"/>
      <c r="ETQ542" s="45"/>
      <c r="ETR542" s="45"/>
      <c r="ETS542" s="45"/>
      <c r="ETT542" s="45"/>
      <c r="ETU542" s="45"/>
      <c r="ETV542" s="45"/>
      <c r="ETW542" s="45"/>
      <c r="ETX542" s="45"/>
      <c r="ETY542" s="45"/>
      <c r="ETZ542" s="45"/>
      <c r="EUA542" s="45"/>
      <c r="EUB542" s="45"/>
      <c r="EUC542" s="45"/>
      <c r="EUD542" s="45"/>
      <c r="EUE542" s="45"/>
      <c r="EUF542" s="45"/>
      <c r="EUG542" s="45"/>
      <c r="EUH542" s="45"/>
      <c r="EUI542" s="45"/>
      <c r="EUJ542" s="45"/>
      <c r="EUK542" s="45"/>
      <c r="EUL542" s="45"/>
      <c r="EUM542" s="45"/>
      <c r="EUN542" s="45"/>
      <c r="EUO542" s="45"/>
      <c r="EUP542" s="45"/>
      <c r="EUQ542" s="45"/>
      <c r="EUR542" s="45"/>
      <c r="EUS542" s="45"/>
      <c r="EUT542" s="45"/>
      <c r="EUU542" s="45"/>
      <c r="EUV542" s="45"/>
      <c r="EUW542" s="45"/>
      <c r="EUX542" s="45"/>
      <c r="EUY542" s="45"/>
      <c r="EUZ542" s="45"/>
      <c r="EVA542" s="45"/>
      <c r="EVB542" s="45"/>
      <c r="EVC542" s="45"/>
      <c r="EVD542" s="45"/>
      <c r="EVE542" s="45"/>
      <c r="EVF542" s="45"/>
      <c r="EVG542" s="45"/>
      <c r="EVH542" s="45"/>
      <c r="EVI542" s="45"/>
      <c r="EVJ542" s="45"/>
      <c r="EVK542" s="45"/>
      <c r="EVL542" s="45"/>
      <c r="EVM542" s="45"/>
      <c r="EVN542" s="45"/>
      <c r="EVO542" s="45"/>
      <c r="EVP542" s="45"/>
      <c r="EVQ542" s="45"/>
      <c r="EVR542" s="45"/>
      <c r="EVS542" s="45"/>
      <c r="EVT542" s="45"/>
      <c r="EVU542" s="45"/>
      <c r="EVV542" s="45"/>
      <c r="EVW542" s="45"/>
      <c r="EVX542" s="45"/>
      <c r="EVY542" s="45"/>
      <c r="EVZ542" s="45"/>
      <c r="EWA542" s="45"/>
      <c r="EWB542" s="45"/>
      <c r="EWC542" s="45"/>
      <c r="EWD542" s="45"/>
      <c r="EWE542" s="45"/>
      <c r="EWF542" s="45"/>
      <c r="EWG542" s="45"/>
      <c r="EWH542" s="45"/>
      <c r="EWI542" s="45"/>
      <c r="EWJ542" s="45"/>
      <c r="EWK542" s="45"/>
      <c r="EWL542" s="45"/>
      <c r="EWM542" s="45"/>
      <c r="EWN542" s="45"/>
      <c r="EWO542" s="45"/>
      <c r="EWP542" s="45"/>
      <c r="EWQ542" s="45"/>
      <c r="EWR542" s="45"/>
      <c r="EWS542" s="45"/>
      <c r="EWT542" s="45"/>
      <c r="EWU542" s="45"/>
      <c r="EWV542" s="45"/>
      <c r="EWW542" s="45"/>
      <c r="EWX542" s="45"/>
      <c r="EWY542" s="45"/>
      <c r="EWZ542" s="45"/>
      <c r="EXA542" s="45"/>
      <c r="EXB542" s="45"/>
      <c r="EXC542" s="45"/>
      <c r="EXD542" s="45"/>
      <c r="EXE542" s="45"/>
      <c r="EXF542" s="45"/>
      <c r="EXG542" s="45"/>
      <c r="EXH542" s="45"/>
      <c r="EXI542" s="45"/>
      <c r="EXJ542" s="45"/>
      <c r="EXK542" s="45"/>
      <c r="EXL542" s="45"/>
      <c r="EXM542" s="45"/>
      <c r="EXN542" s="45"/>
      <c r="EXO542" s="45"/>
      <c r="EXP542" s="45"/>
      <c r="EXQ542" s="45"/>
      <c r="EXR542" s="45"/>
      <c r="EXS542" s="45"/>
      <c r="EXT542" s="45"/>
      <c r="EXU542" s="45"/>
      <c r="EXV542" s="45"/>
      <c r="EXW542" s="45"/>
      <c r="EXX542" s="45"/>
      <c r="EXY542" s="45"/>
      <c r="EXZ542" s="45"/>
      <c r="EYA542" s="45"/>
      <c r="EYB542" s="45"/>
      <c r="EYC542" s="45"/>
      <c r="EYD542" s="45"/>
      <c r="EYE542" s="45"/>
      <c r="EYF542" s="45"/>
      <c r="EYG542" s="45"/>
      <c r="EYH542" s="45"/>
      <c r="EYI542" s="45"/>
      <c r="EYJ542" s="45"/>
      <c r="EYK542" s="45"/>
      <c r="EYL542" s="45"/>
      <c r="EYM542" s="45"/>
      <c r="EYN542" s="45"/>
      <c r="EYO542" s="45"/>
      <c r="EYP542" s="45"/>
      <c r="EYQ542" s="45"/>
      <c r="EYR542" s="45"/>
      <c r="EYS542" s="45"/>
      <c r="EYT542" s="45"/>
      <c r="EYU542" s="45"/>
      <c r="EYV542" s="45"/>
      <c r="EYW542" s="45"/>
      <c r="EYX542" s="45"/>
      <c r="EYY542" s="45"/>
      <c r="EYZ542" s="45"/>
      <c r="EZA542" s="45"/>
      <c r="EZB542" s="45"/>
      <c r="EZC542" s="45"/>
      <c r="EZD542" s="45"/>
      <c r="EZE542" s="45"/>
      <c r="EZF542" s="45"/>
      <c r="EZG542" s="45"/>
      <c r="EZH542" s="45"/>
      <c r="EZI542" s="45"/>
      <c r="EZJ542" s="45"/>
      <c r="EZK542" s="45"/>
      <c r="EZL542" s="45"/>
      <c r="EZM542" s="45"/>
      <c r="EZN542" s="45"/>
      <c r="EZO542" s="45"/>
      <c r="EZP542" s="45"/>
      <c r="EZQ542" s="45"/>
      <c r="EZR542" s="45"/>
      <c r="EZS542" s="45"/>
      <c r="EZT542" s="45"/>
      <c r="EZU542" s="45"/>
      <c r="EZV542" s="45"/>
      <c r="EZW542" s="45"/>
      <c r="EZX542" s="45"/>
      <c r="EZY542" s="45"/>
      <c r="EZZ542" s="45"/>
      <c r="FAA542" s="45"/>
      <c r="FAB542" s="45"/>
      <c r="FAC542" s="45"/>
      <c r="FAD542" s="45"/>
      <c r="FAE542" s="45"/>
      <c r="FAF542" s="45"/>
      <c r="FAG542" s="45"/>
      <c r="FAH542" s="45"/>
      <c r="FAI542" s="45"/>
      <c r="FAJ542" s="45"/>
      <c r="FAK542" s="45"/>
      <c r="FAL542" s="45"/>
      <c r="FAM542" s="45"/>
      <c r="FAN542" s="45"/>
      <c r="FAO542" s="45"/>
      <c r="FAP542" s="45"/>
      <c r="FAQ542" s="45"/>
      <c r="FAR542" s="45"/>
      <c r="FAS542" s="45"/>
      <c r="FAT542" s="45"/>
      <c r="FAU542" s="45"/>
      <c r="FAV542" s="45"/>
      <c r="FAW542" s="45"/>
      <c r="FAX542" s="45"/>
      <c r="FAY542" s="45"/>
      <c r="FAZ542" s="45"/>
      <c r="FBA542" s="45"/>
      <c r="FBB542" s="45"/>
      <c r="FBC542" s="45"/>
      <c r="FBD542" s="45"/>
      <c r="FBE542" s="45"/>
      <c r="FBF542" s="45"/>
      <c r="FBG542" s="45"/>
      <c r="FBH542" s="45"/>
      <c r="FBI542" s="45"/>
      <c r="FBJ542" s="45"/>
      <c r="FBK542" s="45"/>
      <c r="FBL542" s="45"/>
      <c r="FBM542" s="45"/>
      <c r="FBN542" s="45"/>
      <c r="FBO542" s="45"/>
      <c r="FBP542" s="45"/>
      <c r="FBQ542" s="45"/>
      <c r="FBR542" s="45"/>
      <c r="FBS542" s="45"/>
      <c r="FBT542" s="45"/>
      <c r="FBU542" s="45"/>
      <c r="FBV542" s="45"/>
      <c r="FBW542" s="45"/>
      <c r="FBX542" s="45"/>
      <c r="FBY542" s="45"/>
      <c r="FBZ542" s="45"/>
      <c r="FCA542" s="45"/>
      <c r="FCB542" s="45"/>
      <c r="FCC542" s="45"/>
      <c r="FCD542" s="45"/>
      <c r="FCE542" s="45"/>
      <c r="FCF542" s="45"/>
      <c r="FCG542" s="45"/>
      <c r="FCH542" s="45"/>
      <c r="FCI542" s="45"/>
      <c r="FCJ542" s="45"/>
      <c r="FCK542" s="45"/>
      <c r="FCL542" s="45"/>
      <c r="FCM542" s="45"/>
      <c r="FCN542" s="45"/>
      <c r="FCO542" s="45"/>
      <c r="FCP542" s="45"/>
      <c r="FCQ542" s="45"/>
      <c r="FCR542" s="45"/>
      <c r="FCS542" s="45"/>
      <c r="FCT542" s="45"/>
      <c r="FCU542" s="45"/>
      <c r="FCV542" s="45"/>
      <c r="FCW542" s="45"/>
      <c r="FCX542" s="45"/>
      <c r="FCY542" s="45"/>
      <c r="FCZ542" s="45"/>
      <c r="FDA542" s="45"/>
      <c r="FDB542" s="45"/>
      <c r="FDC542" s="45"/>
      <c r="FDD542" s="45"/>
      <c r="FDE542" s="45"/>
      <c r="FDF542" s="45"/>
      <c r="FDG542" s="45"/>
      <c r="FDH542" s="45"/>
      <c r="FDI542" s="45"/>
      <c r="FDJ542" s="45"/>
      <c r="FDK542" s="45"/>
      <c r="FDL542" s="45"/>
      <c r="FDM542" s="45"/>
      <c r="FDN542" s="45"/>
      <c r="FDO542" s="45"/>
      <c r="FDP542" s="45"/>
      <c r="FDQ542" s="45"/>
      <c r="FDR542" s="45"/>
      <c r="FDS542" s="45"/>
      <c r="FDT542" s="45"/>
      <c r="FDU542" s="45"/>
      <c r="FDV542" s="45"/>
      <c r="FDW542" s="45"/>
      <c r="FDX542" s="45"/>
      <c r="FDY542" s="45"/>
      <c r="FDZ542" s="45"/>
      <c r="FEA542" s="45"/>
      <c r="FEB542" s="45"/>
      <c r="FEC542" s="45"/>
      <c r="FED542" s="45"/>
      <c r="FEE542" s="45"/>
      <c r="FEF542" s="45"/>
      <c r="FEG542" s="45"/>
      <c r="FEH542" s="45"/>
      <c r="FEI542" s="45"/>
      <c r="FEJ542" s="45"/>
      <c r="FEK542" s="45"/>
      <c r="FEL542" s="45"/>
      <c r="FEM542" s="45"/>
      <c r="FEN542" s="45"/>
      <c r="FEO542" s="45"/>
      <c r="FEP542" s="45"/>
      <c r="FEQ542" s="45"/>
      <c r="FER542" s="45"/>
      <c r="FES542" s="45"/>
      <c r="FET542" s="45"/>
      <c r="FEU542" s="45"/>
      <c r="FEV542" s="45"/>
      <c r="FEW542" s="45"/>
      <c r="FEX542" s="45"/>
      <c r="FEY542" s="45"/>
      <c r="FEZ542" s="45"/>
      <c r="FFA542" s="45"/>
      <c r="FFB542" s="45"/>
      <c r="FFC542" s="45"/>
      <c r="FFD542" s="45"/>
      <c r="FFE542" s="45"/>
      <c r="FFF542" s="45"/>
      <c r="FFG542" s="45"/>
      <c r="FFH542" s="45"/>
      <c r="FFI542" s="45"/>
      <c r="FFJ542" s="45"/>
      <c r="FFK542" s="45"/>
      <c r="FFL542" s="45"/>
      <c r="FFM542" s="45"/>
      <c r="FFN542" s="45"/>
      <c r="FFO542" s="45"/>
      <c r="FFP542" s="45"/>
      <c r="FFQ542" s="45"/>
      <c r="FFR542" s="45"/>
      <c r="FFS542" s="45"/>
      <c r="FFT542" s="45"/>
      <c r="FFU542" s="45"/>
      <c r="FFV542" s="45"/>
      <c r="FFW542" s="45"/>
      <c r="FFX542" s="45"/>
      <c r="FFY542" s="45"/>
      <c r="FFZ542" s="45"/>
      <c r="FGA542" s="45"/>
      <c r="FGB542" s="45"/>
      <c r="FGC542" s="45"/>
      <c r="FGD542" s="45"/>
      <c r="FGE542" s="45"/>
      <c r="FGF542" s="45"/>
      <c r="FGG542" s="45"/>
      <c r="FGH542" s="45"/>
      <c r="FGI542" s="45"/>
      <c r="FGJ542" s="45"/>
      <c r="FGK542" s="45"/>
      <c r="FGL542" s="45"/>
      <c r="FGM542" s="45"/>
      <c r="FGN542" s="45"/>
      <c r="FGO542" s="45"/>
      <c r="FGP542" s="45"/>
      <c r="FGQ542" s="45"/>
      <c r="FGR542" s="45"/>
      <c r="FGS542" s="45"/>
      <c r="FGT542" s="45"/>
      <c r="FGU542" s="45"/>
      <c r="FGV542" s="45"/>
      <c r="FGW542" s="45"/>
      <c r="FGX542" s="45"/>
      <c r="FGY542" s="45"/>
      <c r="FGZ542" s="45"/>
      <c r="FHA542" s="45"/>
      <c r="FHB542" s="45"/>
      <c r="FHC542" s="45"/>
      <c r="FHD542" s="45"/>
      <c r="FHE542" s="45"/>
      <c r="FHF542" s="45"/>
      <c r="FHG542" s="45"/>
      <c r="FHH542" s="45"/>
      <c r="FHI542" s="45"/>
      <c r="FHJ542" s="45"/>
      <c r="FHK542" s="45"/>
      <c r="FHL542" s="45"/>
      <c r="FHM542" s="45"/>
      <c r="FHN542" s="45"/>
      <c r="FHO542" s="45"/>
      <c r="FHP542" s="45"/>
      <c r="FHQ542" s="45"/>
      <c r="FHR542" s="45"/>
      <c r="FHS542" s="45"/>
      <c r="FHT542" s="45"/>
      <c r="FHU542" s="45"/>
      <c r="FHV542" s="45"/>
      <c r="FHW542" s="45"/>
      <c r="FHX542" s="45"/>
      <c r="FHY542" s="45"/>
      <c r="FHZ542" s="45"/>
      <c r="FIA542" s="45"/>
      <c r="FIB542" s="45"/>
      <c r="FIC542" s="45"/>
      <c r="FID542" s="45"/>
      <c r="FIE542" s="45"/>
      <c r="FIF542" s="45"/>
      <c r="FIG542" s="45"/>
      <c r="FIH542" s="45"/>
      <c r="FII542" s="45"/>
      <c r="FIJ542" s="45"/>
      <c r="FIK542" s="45"/>
      <c r="FIL542" s="45"/>
      <c r="FIM542" s="45"/>
      <c r="FIN542" s="45"/>
      <c r="FIO542" s="45"/>
      <c r="FIP542" s="45"/>
      <c r="FIQ542" s="45"/>
      <c r="FIR542" s="45"/>
      <c r="FIS542" s="45"/>
      <c r="FIT542" s="45"/>
      <c r="FIU542" s="45"/>
      <c r="FIV542" s="45"/>
      <c r="FIW542" s="45"/>
      <c r="FIX542" s="45"/>
      <c r="FIY542" s="45"/>
      <c r="FIZ542" s="45"/>
      <c r="FJA542" s="45"/>
      <c r="FJB542" s="45"/>
      <c r="FJC542" s="45"/>
      <c r="FJD542" s="45"/>
      <c r="FJE542" s="45"/>
      <c r="FJF542" s="45"/>
      <c r="FJG542" s="45"/>
      <c r="FJH542" s="45"/>
      <c r="FJI542" s="45"/>
      <c r="FJJ542" s="45"/>
      <c r="FJK542" s="45"/>
      <c r="FJL542" s="45"/>
      <c r="FJM542" s="45"/>
      <c r="FJN542" s="45"/>
      <c r="FJO542" s="45"/>
      <c r="FJP542" s="45"/>
      <c r="FJQ542" s="45"/>
      <c r="FJR542" s="45"/>
      <c r="FJS542" s="45"/>
      <c r="FJT542" s="45"/>
      <c r="FJU542" s="45"/>
      <c r="FJV542" s="45"/>
      <c r="FJW542" s="45"/>
      <c r="FJX542" s="45"/>
      <c r="FJY542" s="45"/>
      <c r="FJZ542" s="45"/>
      <c r="FKA542" s="45"/>
      <c r="FKB542" s="45"/>
      <c r="FKC542" s="45"/>
      <c r="FKD542" s="45"/>
      <c r="FKE542" s="45"/>
      <c r="FKF542" s="45"/>
      <c r="FKG542" s="45"/>
      <c r="FKH542" s="45"/>
      <c r="FKI542" s="45"/>
      <c r="FKJ542" s="45"/>
      <c r="FKK542" s="45"/>
      <c r="FKL542" s="45"/>
      <c r="FKM542" s="45"/>
      <c r="FKN542" s="45"/>
      <c r="FKO542" s="45"/>
      <c r="FKP542" s="45"/>
      <c r="FKQ542" s="45"/>
      <c r="FKR542" s="45"/>
      <c r="FKS542" s="45"/>
      <c r="FKT542" s="45"/>
      <c r="FKU542" s="45"/>
      <c r="FKV542" s="45"/>
      <c r="FKW542" s="45"/>
      <c r="FKX542" s="45"/>
      <c r="FKY542" s="45"/>
      <c r="FKZ542" s="45"/>
      <c r="FLA542" s="45"/>
      <c r="FLB542" s="45"/>
      <c r="FLC542" s="45"/>
      <c r="FLD542" s="45"/>
      <c r="FLE542" s="45"/>
      <c r="FLF542" s="45"/>
      <c r="FLG542" s="45"/>
      <c r="FLH542" s="45"/>
      <c r="FLI542" s="45"/>
      <c r="FLJ542" s="45"/>
      <c r="FLK542" s="45"/>
      <c r="FLL542" s="45"/>
      <c r="FLM542" s="45"/>
      <c r="FLN542" s="45"/>
      <c r="FLO542" s="45"/>
      <c r="FLP542" s="45"/>
      <c r="FLQ542" s="45"/>
      <c r="FLR542" s="45"/>
      <c r="FLS542" s="45"/>
      <c r="FLT542" s="45"/>
      <c r="FLU542" s="45"/>
      <c r="FLV542" s="45"/>
      <c r="FLW542" s="45"/>
      <c r="FLX542" s="45"/>
    </row>
    <row r="543" spans="1:4392" s="9" customFormat="1" ht="49.5" customHeight="1">
      <c r="A543" s="80"/>
      <c r="B543" s="27"/>
      <c r="C543" s="15" t="s">
        <v>614</v>
      </c>
      <c r="D543" s="15"/>
      <c r="E543" s="128" t="s">
        <v>615</v>
      </c>
      <c r="F543" s="23">
        <v>8040.2649999999994</v>
      </c>
      <c r="G543" s="23">
        <v>8058.0539999999992</v>
      </c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  <c r="DH543" s="45"/>
      <c r="DI543" s="45"/>
      <c r="DJ543" s="45"/>
      <c r="DK543" s="45"/>
      <c r="DL543" s="45"/>
      <c r="DM543" s="45"/>
      <c r="DN543" s="45"/>
      <c r="DO543" s="45"/>
      <c r="DP543" s="45"/>
      <c r="DQ543" s="45"/>
      <c r="DR543" s="45"/>
      <c r="DS543" s="45"/>
      <c r="DT543" s="45"/>
      <c r="DU543" s="45"/>
      <c r="DV543" s="45"/>
      <c r="DW543" s="45"/>
      <c r="DX543" s="45"/>
      <c r="DY543" s="45"/>
      <c r="DZ543" s="45"/>
      <c r="EA543" s="45"/>
      <c r="EB543" s="45"/>
      <c r="EC543" s="45"/>
      <c r="ED543" s="45"/>
      <c r="EE543" s="45"/>
      <c r="EF543" s="45"/>
      <c r="EG543" s="45"/>
      <c r="EH543" s="45"/>
      <c r="EI543" s="45"/>
      <c r="EJ543" s="45"/>
      <c r="EK543" s="45"/>
      <c r="EL543" s="45"/>
      <c r="EM543" s="45"/>
      <c r="EN543" s="45"/>
      <c r="EO543" s="45"/>
      <c r="EP543" s="45"/>
      <c r="EQ543" s="45"/>
      <c r="ER543" s="45"/>
      <c r="ES543" s="45"/>
      <c r="ET543" s="45"/>
      <c r="EU543" s="45"/>
      <c r="EV543" s="45"/>
      <c r="EW543" s="45"/>
      <c r="EX543" s="45"/>
      <c r="EY543" s="45"/>
      <c r="EZ543" s="45"/>
      <c r="FA543" s="45"/>
      <c r="FB543" s="45"/>
      <c r="FC543" s="45"/>
      <c r="FD543" s="45"/>
      <c r="FE543" s="45"/>
      <c r="FF543" s="45"/>
      <c r="FG543" s="45"/>
      <c r="FH543" s="45"/>
      <c r="FI543" s="45"/>
      <c r="FJ543" s="45"/>
      <c r="FK543" s="45"/>
      <c r="FL543" s="45"/>
      <c r="FM543" s="45"/>
      <c r="FN543" s="45"/>
      <c r="FO543" s="45"/>
      <c r="FP543" s="45"/>
      <c r="FQ543" s="45"/>
      <c r="FR543" s="45"/>
      <c r="FS543" s="45"/>
      <c r="FT543" s="45"/>
      <c r="FU543" s="45"/>
      <c r="FV543" s="45"/>
      <c r="FW543" s="45"/>
      <c r="FX543" s="45"/>
      <c r="FY543" s="45"/>
      <c r="FZ543" s="45"/>
      <c r="GA543" s="45"/>
      <c r="GB543" s="45"/>
      <c r="GC543" s="45"/>
      <c r="GD543" s="45"/>
      <c r="GE543" s="45"/>
      <c r="GF543" s="45"/>
      <c r="GG543" s="45"/>
      <c r="GH543" s="45"/>
      <c r="GI543" s="45"/>
      <c r="GJ543" s="45"/>
      <c r="GK543" s="45"/>
      <c r="GL543" s="45"/>
      <c r="GM543" s="45"/>
      <c r="GN543" s="45"/>
      <c r="GO543" s="45"/>
      <c r="GP543" s="45"/>
      <c r="GQ543" s="45"/>
      <c r="GR543" s="45"/>
      <c r="GS543" s="45"/>
      <c r="GT543" s="45"/>
      <c r="GU543" s="45"/>
      <c r="GV543" s="45"/>
      <c r="GW543" s="45"/>
      <c r="GX543" s="45"/>
      <c r="GY543" s="45"/>
      <c r="GZ543" s="45"/>
      <c r="HA543" s="45"/>
      <c r="HB543" s="45"/>
      <c r="HC543" s="45"/>
      <c r="HD543" s="45"/>
      <c r="HE543" s="45"/>
      <c r="HF543" s="45"/>
      <c r="HG543" s="45"/>
      <c r="HH543" s="45"/>
      <c r="HI543" s="45"/>
      <c r="HJ543" s="45"/>
      <c r="HK543" s="45"/>
      <c r="HL543" s="45"/>
      <c r="HM543" s="45"/>
      <c r="HN543" s="45"/>
      <c r="HO543" s="45"/>
      <c r="HP543" s="45"/>
      <c r="HQ543" s="45"/>
      <c r="HR543" s="45"/>
      <c r="HS543" s="45"/>
      <c r="HT543" s="45"/>
      <c r="HU543" s="45"/>
      <c r="HV543" s="45"/>
      <c r="HW543" s="45"/>
      <c r="HX543" s="45"/>
      <c r="HY543" s="45"/>
      <c r="HZ543" s="45"/>
      <c r="IA543" s="45"/>
      <c r="IB543" s="45"/>
      <c r="IC543" s="45"/>
      <c r="ID543" s="45"/>
      <c r="IE543" s="45"/>
      <c r="IF543" s="45"/>
      <c r="IG543" s="45"/>
      <c r="IH543" s="45"/>
      <c r="II543" s="45"/>
      <c r="IJ543" s="45"/>
      <c r="IK543" s="45"/>
      <c r="IL543" s="45"/>
      <c r="IM543" s="45"/>
      <c r="IN543" s="45"/>
      <c r="IO543" s="45"/>
      <c r="IP543" s="45"/>
      <c r="IQ543" s="45"/>
      <c r="IR543" s="45"/>
      <c r="IS543" s="45"/>
      <c r="IT543" s="45"/>
      <c r="IU543" s="45"/>
      <c r="IV543" s="45"/>
      <c r="IW543" s="45"/>
      <c r="IX543" s="45"/>
      <c r="IY543" s="45"/>
      <c r="IZ543" s="45"/>
      <c r="JA543" s="45"/>
      <c r="JB543" s="45"/>
      <c r="JC543" s="45"/>
      <c r="JD543" s="45"/>
      <c r="JE543" s="45"/>
      <c r="JF543" s="45"/>
      <c r="JG543" s="45"/>
      <c r="JH543" s="45"/>
      <c r="JI543" s="45"/>
      <c r="JJ543" s="45"/>
      <c r="JK543" s="45"/>
      <c r="JL543" s="45"/>
      <c r="JM543" s="45"/>
      <c r="JN543" s="45"/>
      <c r="JO543" s="45"/>
      <c r="JP543" s="45"/>
      <c r="JQ543" s="45"/>
      <c r="JR543" s="45"/>
      <c r="JS543" s="45"/>
      <c r="JT543" s="45"/>
      <c r="JU543" s="45"/>
      <c r="JV543" s="45"/>
      <c r="JW543" s="45"/>
      <c r="JX543" s="45"/>
      <c r="JY543" s="45"/>
      <c r="JZ543" s="45"/>
      <c r="KA543" s="45"/>
      <c r="KB543" s="45"/>
      <c r="KC543" s="45"/>
      <c r="KD543" s="45"/>
      <c r="KE543" s="45"/>
      <c r="KF543" s="45"/>
      <c r="KG543" s="45"/>
      <c r="KH543" s="45"/>
      <c r="KI543" s="45"/>
      <c r="KJ543" s="45"/>
      <c r="KK543" s="45"/>
      <c r="KL543" s="45"/>
      <c r="KM543" s="45"/>
      <c r="KN543" s="45"/>
      <c r="KO543" s="45"/>
      <c r="KP543" s="45"/>
      <c r="KQ543" s="45"/>
      <c r="KR543" s="45"/>
      <c r="KS543" s="45"/>
      <c r="KT543" s="45"/>
      <c r="KU543" s="45"/>
      <c r="KV543" s="45"/>
      <c r="KW543" s="45"/>
      <c r="KX543" s="45"/>
      <c r="KY543" s="45"/>
      <c r="KZ543" s="45"/>
      <c r="LA543" s="45"/>
      <c r="LB543" s="45"/>
      <c r="LC543" s="45"/>
      <c r="LD543" s="45"/>
      <c r="LE543" s="45"/>
      <c r="LF543" s="45"/>
      <c r="LG543" s="45"/>
      <c r="LH543" s="45"/>
      <c r="LI543" s="45"/>
      <c r="LJ543" s="45"/>
      <c r="LK543" s="45"/>
      <c r="LL543" s="45"/>
      <c r="LM543" s="45"/>
      <c r="LN543" s="45"/>
      <c r="LO543" s="45"/>
      <c r="LP543" s="45"/>
      <c r="LQ543" s="45"/>
      <c r="LR543" s="45"/>
      <c r="LS543" s="45"/>
      <c r="LT543" s="45"/>
      <c r="LU543" s="45"/>
      <c r="LV543" s="45"/>
      <c r="LW543" s="45"/>
      <c r="LX543" s="45"/>
      <c r="LY543" s="45"/>
      <c r="LZ543" s="45"/>
      <c r="MA543" s="45"/>
      <c r="MB543" s="45"/>
      <c r="MC543" s="45"/>
      <c r="MD543" s="45"/>
      <c r="ME543" s="45"/>
      <c r="MF543" s="45"/>
      <c r="MG543" s="45"/>
      <c r="MH543" s="45"/>
      <c r="MI543" s="45"/>
      <c r="MJ543" s="45"/>
      <c r="MK543" s="45"/>
      <c r="ML543" s="45"/>
      <c r="MM543" s="45"/>
      <c r="MN543" s="45"/>
      <c r="MO543" s="45"/>
      <c r="MP543" s="45"/>
      <c r="MQ543" s="45"/>
      <c r="MR543" s="45"/>
      <c r="MS543" s="45"/>
      <c r="MT543" s="45"/>
      <c r="MU543" s="45"/>
      <c r="MV543" s="45"/>
      <c r="MW543" s="45"/>
      <c r="MX543" s="45"/>
      <c r="MY543" s="45"/>
      <c r="MZ543" s="45"/>
      <c r="NA543" s="45"/>
      <c r="NB543" s="45"/>
      <c r="NC543" s="45"/>
      <c r="ND543" s="45"/>
      <c r="NE543" s="45"/>
      <c r="NF543" s="45"/>
      <c r="NG543" s="45"/>
      <c r="NH543" s="45"/>
      <c r="NI543" s="45"/>
      <c r="NJ543" s="45"/>
      <c r="NK543" s="45"/>
      <c r="NL543" s="45"/>
      <c r="NM543" s="45"/>
      <c r="NN543" s="45"/>
      <c r="NO543" s="45"/>
      <c r="NP543" s="45"/>
      <c r="NQ543" s="45"/>
      <c r="NR543" s="45"/>
      <c r="NS543" s="45"/>
      <c r="NT543" s="45"/>
      <c r="NU543" s="45"/>
      <c r="NV543" s="45"/>
      <c r="NW543" s="45"/>
      <c r="NX543" s="45"/>
      <c r="NY543" s="45"/>
      <c r="NZ543" s="45"/>
      <c r="OA543" s="45"/>
      <c r="OB543" s="45"/>
      <c r="OC543" s="45"/>
      <c r="OD543" s="45"/>
      <c r="OE543" s="45"/>
      <c r="OF543" s="45"/>
      <c r="OG543" s="45"/>
      <c r="OH543" s="45"/>
      <c r="OI543" s="45"/>
      <c r="OJ543" s="45"/>
      <c r="OK543" s="45"/>
      <c r="OL543" s="45"/>
      <c r="OM543" s="45"/>
      <c r="ON543" s="45"/>
      <c r="OO543" s="45"/>
      <c r="OP543" s="45"/>
      <c r="OQ543" s="45"/>
      <c r="OR543" s="45"/>
      <c r="OS543" s="45"/>
      <c r="OT543" s="45"/>
      <c r="OU543" s="45"/>
      <c r="OV543" s="45"/>
      <c r="OW543" s="45"/>
      <c r="OX543" s="45"/>
      <c r="OY543" s="45"/>
      <c r="OZ543" s="45"/>
      <c r="PA543" s="45"/>
      <c r="PB543" s="45"/>
      <c r="PC543" s="45"/>
      <c r="PD543" s="45"/>
      <c r="PE543" s="45"/>
      <c r="PF543" s="45"/>
      <c r="PG543" s="45"/>
      <c r="PH543" s="45"/>
      <c r="PI543" s="45"/>
      <c r="PJ543" s="45"/>
      <c r="PK543" s="45"/>
      <c r="PL543" s="45"/>
      <c r="PM543" s="45"/>
      <c r="PN543" s="45"/>
      <c r="PO543" s="45"/>
      <c r="PP543" s="45"/>
      <c r="PQ543" s="45"/>
      <c r="PR543" s="45"/>
      <c r="PS543" s="45"/>
      <c r="PT543" s="45"/>
      <c r="PU543" s="45"/>
      <c r="PV543" s="45"/>
      <c r="PW543" s="45"/>
      <c r="PX543" s="45"/>
      <c r="PY543" s="45"/>
      <c r="PZ543" s="45"/>
      <c r="QA543" s="45"/>
      <c r="QB543" s="45"/>
      <c r="QC543" s="45"/>
      <c r="QD543" s="45"/>
      <c r="QE543" s="45"/>
      <c r="QF543" s="45"/>
      <c r="QG543" s="45"/>
      <c r="QH543" s="45"/>
      <c r="QI543" s="45"/>
      <c r="QJ543" s="45"/>
      <c r="QK543" s="45"/>
      <c r="QL543" s="45"/>
      <c r="QM543" s="45"/>
      <c r="QN543" s="45"/>
      <c r="QO543" s="45"/>
      <c r="QP543" s="45"/>
      <c r="QQ543" s="45"/>
      <c r="QR543" s="45"/>
      <c r="QS543" s="45"/>
      <c r="QT543" s="45"/>
      <c r="QU543" s="45"/>
      <c r="QV543" s="45"/>
      <c r="QW543" s="45"/>
      <c r="QX543" s="45"/>
      <c r="QY543" s="45"/>
      <c r="QZ543" s="45"/>
      <c r="RA543" s="45"/>
      <c r="RB543" s="45"/>
      <c r="RC543" s="45"/>
      <c r="RD543" s="45"/>
      <c r="RE543" s="45"/>
      <c r="RF543" s="45"/>
      <c r="RG543" s="45"/>
      <c r="RH543" s="45"/>
      <c r="RI543" s="45"/>
      <c r="RJ543" s="45"/>
      <c r="RK543" s="45"/>
      <c r="RL543" s="45"/>
      <c r="RM543" s="45"/>
      <c r="RN543" s="45"/>
      <c r="RO543" s="45"/>
      <c r="RP543" s="45"/>
      <c r="RQ543" s="45"/>
      <c r="RR543" s="45"/>
      <c r="RS543" s="45"/>
      <c r="RT543" s="45"/>
      <c r="RU543" s="45"/>
      <c r="RV543" s="45"/>
      <c r="RW543" s="45"/>
      <c r="RX543" s="45"/>
      <c r="RY543" s="45"/>
      <c r="RZ543" s="45"/>
      <c r="SA543" s="45"/>
      <c r="SB543" s="45"/>
      <c r="SC543" s="45"/>
      <c r="SD543" s="45"/>
      <c r="SE543" s="45"/>
      <c r="SF543" s="45"/>
      <c r="SG543" s="45"/>
      <c r="SH543" s="45"/>
      <c r="SI543" s="45"/>
      <c r="SJ543" s="45"/>
      <c r="SK543" s="45"/>
      <c r="SL543" s="45"/>
      <c r="SM543" s="45"/>
      <c r="SN543" s="45"/>
      <c r="SO543" s="45"/>
      <c r="SP543" s="45"/>
      <c r="SQ543" s="45"/>
      <c r="SR543" s="45"/>
      <c r="SS543" s="45"/>
      <c r="ST543" s="45"/>
      <c r="SU543" s="45"/>
      <c r="SV543" s="45"/>
      <c r="SW543" s="45"/>
      <c r="SX543" s="45"/>
      <c r="SY543" s="45"/>
      <c r="SZ543" s="45"/>
      <c r="TA543" s="45"/>
      <c r="TB543" s="45"/>
      <c r="TC543" s="45"/>
      <c r="TD543" s="45"/>
      <c r="TE543" s="45"/>
      <c r="TF543" s="45"/>
      <c r="TG543" s="45"/>
      <c r="TH543" s="45"/>
      <c r="TI543" s="45"/>
      <c r="TJ543" s="45"/>
      <c r="TK543" s="45"/>
      <c r="TL543" s="45"/>
      <c r="TM543" s="45"/>
      <c r="TN543" s="45"/>
      <c r="TO543" s="45"/>
      <c r="TP543" s="45"/>
      <c r="TQ543" s="45"/>
      <c r="TR543" s="45"/>
      <c r="TS543" s="45"/>
      <c r="TT543" s="45"/>
      <c r="TU543" s="45"/>
      <c r="TV543" s="45"/>
      <c r="TW543" s="45"/>
      <c r="TX543" s="45"/>
      <c r="TY543" s="45"/>
      <c r="TZ543" s="45"/>
      <c r="UA543" s="45"/>
      <c r="UB543" s="45"/>
      <c r="UC543" s="45"/>
      <c r="UD543" s="45"/>
      <c r="UE543" s="45"/>
      <c r="UF543" s="45"/>
      <c r="UG543" s="45"/>
      <c r="UH543" s="45"/>
      <c r="UI543" s="45"/>
      <c r="UJ543" s="45"/>
      <c r="UK543" s="45"/>
      <c r="UL543" s="45"/>
      <c r="UM543" s="45"/>
      <c r="UN543" s="45"/>
      <c r="UO543" s="45"/>
      <c r="UP543" s="45"/>
      <c r="UQ543" s="45"/>
      <c r="UR543" s="45"/>
      <c r="US543" s="45"/>
      <c r="UT543" s="45"/>
      <c r="UU543" s="45"/>
      <c r="UV543" s="45"/>
      <c r="UW543" s="45"/>
      <c r="UX543" s="45"/>
      <c r="UY543" s="45"/>
      <c r="UZ543" s="45"/>
      <c r="VA543" s="45"/>
      <c r="VB543" s="45"/>
      <c r="VC543" s="45"/>
      <c r="VD543" s="45"/>
      <c r="VE543" s="45"/>
      <c r="VF543" s="45"/>
      <c r="VG543" s="45"/>
      <c r="VH543" s="45"/>
      <c r="VI543" s="45"/>
      <c r="VJ543" s="45"/>
      <c r="VK543" s="45"/>
      <c r="VL543" s="45"/>
      <c r="VM543" s="45"/>
      <c r="VN543" s="45"/>
      <c r="VO543" s="45"/>
      <c r="VP543" s="45"/>
      <c r="VQ543" s="45"/>
      <c r="VR543" s="45"/>
      <c r="VS543" s="45"/>
      <c r="VT543" s="45"/>
      <c r="VU543" s="45"/>
      <c r="VV543" s="45"/>
      <c r="VW543" s="45"/>
      <c r="VX543" s="45"/>
      <c r="VY543" s="45"/>
      <c r="VZ543" s="45"/>
      <c r="WA543" s="45"/>
      <c r="WB543" s="45"/>
      <c r="WC543" s="45"/>
      <c r="WD543" s="45"/>
      <c r="WE543" s="45"/>
      <c r="WF543" s="45"/>
      <c r="WG543" s="45"/>
      <c r="WH543" s="45"/>
      <c r="WI543" s="45"/>
      <c r="WJ543" s="45"/>
      <c r="WK543" s="45"/>
      <c r="WL543" s="45"/>
      <c r="WM543" s="45"/>
      <c r="WN543" s="45"/>
      <c r="WO543" s="45"/>
      <c r="WP543" s="45"/>
      <c r="WQ543" s="45"/>
      <c r="WR543" s="45"/>
      <c r="WS543" s="45"/>
      <c r="WT543" s="45"/>
      <c r="WU543" s="45"/>
      <c r="WV543" s="45"/>
      <c r="WW543" s="45"/>
      <c r="WX543" s="45"/>
      <c r="WY543" s="45"/>
      <c r="WZ543" s="45"/>
      <c r="XA543" s="45"/>
      <c r="XB543" s="45"/>
      <c r="XC543" s="45"/>
      <c r="XD543" s="45"/>
      <c r="XE543" s="45"/>
      <c r="XF543" s="45"/>
      <c r="XG543" s="45"/>
      <c r="XH543" s="45"/>
      <c r="XI543" s="45"/>
      <c r="XJ543" s="45"/>
      <c r="XK543" s="45"/>
      <c r="XL543" s="45"/>
      <c r="XM543" s="45"/>
      <c r="XN543" s="45"/>
      <c r="XO543" s="45"/>
      <c r="XP543" s="45"/>
      <c r="XQ543" s="45"/>
      <c r="XR543" s="45"/>
      <c r="XS543" s="45"/>
      <c r="XT543" s="45"/>
      <c r="XU543" s="45"/>
      <c r="XV543" s="45"/>
      <c r="XW543" s="45"/>
      <c r="XX543" s="45"/>
      <c r="XY543" s="45"/>
      <c r="XZ543" s="45"/>
      <c r="YA543" s="45"/>
      <c r="YB543" s="45"/>
      <c r="YC543" s="45"/>
      <c r="YD543" s="45"/>
      <c r="YE543" s="45"/>
      <c r="YF543" s="45"/>
      <c r="YG543" s="45"/>
      <c r="YH543" s="45"/>
      <c r="YI543" s="45"/>
      <c r="YJ543" s="45"/>
      <c r="YK543" s="45"/>
      <c r="YL543" s="45"/>
      <c r="YM543" s="45"/>
      <c r="YN543" s="45"/>
      <c r="YO543" s="45"/>
      <c r="YP543" s="45"/>
      <c r="YQ543" s="45"/>
      <c r="YR543" s="45"/>
      <c r="YS543" s="45"/>
      <c r="YT543" s="45"/>
      <c r="YU543" s="45"/>
      <c r="YV543" s="45"/>
      <c r="YW543" s="45"/>
      <c r="YX543" s="45"/>
      <c r="YY543" s="45"/>
      <c r="YZ543" s="45"/>
      <c r="ZA543" s="45"/>
      <c r="ZB543" s="45"/>
      <c r="ZC543" s="45"/>
      <c r="ZD543" s="45"/>
      <c r="ZE543" s="45"/>
      <c r="ZF543" s="45"/>
      <c r="ZG543" s="45"/>
      <c r="ZH543" s="45"/>
      <c r="ZI543" s="45"/>
      <c r="ZJ543" s="45"/>
      <c r="ZK543" s="45"/>
      <c r="ZL543" s="45"/>
      <c r="ZM543" s="45"/>
      <c r="ZN543" s="45"/>
      <c r="ZO543" s="45"/>
      <c r="ZP543" s="45"/>
      <c r="ZQ543" s="45"/>
      <c r="ZR543" s="45"/>
      <c r="ZS543" s="45"/>
      <c r="ZT543" s="45"/>
      <c r="ZU543" s="45"/>
      <c r="ZV543" s="45"/>
      <c r="ZW543" s="45"/>
      <c r="ZX543" s="45"/>
      <c r="ZY543" s="45"/>
      <c r="ZZ543" s="45"/>
      <c r="AAA543" s="45"/>
      <c r="AAB543" s="45"/>
      <c r="AAC543" s="45"/>
      <c r="AAD543" s="45"/>
      <c r="AAE543" s="45"/>
      <c r="AAF543" s="45"/>
      <c r="AAG543" s="45"/>
      <c r="AAH543" s="45"/>
      <c r="AAI543" s="45"/>
      <c r="AAJ543" s="45"/>
      <c r="AAK543" s="45"/>
      <c r="AAL543" s="45"/>
      <c r="AAM543" s="45"/>
      <c r="AAN543" s="45"/>
      <c r="AAO543" s="45"/>
      <c r="AAP543" s="45"/>
      <c r="AAQ543" s="45"/>
      <c r="AAR543" s="45"/>
      <c r="AAS543" s="45"/>
      <c r="AAT543" s="45"/>
      <c r="AAU543" s="45"/>
      <c r="AAV543" s="45"/>
      <c r="AAW543" s="45"/>
      <c r="AAX543" s="45"/>
      <c r="AAY543" s="45"/>
      <c r="AAZ543" s="45"/>
      <c r="ABA543" s="45"/>
      <c r="ABB543" s="45"/>
      <c r="ABC543" s="45"/>
      <c r="ABD543" s="45"/>
      <c r="ABE543" s="45"/>
      <c r="ABF543" s="45"/>
      <c r="ABG543" s="45"/>
      <c r="ABH543" s="45"/>
      <c r="ABI543" s="45"/>
      <c r="ABJ543" s="45"/>
      <c r="ABK543" s="45"/>
      <c r="ABL543" s="45"/>
      <c r="ABM543" s="45"/>
      <c r="ABN543" s="45"/>
      <c r="ABO543" s="45"/>
      <c r="ABP543" s="45"/>
      <c r="ABQ543" s="45"/>
      <c r="ABR543" s="45"/>
      <c r="ABS543" s="45"/>
      <c r="ABT543" s="45"/>
      <c r="ABU543" s="45"/>
      <c r="ABV543" s="45"/>
      <c r="ABW543" s="45"/>
      <c r="ABX543" s="45"/>
      <c r="ABY543" s="45"/>
      <c r="ABZ543" s="45"/>
      <c r="ACA543" s="45"/>
      <c r="ACB543" s="45"/>
      <c r="ACC543" s="45"/>
      <c r="ACD543" s="45"/>
      <c r="ACE543" s="45"/>
      <c r="ACF543" s="45"/>
      <c r="ACG543" s="45"/>
      <c r="ACH543" s="45"/>
      <c r="ACI543" s="45"/>
      <c r="ACJ543" s="45"/>
      <c r="ACK543" s="45"/>
      <c r="ACL543" s="45"/>
      <c r="ACM543" s="45"/>
      <c r="ACN543" s="45"/>
      <c r="ACO543" s="45"/>
      <c r="ACP543" s="45"/>
      <c r="ACQ543" s="45"/>
      <c r="ACR543" s="45"/>
      <c r="ACS543" s="45"/>
      <c r="ACT543" s="45"/>
      <c r="ACU543" s="45"/>
      <c r="ACV543" s="45"/>
      <c r="ACW543" s="45"/>
      <c r="ACX543" s="45"/>
      <c r="ACY543" s="45"/>
      <c r="ACZ543" s="45"/>
      <c r="ADA543" s="45"/>
      <c r="ADB543" s="45"/>
      <c r="ADC543" s="45"/>
      <c r="ADD543" s="45"/>
      <c r="ADE543" s="45"/>
      <c r="ADF543" s="45"/>
      <c r="ADG543" s="45"/>
      <c r="ADH543" s="45"/>
      <c r="ADI543" s="45"/>
      <c r="ADJ543" s="45"/>
      <c r="ADK543" s="45"/>
      <c r="ADL543" s="45"/>
      <c r="ADM543" s="45"/>
      <c r="ADN543" s="45"/>
      <c r="ADO543" s="45"/>
      <c r="ADP543" s="45"/>
      <c r="ADQ543" s="45"/>
      <c r="ADR543" s="45"/>
      <c r="ADS543" s="45"/>
      <c r="ADT543" s="45"/>
      <c r="ADU543" s="45"/>
      <c r="ADV543" s="45"/>
      <c r="ADW543" s="45"/>
      <c r="ADX543" s="45"/>
      <c r="ADY543" s="45"/>
      <c r="ADZ543" s="45"/>
      <c r="AEA543" s="45"/>
      <c r="AEB543" s="45"/>
      <c r="AEC543" s="45"/>
      <c r="AED543" s="45"/>
      <c r="AEE543" s="45"/>
      <c r="AEF543" s="45"/>
      <c r="AEG543" s="45"/>
      <c r="AEH543" s="45"/>
      <c r="AEI543" s="45"/>
      <c r="AEJ543" s="45"/>
      <c r="AEK543" s="45"/>
      <c r="AEL543" s="45"/>
      <c r="AEM543" s="45"/>
      <c r="AEN543" s="45"/>
      <c r="AEO543" s="45"/>
      <c r="AEP543" s="45"/>
      <c r="AEQ543" s="45"/>
      <c r="AER543" s="45"/>
      <c r="AES543" s="45"/>
      <c r="AET543" s="45"/>
      <c r="AEU543" s="45"/>
      <c r="AEV543" s="45"/>
      <c r="AEW543" s="45"/>
      <c r="AEX543" s="45"/>
      <c r="AEY543" s="45"/>
      <c r="AEZ543" s="45"/>
      <c r="AFA543" s="45"/>
      <c r="AFB543" s="45"/>
      <c r="AFC543" s="45"/>
      <c r="AFD543" s="45"/>
      <c r="AFE543" s="45"/>
      <c r="AFF543" s="45"/>
      <c r="AFG543" s="45"/>
      <c r="AFH543" s="45"/>
      <c r="AFI543" s="45"/>
      <c r="AFJ543" s="45"/>
      <c r="AFK543" s="45"/>
      <c r="AFL543" s="45"/>
      <c r="AFM543" s="45"/>
      <c r="AFN543" s="45"/>
      <c r="AFO543" s="45"/>
      <c r="AFP543" s="45"/>
      <c r="AFQ543" s="45"/>
      <c r="AFR543" s="45"/>
      <c r="AFS543" s="45"/>
      <c r="AFT543" s="45"/>
      <c r="AFU543" s="45"/>
      <c r="AFV543" s="45"/>
      <c r="AFW543" s="45"/>
      <c r="AFX543" s="45"/>
      <c r="AFY543" s="45"/>
      <c r="AFZ543" s="45"/>
      <c r="AGA543" s="45"/>
      <c r="AGB543" s="45"/>
      <c r="AGC543" s="45"/>
      <c r="AGD543" s="45"/>
      <c r="AGE543" s="45"/>
      <c r="AGF543" s="45"/>
      <c r="AGG543" s="45"/>
      <c r="AGH543" s="45"/>
      <c r="AGI543" s="45"/>
      <c r="AGJ543" s="45"/>
      <c r="AGK543" s="45"/>
      <c r="AGL543" s="45"/>
      <c r="AGM543" s="45"/>
      <c r="AGN543" s="45"/>
      <c r="AGO543" s="45"/>
      <c r="AGP543" s="45"/>
      <c r="AGQ543" s="45"/>
      <c r="AGR543" s="45"/>
      <c r="AGS543" s="45"/>
      <c r="AGT543" s="45"/>
      <c r="AGU543" s="45"/>
      <c r="AGV543" s="45"/>
      <c r="AGW543" s="45"/>
      <c r="AGX543" s="45"/>
      <c r="AGY543" s="45"/>
      <c r="AGZ543" s="45"/>
      <c r="AHA543" s="45"/>
      <c r="AHB543" s="45"/>
      <c r="AHC543" s="45"/>
      <c r="AHD543" s="45"/>
      <c r="AHE543" s="45"/>
      <c r="AHF543" s="45"/>
      <c r="AHG543" s="45"/>
      <c r="AHH543" s="45"/>
      <c r="AHI543" s="45"/>
      <c r="AHJ543" s="45"/>
      <c r="AHK543" s="45"/>
      <c r="AHL543" s="45"/>
      <c r="AHM543" s="45"/>
      <c r="AHN543" s="45"/>
      <c r="AHO543" s="45"/>
      <c r="AHP543" s="45"/>
      <c r="AHQ543" s="45"/>
      <c r="AHR543" s="45"/>
      <c r="AHS543" s="45"/>
      <c r="AHT543" s="45"/>
      <c r="AHU543" s="45"/>
      <c r="AHV543" s="45"/>
      <c r="AHW543" s="45"/>
      <c r="AHX543" s="45"/>
      <c r="AHY543" s="45"/>
      <c r="AHZ543" s="45"/>
      <c r="AIA543" s="45"/>
      <c r="AIB543" s="45"/>
      <c r="AIC543" s="45"/>
      <c r="AID543" s="45"/>
      <c r="AIE543" s="45"/>
      <c r="AIF543" s="45"/>
      <c r="AIG543" s="45"/>
      <c r="AIH543" s="45"/>
      <c r="AII543" s="45"/>
      <c r="AIJ543" s="45"/>
      <c r="AIK543" s="45"/>
      <c r="AIL543" s="45"/>
      <c r="AIM543" s="45"/>
      <c r="AIN543" s="45"/>
      <c r="AIO543" s="45"/>
      <c r="AIP543" s="45"/>
      <c r="AIQ543" s="45"/>
      <c r="AIR543" s="45"/>
      <c r="AIS543" s="45"/>
      <c r="AIT543" s="45"/>
      <c r="AIU543" s="45"/>
      <c r="AIV543" s="45"/>
      <c r="AIW543" s="45"/>
      <c r="AIX543" s="45"/>
      <c r="AIY543" s="45"/>
      <c r="AIZ543" s="45"/>
      <c r="AJA543" s="45"/>
      <c r="AJB543" s="45"/>
      <c r="AJC543" s="45"/>
      <c r="AJD543" s="45"/>
      <c r="AJE543" s="45"/>
      <c r="AJF543" s="45"/>
      <c r="AJG543" s="45"/>
      <c r="AJH543" s="45"/>
      <c r="AJI543" s="45"/>
      <c r="AJJ543" s="45"/>
      <c r="AJK543" s="45"/>
      <c r="AJL543" s="45"/>
      <c r="AJM543" s="45"/>
      <c r="AJN543" s="45"/>
      <c r="AJO543" s="45"/>
      <c r="AJP543" s="45"/>
      <c r="AJQ543" s="45"/>
      <c r="AJR543" s="45"/>
      <c r="AJS543" s="45"/>
      <c r="AJT543" s="45"/>
      <c r="AJU543" s="45"/>
      <c r="AJV543" s="45"/>
      <c r="AJW543" s="45"/>
      <c r="AJX543" s="45"/>
      <c r="AJY543" s="45"/>
      <c r="AJZ543" s="45"/>
      <c r="AKA543" s="45"/>
      <c r="AKB543" s="45"/>
      <c r="AKC543" s="45"/>
      <c r="AKD543" s="45"/>
      <c r="AKE543" s="45"/>
      <c r="AKF543" s="45"/>
      <c r="AKG543" s="45"/>
      <c r="AKH543" s="45"/>
      <c r="AKI543" s="45"/>
      <c r="AKJ543" s="45"/>
      <c r="AKK543" s="45"/>
      <c r="AKL543" s="45"/>
      <c r="AKM543" s="45"/>
      <c r="AKN543" s="45"/>
      <c r="AKO543" s="45"/>
      <c r="AKP543" s="45"/>
      <c r="AKQ543" s="45"/>
      <c r="AKR543" s="45"/>
      <c r="AKS543" s="45"/>
      <c r="AKT543" s="45"/>
      <c r="AKU543" s="45"/>
      <c r="AKV543" s="45"/>
      <c r="AKW543" s="45"/>
      <c r="AKX543" s="45"/>
      <c r="AKY543" s="45"/>
      <c r="AKZ543" s="45"/>
      <c r="ALA543" s="45"/>
      <c r="ALB543" s="45"/>
      <c r="ALC543" s="45"/>
      <c r="ALD543" s="45"/>
      <c r="ALE543" s="45"/>
      <c r="ALF543" s="45"/>
      <c r="ALG543" s="45"/>
      <c r="ALH543" s="45"/>
      <c r="ALI543" s="45"/>
      <c r="ALJ543" s="45"/>
      <c r="ALK543" s="45"/>
      <c r="ALL543" s="45"/>
      <c r="ALM543" s="45"/>
      <c r="ALN543" s="45"/>
      <c r="ALO543" s="45"/>
      <c r="ALP543" s="45"/>
      <c r="ALQ543" s="45"/>
      <c r="ALR543" s="45"/>
      <c r="ALS543" s="45"/>
      <c r="ALT543" s="45"/>
      <c r="ALU543" s="45"/>
      <c r="ALV543" s="45"/>
      <c r="ALW543" s="45"/>
      <c r="ALX543" s="45"/>
      <c r="ALY543" s="45"/>
      <c r="ALZ543" s="45"/>
      <c r="AMA543" s="45"/>
      <c r="AMB543" s="45"/>
      <c r="AMC543" s="45"/>
      <c r="AMD543" s="45"/>
      <c r="AME543" s="45"/>
      <c r="AMF543" s="45"/>
      <c r="AMG543" s="45"/>
      <c r="AMH543" s="45"/>
      <c r="AMI543" s="45"/>
      <c r="AMJ543" s="45"/>
      <c r="AMK543" s="45"/>
      <c r="AML543" s="45"/>
      <c r="AMM543" s="45"/>
      <c r="AMN543" s="45"/>
      <c r="AMO543" s="45"/>
      <c r="AMP543" s="45"/>
      <c r="AMQ543" s="45"/>
      <c r="AMR543" s="45"/>
      <c r="AMS543" s="45"/>
      <c r="AMT543" s="45"/>
      <c r="AMU543" s="45"/>
      <c r="AMV543" s="45"/>
      <c r="AMW543" s="45"/>
      <c r="AMX543" s="45"/>
      <c r="AMY543" s="45"/>
      <c r="AMZ543" s="45"/>
      <c r="ANA543" s="45"/>
      <c r="ANB543" s="45"/>
      <c r="ANC543" s="45"/>
      <c r="AND543" s="45"/>
      <c r="ANE543" s="45"/>
      <c r="ANF543" s="45"/>
      <c r="ANG543" s="45"/>
      <c r="ANH543" s="45"/>
      <c r="ANI543" s="45"/>
      <c r="ANJ543" s="45"/>
      <c r="ANK543" s="45"/>
      <c r="ANL543" s="45"/>
      <c r="ANM543" s="45"/>
      <c r="ANN543" s="45"/>
      <c r="ANO543" s="45"/>
      <c r="ANP543" s="45"/>
      <c r="ANQ543" s="45"/>
      <c r="ANR543" s="45"/>
      <c r="ANS543" s="45"/>
      <c r="ANT543" s="45"/>
      <c r="ANU543" s="45"/>
      <c r="ANV543" s="45"/>
      <c r="ANW543" s="45"/>
      <c r="ANX543" s="45"/>
      <c r="ANY543" s="45"/>
      <c r="ANZ543" s="45"/>
      <c r="AOA543" s="45"/>
      <c r="AOB543" s="45"/>
      <c r="AOC543" s="45"/>
      <c r="AOD543" s="45"/>
      <c r="AOE543" s="45"/>
      <c r="AOF543" s="45"/>
      <c r="AOG543" s="45"/>
      <c r="AOH543" s="45"/>
      <c r="AOI543" s="45"/>
      <c r="AOJ543" s="45"/>
      <c r="AOK543" s="45"/>
      <c r="AOL543" s="45"/>
      <c r="AOM543" s="45"/>
      <c r="AON543" s="45"/>
      <c r="AOO543" s="45"/>
      <c r="AOP543" s="45"/>
      <c r="AOQ543" s="45"/>
      <c r="AOR543" s="45"/>
      <c r="AOS543" s="45"/>
      <c r="AOT543" s="45"/>
      <c r="AOU543" s="45"/>
      <c r="AOV543" s="45"/>
      <c r="AOW543" s="45"/>
      <c r="AOX543" s="45"/>
      <c r="AOY543" s="45"/>
      <c r="AOZ543" s="45"/>
      <c r="APA543" s="45"/>
      <c r="APB543" s="45"/>
      <c r="APC543" s="45"/>
      <c r="APD543" s="45"/>
      <c r="APE543" s="45"/>
      <c r="APF543" s="45"/>
      <c r="APG543" s="45"/>
      <c r="APH543" s="45"/>
      <c r="API543" s="45"/>
      <c r="APJ543" s="45"/>
      <c r="APK543" s="45"/>
      <c r="APL543" s="45"/>
      <c r="APM543" s="45"/>
      <c r="APN543" s="45"/>
      <c r="APO543" s="45"/>
      <c r="APP543" s="45"/>
      <c r="APQ543" s="45"/>
      <c r="APR543" s="45"/>
      <c r="APS543" s="45"/>
      <c r="APT543" s="45"/>
      <c r="APU543" s="45"/>
      <c r="APV543" s="45"/>
      <c r="APW543" s="45"/>
      <c r="APX543" s="45"/>
      <c r="APY543" s="45"/>
      <c r="APZ543" s="45"/>
      <c r="AQA543" s="45"/>
      <c r="AQB543" s="45"/>
      <c r="AQC543" s="45"/>
      <c r="AQD543" s="45"/>
      <c r="AQE543" s="45"/>
      <c r="AQF543" s="45"/>
      <c r="AQG543" s="45"/>
      <c r="AQH543" s="45"/>
      <c r="AQI543" s="45"/>
      <c r="AQJ543" s="45"/>
      <c r="AQK543" s="45"/>
      <c r="AQL543" s="45"/>
      <c r="AQM543" s="45"/>
      <c r="AQN543" s="45"/>
      <c r="AQO543" s="45"/>
      <c r="AQP543" s="45"/>
      <c r="AQQ543" s="45"/>
      <c r="AQR543" s="45"/>
      <c r="AQS543" s="45"/>
      <c r="AQT543" s="45"/>
      <c r="AQU543" s="45"/>
      <c r="AQV543" s="45"/>
      <c r="AQW543" s="45"/>
      <c r="AQX543" s="45"/>
      <c r="AQY543" s="45"/>
      <c r="AQZ543" s="45"/>
      <c r="ARA543" s="45"/>
      <c r="ARB543" s="45"/>
      <c r="ARC543" s="45"/>
      <c r="ARD543" s="45"/>
      <c r="ARE543" s="45"/>
      <c r="ARF543" s="45"/>
      <c r="ARG543" s="45"/>
      <c r="ARH543" s="45"/>
      <c r="ARI543" s="45"/>
      <c r="ARJ543" s="45"/>
      <c r="ARK543" s="45"/>
      <c r="ARL543" s="45"/>
      <c r="ARM543" s="45"/>
      <c r="ARN543" s="45"/>
      <c r="ARO543" s="45"/>
      <c r="ARP543" s="45"/>
      <c r="ARQ543" s="45"/>
      <c r="ARR543" s="45"/>
      <c r="ARS543" s="45"/>
      <c r="ART543" s="45"/>
      <c r="ARU543" s="45"/>
      <c r="ARV543" s="45"/>
      <c r="ARW543" s="45"/>
      <c r="ARX543" s="45"/>
      <c r="ARY543" s="45"/>
      <c r="ARZ543" s="45"/>
      <c r="ASA543" s="45"/>
      <c r="ASB543" s="45"/>
      <c r="ASC543" s="45"/>
      <c r="ASD543" s="45"/>
      <c r="ASE543" s="45"/>
      <c r="ASF543" s="45"/>
      <c r="ASG543" s="45"/>
      <c r="ASH543" s="45"/>
      <c r="ASI543" s="45"/>
      <c r="ASJ543" s="45"/>
      <c r="ASK543" s="45"/>
      <c r="ASL543" s="45"/>
      <c r="ASM543" s="45"/>
      <c r="ASN543" s="45"/>
      <c r="ASO543" s="45"/>
      <c r="ASP543" s="45"/>
      <c r="ASQ543" s="45"/>
      <c r="ASR543" s="45"/>
      <c r="ASS543" s="45"/>
      <c r="AST543" s="45"/>
      <c r="ASU543" s="45"/>
      <c r="ASV543" s="45"/>
      <c r="ASW543" s="45"/>
      <c r="ASX543" s="45"/>
      <c r="ASY543" s="45"/>
      <c r="ASZ543" s="45"/>
      <c r="ATA543" s="45"/>
      <c r="ATB543" s="45"/>
      <c r="ATC543" s="45"/>
      <c r="ATD543" s="45"/>
      <c r="ATE543" s="45"/>
      <c r="ATF543" s="45"/>
      <c r="ATG543" s="45"/>
      <c r="ATH543" s="45"/>
      <c r="ATI543" s="45"/>
      <c r="ATJ543" s="45"/>
      <c r="ATK543" s="45"/>
      <c r="ATL543" s="45"/>
      <c r="ATM543" s="45"/>
      <c r="ATN543" s="45"/>
      <c r="ATO543" s="45"/>
      <c r="ATP543" s="45"/>
      <c r="ATQ543" s="45"/>
      <c r="ATR543" s="45"/>
      <c r="ATS543" s="45"/>
      <c r="ATT543" s="45"/>
      <c r="ATU543" s="45"/>
      <c r="ATV543" s="45"/>
      <c r="ATW543" s="45"/>
      <c r="ATX543" s="45"/>
      <c r="ATY543" s="45"/>
      <c r="ATZ543" s="45"/>
      <c r="AUA543" s="45"/>
      <c r="AUB543" s="45"/>
      <c r="AUC543" s="45"/>
      <c r="AUD543" s="45"/>
      <c r="AUE543" s="45"/>
      <c r="AUF543" s="45"/>
      <c r="AUG543" s="45"/>
      <c r="AUH543" s="45"/>
      <c r="AUI543" s="45"/>
      <c r="AUJ543" s="45"/>
      <c r="AUK543" s="45"/>
      <c r="AUL543" s="45"/>
      <c r="AUM543" s="45"/>
      <c r="AUN543" s="45"/>
      <c r="AUO543" s="45"/>
      <c r="AUP543" s="45"/>
      <c r="AUQ543" s="45"/>
      <c r="AUR543" s="45"/>
      <c r="AUS543" s="45"/>
      <c r="AUT543" s="45"/>
      <c r="AUU543" s="45"/>
      <c r="AUV543" s="45"/>
      <c r="AUW543" s="45"/>
      <c r="AUX543" s="45"/>
      <c r="AUY543" s="45"/>
      <c r="AUZ543" s="45"/>
      <c r="AVA543" s="45"/>
      <c r="AVB543" s="45"/>
      <c r="AVC543" s="45"/>
      <c r="AVD543" s="45"/>
      <c r="AVE543" s="45"/>
      <c r="AVF543" s="45"/>
      <c r="AVG543" s="45"/>
      <c r="AVH543" s="45"/>
      <c r="AVI543" s="45"/>
      <c r="AVJ543" s="45"/>
      <c r="AVK543" s="45"/>
      <c r="AVL543" s="45"/>
      <c r="AVM543" s="45"/>
      <c r="AVN543" s="45"/>
      <c r="AVO543" s="45"/>
      <c r="AVP543" s="45"/>
      <c r="AVQ543" s="45"/>
      <c r="AVR543" s="45"/>
      <c r="AVS543" s="45"/>
      <c r="AVT543" s="45"/>
      <c r="AVU543" s="45"/>
      <c r="AVV543" s="45"/>
      <c r="AVW543" s="45"/>
      <c r="AVX543" s="45"/>
      <c r="AVY543" s="45"/>
      <c r="AVZ543" s="45"/>
      <c r="AWA543" s="45"/>
      <c r="AWB543" s="45"/>
      <c r="AWC543" s="45"/>
      <c r="AWD543" s="45"/>
      <c r="AWE543" s="45"/>
      <c r="AWF543" s="45"/>
      <c r="AWG543" s="45"/>
      <c r="AWH543" s="45"/>
      <c r="AWI543" s="45"/>
      <c r="AWJ543" s="45"/>
      <c r="AWK543" s="45"/>
      <c r="AWL543" s="45"/>
      <c r="AWM543" s="45"/>
      <c r="AWN543" s="45"/>
      <c r="AWO543" s="45"/>
      <c r="AWP543" s="45"/>
      <c r="AWQ543" s="45"/>
      <c r="AWR543" s="45"/>
      <c r="AWS543" s="45"/>
      <c r="AWT543" s="45"/>
      <c r="AWU543" s="45"/>
      <c r="AWV543" s="45"/>
      <c r="AWW543" s="45"/>
      <c r="AWX543" s="45"/>
      <c r="AWY543" s="45"/>
      <c r="AWZ543" s="45"/>
      <c r="AXA543" s="45"/>
      <c r="AXB543" s="45"/>
      <c r="AXC543" s="45"/>
      <c r="AXD543" s="45"/>
      <c r="AXE543" s="45"/>
      <c r="AXF543" s="45"/>
      <c r="AXG543" s="45"/>
      <c r="AXH543" s="45"/>
      <c r="AXI543" s="45"/>
      <c r="AXJ543" s="45"/>
      <c r="AXK543" s="45"/>
      <c r="AXL543" s="45"/>
      <c r="AXM543" s="45"/>
      <c r="AXN543" s="45"/>
      <c r="AXO543" s="45"/>
      <c r="AXP543" s="45"/>
      <c r="AXQ543" s="45"/>
      <c r="AXR543" s="45"/>
      <c r="AXS543" s="45"/>
      <c r="AXT543" s="45"/>
      <c r="AXU543" s="45"/>
      <c r="AXV543" s="45"/>
      <c r="AXW543" s="45"/>
      <c r="AXX543" s="45"/>
      <c r="AXY543" s="45"/>
      <c r="AXZ543" s="45"/>
      <c r="AYA543" s="45"/>
      <c r="AYB543" s="45"/>
      <c r="AYC543" s="45"/>
      <c r="AYD543" s="45"/>
      <c r="AYE543" s="45"/>
      <c r="AYF543" s="45"/>
      <c r="AYG543" s="45"/>
      <c r="AYH543" s="45"/>
      <c r="AYI543" s="45"/>
      <c r="AYJ543" s="45"/>
      <c r="AYK543" s="45"/>
      <c r="AYL543" s="45"/>
      <c r="AYM543" s="45"/>
      <c r="AYN543" s="45"/>
      <c r="AYO543" s="45"/>
      <c r="AYP543" s="45"/>
      <c r="AYQ543" s="45"/>
      <c r="AYR543" s="45"/>
      <c r="AYS543" s="45"/>
      <c r="AYT543" s="45"/>
      <c r="AYU543" s="45"/>
      <c r="AYV543" s="45"/>
      <c r="AYW543" s="45"/>
      <c r="AYX543" s="45"/>
      <c r="AYY543" s="45"/>
      <c r="AYZ543" s="45"/>
      <c r="AZA543" s="45"/>
      <c r="AZB543" s="45"/>
      <c r="AZC543" s="45"/>
      <c r="AZD543" s="45"/>
      <c r="AZE543" s="45"/>
      <c r="AZF543" s="45"/>
      <c r="AZG543" s="45"/>
      <c r="AZH543" s="45"/>
      <c r="AZI543" s="45"/>
      <c r="AZJ543" s="45"/>
      <c r="AZK543" s="45"/>
      <c r="AZL543" s="45"/>
      <c r="AZM543" s="45"/>
      <c r="AZN543" s="45"/>
      <c r="AZO543" s="45"/>
      <c r="AZP543" s="45"/>
      <c r="AZQ543" s="45"/>
      <c r="AZR543" s="45"/>
      <c r="AZS543" s="45"/>
      <c r="AZT543" s="45"/>
      <c r="AZU543" s="45"/>
      <c r="AZV543" s="45"/>
      <c r="AZW543" s="45"/>
      <c r="AZX543" s="45"/>
      <c r="AZY543" s="45"/>
      <c r="AZZ543" s="45"/>
      <c r="BAA543" s="45"/>
      <c r="BAB543" s="45"/>
      <c r="BAC543" s="45"/>
      <c r="BAD543" s="45"/>
      <c r="BAE543" s="45"/>
      <c r="BAF543" s="45"/>
      <c r="BAG543" s="45"/>
      <c r="BAH543" s="45"/>
      <c r="BAI543" s="45"/>
      <c r="BAJ543" s="45"/>
      <c r="BAK543" s="45"/>
      <c r="BAL543" s="45"/>
      <c r="BAM543" s="45"/>
      <c r="BAN543" s="45"/>
      <c r="BAO543" s="45"/>
      <c r="BAP543" s="45"/>
      <c r="BAQ543" s="45"/>
      <c r="BAR543" s="45"/>
      <c r="BAS543" s="45"/>
      <c r="BAT543" s="45"/>
      <c r="BAU543" s="45"/>
      <c r="BAV543" s="45"/>
      <c r="BAW543" s="45"/>
      <c r="BAX543" s="45"/>
      <c r="BAY543" s="45"/>
      <c r="BAZ543" s="45"/>
      <c r="BBA543" s="45"/>
      <c r="BBB543" s="45"/>
      <c r="BBC543" s="45"/>
      <c r="BBD543" s="45"/>
      <c r="BBE543" s="45"/>
      <c r="BBF543" s="45"/>
      <c r="BBG543" s="45"/>
      <c r="BBH543" s="45"/>
      <c r="BBI543" s="45"/>
      <c r="BBJ543" s="45"/>
      <c r="BBK543" s="45"/>
      <c r="BBL543" s="45"/>
      <c r="BBM543" s="45"/>
      <c r="BBN543" s="45"/>
      <c r="BBO543" s="45"/>
      <c r="BBP543" s="45"/>
      <c r="BBQ543" s="45"/>
      <c r="BBR543" s="45"/>
      <c r="BBS543" s="45"/>
      <c r="BBT543" s="45"/>
      <c r="BBU543" s="45"/>
      <c r="BBV543" s="45"/>
      <c r="BBW543" s="45"/>
      <c r="BBX543" s="45"/>
      <c r="BBY543" s="45"/>
      <c r="BBZ543" s="45"/>
      <c r="BCA543" s="45"/>
      <c r="BCB543" s="45"/>
      <c r="BCC543" s="45"/>
      <c r="BCD543" s="45"/>
      <c r="BCE543" s="45"/>
      <c r="BCF543" s="45"/>
      <c r="BCG543" s="45"/>
      <c r="BCH543" s="45"/>
      <c r="BCI543" s="45"/>
      <c r="BCJ543" s="45"/>
      <c r="BCK543" s="45"/>
      <c r="BCL543" s="45"/>
      <c r="BCM543" s="45"/>
      <c r="BCN543" s="45"/>
      <c r="BCO543" s="45"/>
      <c r="BCP543" s="45"/>
      <c r="BCQ543" s="45"/>
      <c r="BCR543" s="45"/>
      <c r="BCS543" s="45"/>
      <c r="BCT543" s="45"/>
      <c r="BCU543" s="45"/>
      <c r="BCV543" s="45"/>
      <c r="BCW543" s="45"/>
      <c r="BCX543" s="45"/>
      <c r="BCY543" s="45"/>
      <c r="BCZ543" s="45"/>
      <c r="BDA543" s="45"/>
      <c r="BDB543" s="45"/>
      <c r="BDC543" s="45"/>
      <c r="BDD543" s="45"/>
      <c r="BDE543" s="45"/>
      <c r="BDF543" s="45"/>
      <c r="BDG543" s="45"/>
      <c r="BDH543" s="45"/>
      <c r="BDI543" s="45"/>
      <c r="BDJ543" s="45"/>
      <c r="BDK543" s="45"/>
      <c r="BDL543" s="45"/>
      <c r="BDM543" s="45"/>
      <c r="BDN543" s="45"/>
      <c r="BDO543" s="45"/>
      <c r="BDP543" s="45"/>
      <c r="BDQ543" s="45"/>
      <c r="BDR543" s="45"/>
      <c r="BDS543" s="45"/>
      <c r="BDT543" s="45"/>
      <c r="BDU543" s="45"/>
      <c r="BDV543" s="45"/>
      <c r="BDW543" s="45"/>
      <c r="BDX543" s="45"/>
      <c r="BDY543" s="45"/>
      <c r="BDZ543" s="45"/>
      <c r="BEA543" s="45"/>
      <c r="BEB543" s="45"/>
      <c r="BEC543" s="45"/>
      <c r="BED543" s="45"/>
      <c r="BEE543" s="45"/>
      <c r="BEF543" s="45"/>
      <c r="BEG543" s="45"/>
      <c r="BEH543" s="45"/>
      <c r="BEI543" s="45"/>
      <c r="BEJ543" s="45"/>
      <c r="BEK543" s="45"/>
      <c r="BEL543" s="45"/>
      <c r="BEM543" s="45"/>
      <c r="BEN543" s="45"/>
      <c r="BEO543" s="45"/>
      <c r="BEP543" s="45"/>
      <c r="BEQ543" s="45"/>
      <c r="BER543" s="45"/>
      <c r="BES543" s="45"/>
      <c r="BET543" s="45"/>
      <c r="BEU543" s="45"/>
      <c r="BEV543" s="45"/>
      <c r="BEW543" s="45"/>
      <c r="BEX543" s="45"/>
      <c r="BEY543" s="45"/>
      <c r="BEZ543" s="45"/>
      <c r="BFA543" s="45"/>
      <c r="BFB543" s="45"/>
      <c r="BFC543" s="45"/>
      <c r="BFD543" s="45"/>
      <c r="BFE543" s="45"/>
      <c r="BFF543" s="45"/>
      <c r="BFG543" s="45"/>
      <c r="BFH543" s="45"/>
      <c r="BFI543" s="45"/>
      <c r="BFJ543" s="45"/>
      <c r="BFK543" s="45"/>
      <c r="BFL543" s="45"/>
      <c r="BFM543" s="45"/>
      <c r="BFN543" s="45"/>
      <c r="BFO543" s="45"/>
      <c r="BFP543" s="45"/>
      <c r="BFQ543" s="45"/>
      <c r="BFR543" s="45"/>
      <c r="BFS543" s="45"/>
      <c r="BFT543" s="45"/>
      <c r="BFU543" s="45"/>
      <c r="BFV543" s="45"/>
      <c r="BFW543" s="45"/>
      <c r="BFX543" s="45"/>
      <c r="BFY543" s="45"/>
      <c r="BFZ543" s="45"/>
      <c r="BGA543" s="45"/>
      <c r="BGB543" s="45"/>
      <c r="BGC543" s="45"/>
      <c r="BGD543" s="45"/>
      <c r="BGE543" s="45"/>
      <c r="BGF543" s="45"/>
      <c r="BGG543" s="45"/>
      <c r="BGH543" s="45"/>
      <c r="BGI543" s="45"/>
      <c r="BGJ543" s="45"/>
      <c r="BGK543" s="45"/>
      <c r="BGL543" s="45"/>
      <c r="BGM543" s="45"/>
      <c r="BGN543" s="45"/>
      <c r="BGO543" s="45"/>
      <c r="BGP543" s="45"/>
      <c r="BGQ543" s="45"/>
      <c r="BGR543" s="45"/>
      <c r="BGS543" s="45"/>
      <c r="BGT543" s="45"/>
      <c r="BGU543" s="45"/>
      <c r="BGV543" s="45"/>
      <c r="BGW543" s="45"/>
      <c r="BGX543" s="45"/>
      <c r="BGY543" s="45"/>
      <c r="BGZ543" s="45"/>
      <c r="BHA543" s="45"/>
      <c r="BHB543" s="45"/>
      <c r="BHC543" s="45"/>
      <c r="BHD543" s="45"/>
      <c r="BHE543" s="45"/>
      <c r="BHF543" s="45"/>
      <c r="BHG543" s="45"/>
      <c r="BHH543" s="45"/>
      <c r="BHI543" s="45"/>
      <c r="BHJ543" s="45"/>
      <c r="BHK543" s="45"/>
      <c r="BHL543" s="45"/>
      <c r="BHM543" s="45"/>
      <c r="BHN543" s="45"/>
      <c r="BHO543" s="45"/>
      <c r="BHP543" s="45"/>
      <c r="BHQ543" s="45"/>
      <c r="BHR543" s="45"/>
      <c r="BHS543" s="45"/>
      <c r="BHT543" s="45"/>
      <c r="BHU543" s="45"/>
      <c r="BHV543" s="45"/>
      <c r="BHW543" s="45"/>
      <c r="BHX543" s="45"/>
      <c r="BHY543" s="45"/>
      <c r="BHZ543" s="45"/>
      <c r="BIA543" s="45"/>
      <c r="BIB543" s="45"/>
      <c r="BIC543" s="45"/>
      <c r="BID543" s="45"/>
      <c r="BIE543" s="45"/>
      <c r="BIF543" s="45"/>
      <c r="BIG543" s="45"/>
      <c r="BIH543" s="45"/>
      <c r="BII543" s="45"/>
      <c r="BIJ543" s="45"/>
      <c r="BIK543" s="45"/>
      <c r="BIL543" s="45"/>
      <c r="BIM543" s="45"/>
      <c r="BIN543" s="45"/>
      <c r="BIO543" s="45"/>
      <c r="BIP543" s="45"/>
      <c r="BIQ543" s="45"/>
      <c r="BIR543" s="45"/>
      <c r="BIS543" s="45"/>
      <c r="BIT543" s="45"/>
      <c r="BIU543" s="45"/>
      <c r="BIV543" s="45"/>
      <c r="BIW543" s="45"/>
      <c r="BIX543" s="45"/>
      <c r="BIY543" s="45"/>
      <c r="BIZ543" s="45"/>
      <c r="BJA543" s="45"/>
      <c r="BJB543" s="45"/>
      <c r="BJC543" s="45"/>
      <c r="BJD543" s="45"/>
      <c r="BJE543" s="45"/>
      <c r="BJF543" s="45"/>
      <c r="BJG543" s="45"/>
      <c r="BJH543" s="45"/>
      <c r="BJI543" s="45"/>
      <c r="BJJ543" s="45"/>
      <c r="BJK543" s="45"/>
      <c r="BJL543" s="45"/>
      <c r="BJM543" s="45"/>
      <c r="BJN543" s="45"/>
      <c r="BJO543" s="45"/>
      <c r="BJP543" s="45"/>
      <c r="BJQ543" s="45"/>
      <c r="BJR543" s="45"/>
      <c r="BJS543" s="45"/>
      <c r="BJT543" s="45"/>
      <c r="BJU543" s="45"/>
      <c r="BJV543" s="45"/>
      <c r="BJW543" s="45"/>
      <c r="BJX543" s="45"/>
      <c r="BJY543" s="45"/>
      <c r="BJZ543" s="45"/>
      <c r="BKA543" s="45"/>
      <c r="BKB543" s="45"/>
      <c r="BKC543" s="45"/>
      <c r="BKD543" s="45"/>
      <c r="BKE543" s="45"/>
      <c r="BKF543" s="45"/>
      <c r="BKG543" s="45"/>
      <c r="BKH543" s="45"/>
      <c r="BKI543" s="45"/>
      <c r="BKJ543" s="45"/>
      <c r="BKK543" s="45"/>
      <c r="BKL543" s="45"/>
      <c r="BKM543" s="45"/>
      <c r="BKN543" s="45"/>
      <c r="BKO543" s="45"/>
      <c r="BKP543" s="45"/>
      <c r="BKQ543" s="45"/>
      <c r="BKR543" s="45"/>
      <c r="BKS543" s="45"/>
      <c r="BKT543" s="45"/>
      <c r="BKU543" s="45"/>
      <c r="BKV543" s="45"/>
      <c r="BKW543" s="45"/>
      <c r="BKX543" s="45"/>
      <c r="BKY543" s="45"/>
      <c r="BKZ543" s="45"/>
      <c r="BLA543" s="45"/>
      <c r="BLB543" s="45"/>
      <c r="BLC543" s="45"/>
      <c r="BLD543" s="45"/>
      <c r="BLE543" s="45"/>
      <c r="BLF543" s="45"/>
      <c r="BLG543" s="45"/>
      <c r="BLH543" s="45"/>
      <c r="BLI543" s="45"/>
      <c r="BLJ543" s="45"/>
      <c r="BLK543" s="45"/>
      <c r="BLL543" s="45"/>
      <c r="BLM543" s="45"/>
      <c r="BLN543" s="45"/>
      <c r="BLO543" s="45"/>
      <c r="BLP543" s="45"/>
      <c r="BLQ543" s="45"/>
      <c r="BLR543" s="45"/>
      <c r="BLS543" s="45"/>
      <c r="BLT543" s="45"/>
      <c r="BLU543" s="45"/>
      <c r="BLV543" s="45"/>
      <c r="BLW543" s="45"/>
      <c r="BLX543" s="45"/>
      <c r="BLY543" s="45"/>
      <c r="BLZ543" s="45"/>
      <c r="BMA543" s="45"/>
      <c r="BMB543" s="45"/>
      <c r="BMC543" s="45"/>
      <c r="BMD543" s="45"/>
      <c r="BME543" s="45"/>
      <c r="BMF543" s="45"/>
      <c r="BMG543" s="45"/>
      <c r="BMH543" s="45"/>
      <c r="BMI543" s="45"/>
      <c r="BMJ543" s="45"/>
      <c r="BMK543" s="45"/>
      <c r="BML543" s="45"/>
      <c r="BMM543" s="45"/>
      <c r="BMN543" s="45"/>
      <c r="BMO543" s="45"/>
      <c r="BMP543" s="45"/>
      <c r="BMQ543" s="45"/>
      <c r="BMR543" s="45"/>
      <c r="BMS543" s="45"/>
      <c r="BMT543" s="45"/>
      <c r="BMU543" s="45"/>
      <c r="BMV543" s="45"/>
      <c r="BMW543" s="45"/>
      <c r="BMX543" s="45"/>
      <c r="BMY543" s="45"/>
      <c r="BMZ543" s="45"/>
      <c r="BNA543" s="45"/>
      <c r="BNB543" s="45"/>
      <c r="BNC543" s="45"/>
      <c r="BND543" s="45"/>
      <c r="BNE543" s="45"/>
      <c r="BNF543" s="45"/>
      <c r="BNG543" s="45"/>
      <c r="BNH543" s="45"/>
      <c r="BNI543" s="45"/>
      <c r="BNJ543" s="45"/>
      <c r="BNK543" s="45"/>
      <c r="BNL543" s="45"/>
      <c r="BNM543" s="45"/>
      <c r="BNN543" s="45"/>
      <c r="BNO543" s="45"/>
      <c r="BNP543" s="45"/>
      <c r="BNQ543" s="45"/>
      <c r="BNR543" s="45"/>
      <c r="BNS543" s="45"/>
      <c r="BNT543" s="45"/>
      <c r="BNU543" s="45"/>
      <c r="BNV543" s="45"/>
      <c r="BNW543" s="45"/>
      <c r="BNX543" s="45"/>
      <c r="BNY543" s="45"/>
      <c r="BNZ543" s="45"/>
      <c r="BOA543" s="45"/>
      <c r="BOB543" s="45"/>
      <c r="BOC543" s="45"/>
      <c r="BOD543" s="45"/>
      <c r="BOE543" s="45"/>
      <c r="BOF543" s="45"/>
      <c r="BOG543" s="45"/>
      <c r="BOH543" s="45"/>
      <c r="BOI543" s="45"/>
      <c r="BOJ543" s="45"/>
      <c r="BOK543" s="45"/>
      <c r="BOL543" s="45"/>
      <c r="BOM543" s="45"/>
      <c r="BON543" s="45"/>
      <c r="BOO543" s="45"/>
      <c r="BOP543" s="45"/>
      <c r="BOQ543" s="45"/>
      <c r="BOR543" s="45"/>
      <c r="BOS543" s="45"/>
      <c r="BOT543" s="45"/>
      <c r="BOU543" s="45"/>
      <c r="BOV543" s="45"/>
      <c r="BOW543" s="45"/>
      <c r="BOX543" s="45"/>
      <c r="BOY543" s="45"/>
      <c r="BOZ543" s="45"/>
      <c r="BPA543" s="45"/>
      <c r="BPB543" s="45"/>
      <c r="BPC543" s="45"/>
      <c r="BPD543" s="45"/>
      <c r="BPE543" s="45"/>
      <c r="BPF543" s="45"/>
      <c r="BPG543" s="45"/>
      <c r="BPH543" s="45"/>
      <c r="BPI543" s="45"/>
      <c r="BPJ543" s="45"/>
      <c r="BPK543" s="45"/>
      <c r="BPL543" s="45"/>
      <c r="BPM543" s="45"/>
      <c r="BPN543" s="45"/>
      <c r="BPO543" s="45"/>
      <c r="BPP543" s="45"/>
      <c r="BPQ543" s="45"/>
      <c r="BPR543" s="45"/>
      <c r="BPS543" s="45"/>
      <c r="BPT543" s="45"/>
      <c r="BPU543" s="45"/>
      <c r="BPV543" s="45"/>
      <c r="BPW543" s="45"/>
      <c r="BPX543" s="45"/>
      <c r="BPY543" s="45"/>
      <c r="BPZ543" s="45"/>
      <c r="BQA543" s="45"/>
      <c r="BQB543" s="45"/>
      <c r="BQC543" s="45"/>
      <c r="BQD543" s="45"/>
      <c r="BQE543" s="45"/>
      <c r="BQF543" s="45"/>
      <c r="BQG543" s="45"/>
      <c r="BQH543" s="45"/>
      <c r="BQI543" s="45"/>
      <c r="BQJ543" s="45"/>
      <c r="BQK543" s="45"/>
      <c r="BQL543" s="45"/>
      <c r="BQM543" s="45"/>
      <c r="BQN543" s="45"/>
      <c r="BQO543" s="45"/>
      <c r="BQP543" s="45"/>
      <c r="BQQ543" s="45"/>
      <c r="BQR543" s="45"/>
      <c r="BQS543" s="45"/>
      <c r="BQT543" s="45"/>
      <c r="BQU543" s="45"/>
      <c r="BQV543" s="45"/>
      <c r="BQW543" s="45"/>
      <c r="BQX543" s="45"/>
      <c r="BQY543" s="45"/>
      <c r="BQZ543" s="45"/>
      <c r="BRA543" s="45"/>
      <c r="BRB543" s="45"/>
      <c r="BRC543" s="45"/>
      <c r="BRD543" s="45"/>
      <c r="BRE543" s="45"/>
      <c r="BRF543" s="45"/>
      <c r="BRG543" s="45"/>
      <c r="BRH543" s="45"/>
      <c r="BRI543" s="45"/>
      <c r="BRJ543" s="45"/>
      <c r="BRK543" s="45"/>
      <c r="BRL543" s="45"/>
      <c r="BRM543" s="45"/>
      <c r="BRN543" s="45"/>
      <c r="BRO543" s="45"/>
      <c r="BRP543" s="45"/>
      <c r="BRQ543" s="45"/>
      <c r="BRR543" s="45"/>
      <c r="BRS543" s="45"/>
      <c r="BRT543" s="45"/>
      <c r="BRU543" s="45"/>
      <c r="BRV543" s="45"/>
      <c r="BRW543" s="45"/>
      <c r="BRX543" s="45"/>
      <c r="BRY543" s="45"/>
      <c r="BRZ543" s="45"/>
      <c r="BSA543" s="45"/>
      <c r="BSB543" s="45"/>
      <c r="BSC543" s="45"/>
      <c r="BSD543" s="45"/>
      <c r="BSE543" s="45"/>
      <c r="BSF543" s="45"/>
      <c r="BSG543" s="45"/>
      <c r="BSH543" s="45"/>
      <c r="BSI543" s="45"/>
      <c r="BSJ543" s="45"/>
      <c r="BSK543" s="45"/>
      <c r="BSL543" s="45"/>
      <c r="BSM543" s="45"/>
      <c r="BSN543" s="45"/>
      <c r="BSO543" s="45"/>
      <c r="BSP543" s="45"/>
      <c r="BSQ543" s="45"/>
      <c r="BSR543" s="45"/>
      <c r="BSS543" s="45"/>
      <c r="BST543" s="45"/>
      <c r="BSU543" s="45"/>
      <c r="BSV543" s="45"/>
      <c r="BSW543" s="45"/>
      <c r="BSX543" s="45"/>
      <c r="BSY543" s="45"/>
      <c r="BSZ543" s="45"/>
      <c r="BTA543" s="45"/>
      <c r="BTB543" s="45"/>
      <c r="BTC543" s="45"/>
      <c r="BTD543" s="45"/>
      <c r="BTE543" s="45"/>
      <c r="BTF543" s="45"/>
      <c r="BTG543" s="45"/>
      <c r="BTH543" s="45"/>
      <c r="BTI543" s="45"/>
      <c r="BTJ543" s="45"/>
      <c r="BTK543" s="45"/>
      <c r="BTL543" s="45"/>
      <c r="BTM543" s="45"/>
      <c r="BTN543" s="45"/>
      <c r="BTO543" s="45"/>
      <c r="BTP543" s="45"/>
      <c r="BTQ543" s="45"/>
      <c r="BTR543" s="45"/>
      <c r="BTS543" s="45"/>
      <c r="BTT543" s="45"/>
      <c r="BTU543" s="45"/>
      <c r="BTV543" s="45"/>
      <c r="BTW543" s="45"/>
      <c r="BTX543" s="45"/>
      <c r="BTY543" s="45"/>
      <c r="BTZ543" s="45"/>
      <c r="BUA543" s="45"/>
      <c r="BUB543" s="45"/>
      <c r="BUC543" s="45"/>
      <c r="BUD543" s="45"/>
      <c r="BUE543" s="45"/>
      <c r="BUF543" s="45"/>
      <c r="BUG543" s="45"/>
      <c r="BUH543" s="45"/>
      <c r="BUI543" s="45"/>
      <c r="BUJ543" s="45"/>
      <c r="BUK543" s="45"/>
      <c r="BUL543" s="45"/>
      <c r="BUM543" s="45"/>
      <c r="BUN543" s="45"/>
      <c r="BUO543" s="45"/>
      <c r="BUP543" s="45"/>
      <c r="BUQ543" s="45"/>
      <c r="BUR543" s="45"/>
      <c r="BUS543" s="45"/>
      <c r="BUT543" s="45"/>
      <c r="BUU543" s="45"/>
      <c r="BUV543" s="45"/>
      <c r="BUW543" s="45"/>
      <c r="BUX543" s="45"/>
      <c r="BUY543" s="45"/>
      <c r="BUZ543" s="45"/>
      <c r="BVA543" s="45"/>
      <c r="BVB543" s="45"/>
      <c r="BVC543" s="45"/>
      <c r="BVD543" s="45"/>
      <c r="BVE543" s="45"/>
      <c r="BVF543" s="45"/>
      <c r="BVG543" s="45"/>
      <c r="BVH543" s="45"/>
      <c r="BVI543" s="45"/>
      <c r="BVJ543" s="45"/>
      <c r="BVK543" s="45"/>
      <c r="BVL543" s="45"/>
      <c r="BVM543" s="45"/>
      <c r="BVN543" s="45"/>
      <c r="BVO543" s="45"/>
      <c r="BVP543" s="45"/>
      <c r="BVQ543" s="45"/>
      <c r="BVR543" s="45"/>
      <c r="BVS543" s="45"/>
      <c r="BVT543" s="45"/>
      <c r="BVU543" s="45"/>
      <c r="BVV543" s="45"/>
      <c r="BVW543" s="45"/>
      <c r="BVX543" s="45"/>
      <c r="BVY543" s="45"/>
      <c r="BVZ543" s="45"/>
      <c r="BWA543" s="45"/>
      <c r="BWB543" s="45"/>
      <c r="BWC543" s="45"/>
      <c r="BWD543" s="45"/>
      <c r="BWE543" s="45"/>
      <c r="BWF543" s="45"/>
      <c r="BWG543" s="45"/>
      <c r="BWH543" s="45"/>
      <c r="BWI543" s="45"/>
      <c r="BWJ543" s="45"/>
      <c r="BWK543" s="45"/>
      <c r="BWL543" s="45"/>
      <c r="BWM543" s="45"/>
      <c r="BWN543" s="45"/>
      <c r="BWO543" s="45"/>
      <c r="BWP543" s="45"/>
      <c r="BWQ543" s="45"/>
      <c r="BWR543" s="45"/>
      <c r="BWS543" s="45"/>
      <c r="BWT543" s="45"/>
      <c r="BWU543" s="45"/>
      <c r="BWV543" s="45"/>
      <c r="BWW543" s="45"/>
      <c r="BWX543" s="45"/>
      <c r="BWY543" s="45"/>
      <c r="BWZ543" s="45"/>
      <c r="BXA543" s="45"/>
      <c r="BXB543" s="45"/>
      <c r="BXC543" s="45"/>
      <c r="BXD543" s="45"/>
      <c r="BXE543" s="45"/>
      <c r="BXF543" s="45"/>
      <c r="BXG543" s="45"/>
      <c r="BXH543" s="45"/>
      <c r="BXI543" s="45"/>
      <c r="BXJ543" s="45"/>
      <c r="BXK543" s="45"/>
      <c r="BXL543" s="45"/>
      <c r="BXM543" s="45"/>
      <c r="BXN543" s="45"/>
      <c r="BXO543" s="45"/>
      <c r="BXP543" s="45"/>
      <c r="BXQ543" s="45"/>
      <c r="BXR543" s="45"/>
      <c r="BXS543" s="45"/>
      <c r="BXT543" s="45"/>
      <c r="BXU543" s="45"/>
      <c r="BXV543" s="45"/>
      <c r="BXW543" s="45"/>
      <c r="BXX543" s="45"/>
      <c r="BXY543" s="45"/>
      <c r="BXZ543" s="45"/>
      <c r="BYA543" s="45"/>
      <c r="BYB543" s="45"/>
      <c r="BYC543" s="45"/>
      <c r="BYD543" s="45"/>
      <c r="BYE543" s="45"/>
      <c r="BYF543" s="45"/>
      <c r="BYG543" s="45"/>
      <c r="BYH543" s="45"/>
      <c r="BYI543" s="45"/>
      <c r="BYJ543" s="45"/>
      <c r="BYK543" s="45"/>
      <c r="BYL543" s="45"/>
      <c r="BYM543" s="45"/>
      <c r="BYN543" s="45"/>
      <c r="BYO543" s="45"/>
      <c r="BYP543" s="45"/>
      <c r="BYQ543" s="45"/>
      <c r="BYR543" s="45"/>
      <c r="BYS543" s="45"/>
      <c r="BYT543" s="45"/>
      <c r="BYU543" s="45"/>
      <c r="BYV543" s="45"/>
      <c r="BYW543" s="45"/>
      <c r="BYX543" s="45"/>
      <c r="BYY543" s="45"/>
      <c r="BYZ543" s="45"/>
      <c r="BZA543" s="45"/>
      <c r="BZB543" s="45"/>
      <c r="BZC543" s="45"/>
      <c r="BZD543" s="45"/>
      <c r="BZE543" s="45"/>
      <c r="BZF543" s="45"/>
      <c r="BZG543" s="45"/>
      <c r="BZH543" s="45"/>
      <c r="BZI543" s="45"/>
      <c r="BZJ543" s="45"/>
      <c r="BZK543" s="45"/>
      <c r="BZL543" s="45"/>
      <c r="BZM543" s="45"/>
      <c r="BZN543" s="45"/>
      <c r="BZO543" s="45"/>
      <c r="BZP543" s="45"/>
      <c r="BZQ543" s="45"/>
      <c r="BZR543" s="45"/>
      <c r="BZS543" s="45"/>
      <c r="BZT543" s="45"/>
      <c r="BZU543" s="45"/>
      <c r="BZV543" s="45"/>
      <c r="BZW543" s="45"/>
      <c r="BZX543" s="45"/>
      <c r="BZY543" s="45"/>
      <c r="BZZ543" s="45"/>
      <c r="CAA543" s="45"/>
      <c r="CAB543" s="45"/>
      <c r="CAC543" s="45"/>
      <c r="CAD543" s="45"/>
      <c r="CAE543" s="45"/>
      <c r="CAF543" s="45"/>
      <c r="CAG543" s="45"/>
      <c r="CAH543" s="45"/>
      <c r="CAI543" s="45"/>
      <c r="CAJ543" s="45"/>
      <c r="CAK543" s="45"/>
      <c r="CAL543" s="45"/>
      <c r="CAM543" s="45"/>
      <c r="CAN543" s="45"/>
      <c r="CAO543" s="45"/>
      <c r="CAP543" s="45"/>
      <c r="CAQ543" s="45"/>
      <c r="CAR543" s="45"/>
      <c r="CAS543" s="45"/>
      <c r="CAT543" s="45"/>
      <c r="CAU543" s="45"/>
      <c r="CAV543" s="45"/>
      <c r="CAW543" s="45"/>
      <c r="CAX543" s="45"/>
      <c r="CAY543" s="45"/>
      <c r="CAZ543" s="45"/>
      <c r="CBA543" s="45"/>
      <c r="CBB543" s="45"/>
      <c r="CBC543" s="45"/>
      <c r="CBD543" s="45"/>
      <c r="CBE543" s="45"/>
      <c r="CBF543" s="45"/>
      <c r="CBG543" s="45"/>
      <c r="CBH543" s="45"/>
      <c r="CBI543" s="45"/>
      <c r="CBJ543" s="45"/>
      <c r="CBK543" s="45"/>
      <c r="CBL543" s="45"/>
      <c r="CBM543" s="45"/>
      <c r="CBN543" s="45"/>
      <c r="CBO543" s="45"/>
      <c r="CBP543" s="45"/>
      <c r="CBQ543" s="45"/>
      <c r="CBR543" s="45"/>
      <c r="CBS543" s="45"/>
      <c r="CBT543" s="45"/>
      <c r="CBU543" s="45"/>
      <c r="CBV543" s="45"/>
      <c r="CBW543" s="45"/>
      <c r="CBX543" s="45"/>
      <c r="CBY543" s="45"/>
      <c r="CBZ543" s="45"/>
      <c r="CCA543" s="45"/>
      <c r="CCB543" s="45"/>
      <c r="CCC543" s="45"/>
      <c r="CCD543" s="45"/>
      <c r="CCE543" s="45"/>
      <c r="CCF543" s="45"/>
      <c r="CCG543" s="45"/>
      <c r="CCH543" s="45"/>
      <c r="CCI543" s="45"/>
      <c r="CCJ543" s="45"/>
      <c r="CCK543" s="45"/>
      <c r="CCL543" s="45"/>
      <c r="CCM543" s="45"/>
      <c r="CCN543" s="45"/>
      <c r="CCO543" s="45"/>
      <c r="CCP543" s="45"/>
      <c r="CCQ543" s="45"/>
      <c r="CCR543" s="45"/>
      <c r="CCS543" s="45"/>
      <c r="CCT543" s="45"/>
      <c r="CCU543" s="45"/>
      <c r="CCV543" s="45"/>
      <c r="CCW543" s="45"/>
      <c r="CCX543" s="45"/>
      <c r="CCY543" s="45"/>
      <c r="CCZ543" s="45"/>
      <c r="CDA543" s="45"/>
      <c r="CDB543" s="45"/>
      <c r="CDC543" s="45"/>
      <c r="CDD543" s="45"/>
      <c r="CDE543" s="45"/>
      <c r="CDF543" s="45"/>
      <c r="CDG543" s="45"/>
      <c r="CDH543" s="45"/>
      <c r="CDI543" s="45"/>
      <c r="CDJ543" s="45"/>
      <c r="CDK543" s="45"/>
      <c r="CDL543" s="45"/>
      <c r="CDM543" s="45"/>
      <c r="CDN543" s="45"/>
      <c r="CDO543" s="45"/>
      <c r="CDP543" s="45"/>
      <c r="CDQ543" s="45"/>
      <c r="CDR543" s="45"/>
      <c r="CDS543" s="45"/>
      <c r="CDT543" s="45"/>
      <c r="CDU543" s="45"/>
      <c r="CDV543" s="45"/>
      <c r="CDW543" s="45"/>
      <c r="CDX543" s="45"/>
      <c r="CDY543" s="45"/>
      <c r="CDZ543" s="45"/>
      <c r="CEA543" s="45"/>
      <c r="CEB543" s="45"/>
      <c r="CEC543" s="45"/>
      <c r="CED543" s="45"/>
      <c r="CEE543" s="45"/>
      <c r="CEF543" s="45"/>
      <c r="CEG543" s="45"/>
      <c r="CEH543" s="45"/>
      <c r="CEI543" s="45"/>
      <c r="CEJ543" s="45"/>
      <c r="CEK543" s="45"/>
      <c r="CEL543" s="45"/>
      <c r="CEM543" s="45"/>
      <c r="CEN543" s="45"/>
      <c r="CEO543" s="45"/>
      <c r="CEP543" s="45"/>
      <c r="CEQ543" s="45"/>
      <c r="CER543" s="45"/>
      <c r="CES543" s="45"/>
      <c r="CET543" s="45"/>
      <c r="CEU543" s="45"/>
      <c r="CEV543" s="45"/>
      <c r="CEW543" s="45"/>
      <c r="CEX543" s="45"/>
      <c r="CEY543" s="45"/>
      <c r="CEZ543" s="45"/>
      <c r="CFA543" s="45"/>
      <c r="CFB543" s="45"/>
      <c r="CFC543" s="45"/>
      <c r="CFD543" s="45"/>
      <c r="CFE543" s="45"/>
      <c r="CFF543" s="45"/>
      <c r="CFG543" s="45"/>
      <c r="CFH543" s="45"/>
      <c r="CFI543" s="45"/>
      <c r="CFJ543" s="45"/>
      <c r="CFK543" s="45"/>
      <c r="CFL543" s="45"/>
      <c r="CFM543" s="45"/>
      <c r="CFN543" s="45"/>
      <c r="CFO543" s="45"/>
      <c r="CFP543" s="45"/>
      <c r="CFQ543" s="45"/>
      <c r="CFR543" s="45"/>
      <c r="CFS543" s="45"/>
      <c r="CFT543" s="45"/>
      <c r="CFU543" s="45"/>
      <c r="CFV543" s="45"/>
      <c r="CFW543" s="45"/>
      <c r="CFX543" s="45"/>
      <c r="CFY543" s="45"/>
      <c r="CFZ543" s="45"/>
      <c r="CGA543" s="45"/>
      <c r="CGB543" s="45"/>
      <c r="CGC543" s="45"/>
      <c r="CGD543" s="45"/>
      <c r="CGE543" s="45"/>
      <c r="CGF543" s="45"/>
      <c r="CGG543" s="45"/>
      <c r="CGH543" s="45"/>
      <c r="CGI543" s="45"/>
      <c r="CGJ543" s="45"/>
      <c r="CGK543" s="45"/>
      <c r="CGL543" s="45"/>
      <c r="CGM543" s="45"/>
      <c r="CGN543" s="45"/>
      <c r="CGO543" s="45"/>
      <c r="CGP543" s="45"/>
      <c r="CGQ543" s="45"/>
      <c r="CGR543" s="45"/>
      <c r="CGS543" s="45"/>
      <c r="CGT543" s="45"/>
      <c r="CGU543" s="45"/>
      <c r="CGV543" s="45"/>
      <c r="CGW543" s="45"/>
      <c r="CGX543" s="45"/>
      <c r="CGY543" s="45"/>
      <c r="CGZ543" s="45"/>
      <c r="CHA543" s="45"/>
      <c r="CHB543" s="45"/>
      <c r="CHC543" s="45"/>
      <c r="CHD543" s="45"/>
      <c r="CHE543" s="45"/>
      <c r="CHF543" s="45"/>
      <c r="CHG543" s="45"/>
      <c r="CHH543" s="45"/>
      <c r="CHI543" s="45"/>
      <c r="CHJ543" s="45"/>
      <c r="CHK543" s="45"/>
      <c r="CHL543" s="45"/>
      <c r="CHM543" s="45"/>
      <c r="CHN543" s="45"/>
      <c r="CHO543" s="45"/>
      <c r="CHP543" s="45"/>
      <c r="CHQ543" s="45"/>
      <c r="CHR543" s="45"/>
      <c r="CHS543" s="45"/>
      <c r="CHT543" s="45"/>
      <c r="CHU543" s="45"/>
      <c r="CHV543" s="45"/>
      <c r="CHW543" s="45"/>
      <c r="CHX543" s="45"/>
      <c r="CHY543" s="45"/>
      <c r="CHZ543" s="45"/>
      <c r="CIA543" s="45"/>
      <c r="CIB543" s="45"/>
      <c r="CIC543" s="45"/>
      <c r="CID543" s="45"/>
      <c r="CIE543" s="45"/>
      <c r="CIF543" s="45"/>
      <c r="CIG543" s="45"/>
      <c r="CIH543" s="45"/>
      <c r="CII543" s="45"/>
      <c r="CIJ543" s="45"/>
      <c r="CIK543" s="45"/>
      <c r="CIL543" s="45"/>
      <c r="CIM543" s="45"/>
      <c r="CIN543" s="45"/>
      <c r="CIO543" s="45"/>
      <c r="CIP543" s="45"/>
      <c r="CIQ543" s="45"/>
      <c r="CIR543" s="45"/>
      <c r="CIS543" s="45"/>
      <c r="CIT543" s="45"/>
      <c r="CIU543" s="45"/>
      <c r="CIV543" s="45"/>
      <c r="CIW543" s="45"/>
      <c r="CIX543" s="45"/>
      <c r="CIY543" s="45"/>
      <c r="CIZ543" s="45"/>
      <c r="CJA543" s="45"/>
      <c r="CJB543" s="45"/>
      <c r="CJC543" s="45"/>
      <c r="CJD543" s="45"/>
      <c r="CJE543" s="45"/>
      <c r="CJF543" s="45"/>
      <c r="CJG543" s="45"/>
      <c r="CJH543" s="45"/>
      <c r="CJI543" s="45"/>
      <c r="CJJ543" s="45"/>
      <c r="CJK543" s="45"/>
      <c r="CJL543" s="45"/>
      <c r="CJM543" s="45"/>
      <c r="CJN543" s="45"/>
      <c r="CJO543" s="45"/>
      <c r="CJP543" s="45"/>
      <c r="CJQ543" s="45"/>
      <c r="CJR543" s="45"/>
      <c r="CJS543" s="45"/>
      <c r="CJT543" s="45"/>
      <c r="CJU543" s="45"/>
      <c r="CJV543" s="45"/>
      <c r="CJW543" s="45"/>
      <c r="CJX543" s="45"/>
      <c r="CJY543" s="45"/>
      <c r="CJZ543" s="45"/>
      <c r="CKA543" s="45"/>
      <c r="CKB543" s="45"/>
      <c r="CKC543" s="45"/>
      <c r="CKD543" s="45"/>
      <c r="CKE543" s="45"/>
      <c r="CKF543" s="45"/>
      <c r="CKG543" s="45"/>
      <c r="CKH543" s="45"/>
      <c r="CKI543" s="45"/>
      <c r="CKJ543" s="45"/>
      <c r="CKK543" s="45"/>
      <c r="CKL543" s="45"/>
      <c r="CKM543" s="45"/>
      <c r="CKN543" s="45"/>
      <c r="CKO543" s="45"/>
      <c r="CKP543" s="45"/>
      <c r="CKQ543" s="45"/>
      <c r="CKR543" s="45"/>
      <c r="CKS543" s="45"/>
      <c r="CKT543" s="45"/>
      <c r="CKU543" s="45"/>
      <c r="CKV543" s="45"/>
      <c r="CKW543" s="45"/>
      <c r="CKX543" s="45"/>
      <c r="CKY543" s="45"/>
      <c r="CKZ543" s="45"/>
      <c r="CLA543" s="45"/>
      <c r="CLB543" s="45"/>
      <c r="CLC543" s="45"/>
      <c r="CLD543" s="45"/>
      <c r="CLE543" s="45"/>
      <c r="CLF543" s="45"/>
      <c r="CLG543" s="45"/>
      <c r="CLH543" s="45"/>
      <c r="CLI543" s="45"/>
      <c r="CLJ543" s="45"/>
      <c r="CLK543" s="45"/>
      <c r="CLL543" s="45"/>
      <c r="CLM543" s="45"/>
      <c r="CLN543" s="45"/>
      <c r="CLO543" s="45"/>
      <c r="CLP543" s="45"/>
      <c r="CLQ543" s="45"/>
      <c r="CLR543" s="45"/>
      <c r="CLS543" s="45"/>
      <c r="CLT543" s="45"/>
      <c r="CLU543" s="45"/>
      <c r="CLV543" s="45"/>
      <c r="CLW543" s="45"/>
      <c r="CLX543" s="45"/>
      <c r="CLY543" s="45"/>
      <c r="CLZ543" s="45"/>
      <c r="CMA543" s="45"/>
      <c r="CMB543" s="45"/>
      <c r="CMC543" s="45"/>
      <c r="CMD543" s="45"/>
      <c r="CME543" s="45"/>
      <c r="CMF543" s="45"/>
      <c r="CMG543" s="45"/>
      <c r="CMH543" s="45"/>
      <c r="CMI543" s="45"/>
      <c r="CMJ543" s="45"/>
      <c r="CMK543" s="45"/>
      <c r="CML543" s="45"/>
      <c r="CMM543" s="45"/>
      <c r="CMN543" s="45"/>
      <c r="CMO543" s="45"/>
      <c r="CMP543" s="45"/>
      <c r="CMQ543" s="45"/>
      <c r="CMR543" s="45"/>
      <c r="CMS543" s="45"/>
      <c r="CMT543" s="45"/>
      <c r="CMU543" s="45"/>
      <c r="CMV543" s="45"/>
      <c r="CMW543" s="45"/>
      <c r="CMX543" s="45"/>
      <c r="CMY543" s="45"/>
      <c r="CMZ543" s="45"/>
      <c r="CNA543" s="45"/>
      <c r="CNB543" s="45"/>
      <c r="CNC543" s="45"/>
      <c r="CND543" s="45"/>
      <c r="CNE543" s="45"/>
      <c r="CNF543" s="45"/>
      <c r="CNG543" s="45"/>
      <c r="CNH543" s="45"/>
      <c r="CNI543" s="45"/>
      <c r="CNJ543" s="45"/>
      <c r="CNK543" s="45"/>
      <c r="CNL543" s="45"/>
      <c r="CNM543" s="45"/>
      <c r="CNN543" s="45"/>
      <c r="CNO543" s="45"/>
      <c r="CNP543" s="45"/>
      <c r="CNQ543" s="45"/>
      <c r="CNR543" s="45"/>
      <c r="CNS543" s="45"/>
      <c r="CNT543" s="45"/>
      <c r="CNU543" s="45"/>
      <c r="CNV543" s="45"/>
      <c r="CNW543" s="45"/>
      <c r="CNX543" s="45"/>
      <c r="CNY543" s="45"/>
      <c r="CNZ543" s="45"/>
      <c r="COA543" s="45"/>
      <c r="COB543" s="45"/>
      <c r="COC543" s="45"/>
      <c r="COD543" s="45"/>
      <c r="COE543" s="45"/>
      <c r="COF543" s="45"/>
      <c r="COG543" s="45"/>
      <c r="COH543" s="45"/>
      <c r="COI543" s="45"/>
      <c r="COJ543" s="45"/>
      <c r="COK543" s="45"/>
      <c r="COL543" s="45"/>
      <c r="COM543" s="45"/>
      <c r="CON543" s="45"/>
      <c r="COO543" s="45"/>
      <c r="COP543" s="45"/>
      <c r="COQ543" s="45"/>
      <c r="COR543" s="45"/>
      <c r="COS543" s="45"/>
      <c r="COT543" s="45"/>
      <c r="COU543" s="45"/>
      <c r="COV543" s="45"/>
      <c r="COW543" s="45"/>
      <c r="COX543" s="45"/>
      <c r="COY543" s="45"/>
      <c r="COZ543" s="45"/>
      <c r="CPA543" s="45"/>
      <c r="CPB543" s="45"/>
      <c r="CPC543" s="45"/>
      <c r="CPD543" s="45"/>
      <c r="CPE543" s="45"/>
      <c r="CPF543" s="45"/>
      <c r="CPG543" s="45"/>
      <c r="CPH543" s="45"/>
      <c r="CPI543" s="45"/>
      <c r="CPJ543" s="45"/>
      <c r="CPK543" s="45"/>
      <c r="CPL543" s="45"/>
      <c r="CPM543" s="45"/>
      <c r="CPN543" s="45"/>
      <c r="CPO543" s="45"/>
      <c r="CPP543" s="45"/>
      <c r="CPQ543" s="45"/>
      <c r="CPR543" s="45"/>
      <c r="CPS543" s="45"/>
      <c r="CPT543" s="45"/>
      <c r="CPU543" s="45"/>
      <c r="CPV543" s="45"/>
      <c r="CPW543" s="45"/>
      <c r="CPX543" s="45"/>
      <c r="CPY543" s="45"/>
      <c r="CPZ543" s="45"/>
      <c r="CQA543" s="45"/>
      <c r="CQB543" s="45"/>
      <c r="CQC543" s="45"/>
      <c r="CQD543" s="45"/>
      <c r="CQE543" s="45"/>
      <c r="CQF543" s="45"/>
      <c r="CQG543" s="45"/>
      <c r="CQH543" s="45"/>
      <c r="CQI543" s="45"/>
      <c r="CQJ543" s="45"/>
      <c r="CQK543" s="45"/>
      <c r="CQL543" s="45"/>
      <c r="CQM543" s="45"/>
      <c r="CQN543" s="45"/>
      <c r="CQO543" s="45"/>
      <c r="CQP543" s="45"/>
      <c r="CQQ543" s="45"/>
      <c r="CQR543" s="45"/>
      <c r="CQS543" s="45"/>
      <c r="CQT543" s="45"/>
      <c r="CQU543" s="45"/>
      <c r="CQV543" s="45"/>
      <c r="CQW543" s="45"/>
      <c r="CQX543" s="45"/>
      <c r="CQY543" s="45"/>
      <c r="CQZ543" s="45"/>
      <c r="CRA543" s="45"/>
      <c r="CRB543" s="45"/>
      <c r="CRC543" s="45"/>
      <c r="CRD543" s="45"/>
      <c r="CRE543" s="45"/>
      <c r="CRF543" s="45"/>
      <c r="CRG543" s="45"/>
      <c r="CRH543" s="45"/>
      <c r="CRI543" s="45"/>
      <c r="CRJ543" s="45"/>
      <c r="CRK543" s="45"/>
      <c r="CRL543" s="45"/>
      <c r="CRM543" s="45"/>
      <c r="CRN543" s="45"/>
      <c r="CRO543" s="45"/>
      <c r="CRP543" s="45"/>
      <c r="CRQ543" s="45"/>
      <c r="CRR543" s="45"/>
      <c r="CRS543" s="45"/>
      <c r="CRT543" s="45"/>
      <c r="CRU543" s="45"/>
      <c r="CRV543" s="45"/>
      <c r="CRW543" s="45"/>
      <c r="CRX543" s="45"/>
      <c r="CRY543" s="45"/>
      <c r="CRZ543" s="45"/>
      <c r="CSA543" s="45"/>
      <c r="CSB543" s="45"/>
      <c r="CSC543" s="45"/>
      <c r="CSD543" s="45"/>
      <c r="CSE543" s="45"/>
      <c r="CSF543" s="45"/>
      <c r="CSG543" s="45"/>
      <c r="CSH543" s="45"/>
      <c r="CSI543" s="45"/>
      <c r="CSJ543" s="45"/>
      <c r="CSK543" s="45"/>
      <c r="CSL543" s="45"/>
      <c r="CSM543" s="45"/>
      <c r="CSN543" s="45"/>
      <c r="CSO543" s="45"/>
      <c r="CSP543" s="45"/>
      <c r="CSQ543" s="45"/>
      <c r="CSR543" s="45"/>
      <c r="CSS543" s="45"/>
      <c r="CST543" s="45"/>
      <c r="CSU543" s="45"/>
      <c r="CSV543" s="45"/>
      <c r="CSW543" s="45"/>
      <c r="CSX543" s="45"/>
      <c r="CSY543" s="45"/>
      <c r="CSZ543" s="45"/>
      <c r="CTA543" s="45"/>
      <c r="CTB543" s="45"/>
      <c r="CTC543" s="45"/>
      <c r="CTD543" s="45"/>
      <c r="CTE543" s="45"/>
      <c r="CTF543" s="45"/>
      <c r="CTG543" s="45"/>
      <c r="CTH543" s="45"/>
      <c r="CTI543" s="45"/>
      <c r="CTJ543" s="45"/>
      <c r="CTK543" s="45"/>
      <c r="CTL543" s="45"/>
      <c r="CTM543" s="45"/>
      <c r="CTN543" s="45"/>
      <c r="CTO543" s="45"/>
      <c r="CTP543" s="45"/>
      <c r="CTQ543" s="45"/>
      <c r="CTR543" s="45"/>
      <c r="CTS543" s="45"/>
      <c r="CTT543" s="45"/>
      <c r="CTU543" s="45"/>
      <c r="CTV543" s="45"/>
      <c r="CTW543" s="45"/>
      <c r="CTX543" s="45"/>
      <c r="CTY543" s="45"/>
      <c r="CTZ543" s="45"/>
      <c r="CUA543" s="45"/>
      <c r="CUB543" s="45"/>
      <c r="CUC543" s="45"/>
      <c r="CUD543" s="45"/>
      <c r="CUE543" s="45"/>
      <c r="CUF543" s="45"/>
      <c r="CUG543" s="45"/>
      <c r="CUH543" s="45"/>
      <c r="CUI543" s="45"/>
      <c r="CUJ543" s="45"/>
      <c r="CUK543" s="45"/>
      <c r="CUL543" s="45"/>
      <c r="CUM543" s="45"/>
      <c r="CUN543" s="45"/>
      <c r="CUO543" s="45"/>
      <c r="CUP543" s="45"/>
      <c r="CUQ543" s="45"/>
      <c r="CUR543" s="45"/>
      <c r="CUS543" s="45"/>
      <c r="CUT543" s="45"/>
      <c r="CUU543" s="45"/>
      <c r="CUV543" s="45"/>
      <c r="CUW543" s="45"/>
      <c r="CUX543" s="45"/>
      <c r="CUY543" s="45"/>
      <c r="CUZ543" s="45"/>
      <c r="CVA543" s="45"/>
      <c r="CVB543" s="45"/>
      <c r="CVC543" s="45"/>
      <c r="CVD543" s="45"/>
      <c r="CVE543" s="45"/>
      <c r="CVF543" s="45"/>
      <c r="CVG543" s="45"/>
      <c r="CVH543" s="45"/>
      <c r="CVI543" s="45"/>
      <c r="CVJ543" s="45"/>
      <c r="CVK543" s="45"/>
      <c r="CVL543" s="45"/>
      <c r="CVM543" s="45"/>
      <c r="CVN543" s="45"/>
      <c r="CVO543" s="45"/>
      <c r="CVP543" s="45"/>
      <c r="CVQ543" s="45"/>
      <c r="CVR543" s="45"/>
      <c r="CVS543" s="45"/>
      <c r="CVT543" s="45"/>
      <c r="CVU543" s="45"/>
      <c r="CVV543" s="45"/>
      <c r="CVW543" s="45"/>
      <c r="CVX543" s="45"/>
      <c r="CVY543" s="45"/>
      <c r="CVZ543" s="45"/>
      <c r="CWA543" s="45"/>
      <c r="CWB543" s="45"/>
      <c r="CWC543" s="45"/>
      <c r="CWD543" s="45"/>
      <c r="CWE543" s="45"/>
      <c r="CWF543" s="45"/>
      <c r="CWG543" s="45"/>
      <c r="CWH543" s="45"/>
      <c r="CWI543" s="45"/>
      <c r="CWJ543" s="45"/>
      <c r="CWK543" s="45"/>
      <c r="CWL543" s="45"/>
      <c r="CWM543" s="45"/>
      <c r="CWN543" s="45"/>
      <c r="CWO543" s="45"/>
      <c r="CWP543" s="45"/>
      <c r="CWQ543" s="45"/>
      <c r="CWR543" s="45"/>
      <c r="CWS543" s="45"/>
      <c r="CWT543" s="45"/>
      <c r="CWU543" s="45"/>
      <c r="CWV543" s="45"/>
      <c r="CWW543" s="45"/>
      <c r="CWX543" s="45"/>
      <c r="CWY543" s="45"/>
      <c r="CWZ543" s="45"/>
      <c r="CXA543" s="45"/>
      <c r="CXB543" s="45"/>
      <c r="CXC543" s="45"/>
      <c r="CXD543" s="45"/>
      <c r="CXE543" s="45"/>
      <c r="CXF543" s="45"/>
      <c r="CXG543" s="45"/>
      <c r="CXH543" s="45"/>
      <c r="CXI543" s="45"/>
      <c r="CXJ543" s="45"/>
      <c r="CXK543" s="45"/>
      <c r="CXL543" s="45"/>
      <c r="CXM543" s="45"/>
      <c r="CXN543" s="45"/>
      <c r="CXO543" s="45"/>
      <c r="CXP543" s="45"/>
      <c r="CXQ543" s="45"/>
      <c r="CXR543" s="45"/>
      <c r="CXS543" s="45"/>
      <c r="CXT543" s="45"/>
      <c r="CXU543" s="45"/>
      <c r="CXV543" s="45"/>
      <c r="CXW543" s="45"/>
      <c r="CXX543" s="45"/>
      <c r="CXY543" s="45"/>
      <c r="CXZ543" s="45"/>
      <c r="CYA543" s="45"/>
      <c r="CYB543" s="45"/>
      <c r="CYC543" s="45"/>
      <c r="CYD543" s="45"/>
      <c r="CYE543" s="45"/>
      <c r="CYF543" s="45"/>
      <c r="CYG543" s="45"/>
      <c r="CYH543" s="45"/>
      <c r="CYI543" s="45"/>
      <c r="CYJ543" s="45"/>
      <c r="CYK543" s="45"/>
      <c r="CYL543" s="45"/>
      <c r="CYM543" s="45"/>
      <c r="CYN543" s="45"/>
      <c r="CYO543" s="45"/>
      <c r="CYP543" s="45"/>
      <c r="CYQ543" s="45"/>
      <c r="CYR543" s="45"/>
      <c r="CYS543" s="45"/>
      <c r="CYT543" s="45"/>
      <c r="CYU543" s="45"/>
      <c r="CYV543" s="45"/>
      <c r="CYW543" s="45"/>
      <c r="CYX543" s="45"/>
      <c r="CYY543" s="45"/>
      <c r="CYZ543" s="45"/>
      <c r="CZA543" s="45"/>
      <c r="CZB543" s="45"/>
      <c r="CZC543" s="45"/>
      <c r="CZD543" s="45"/>
      <c r="CZE543" s="45"/>
      <c r="CZF543" s="45"/>
      <c r="CZG543" s="45"/>
      <c r="CZH543" s="45"/>
      <c r="CZI543" s="45"/>
      <c r="CZJ543" s="45"/>
      <c r="CZK543" s="45"/>
      <c r="CZL543" s="45"/>
      <c r="CZM543" s="45"/>
      <c r="CZN543" s="45"/>
      <c r="CZO543" s="45"/>
      <c r="CZP543" s="45"/>
      <c r="CZQ543" s="45"/>
      <c r="CZR543" s="45"/>
      <c r="CZS543" s="45"/>
      <c r="CZT543" s="45"/>
      <c r="CZU543" s="45"/>
      <c r="CZV543" s="45"/>
      <c r="CZW543" s="45"/>
      <c r="CZX543" s="45"/>
      <c r="CZY543" s="45"/>
      <c r="CZZ543" s="45"/>
      <c r="DAA543" s="45"/>
      <c r="DAB543" s="45"/>
      <c r="DAC543" s="45"/>
      <c r="DAD543" s="45"/>
      <c r="DAE543" s="45"/>
      <c r="DAF543" s="45"/>
      <c r="DAG543" s="45"/>
      <c r="DAH543" s="45"/>
      <c r="DAI543" s="45"/>
      <c r="DAJ543" s="45"/>
      <c r="DAK543" s="45"/>
      <c r="DAL543" s="45"/>
      <c r="DAM543" s="45"/>
      <c r="DAN543" s="45"/>
      <c r="DAO543" s="45"/>
      <c r="DAP543" s="45"/>
      <c r="DAQ543" s="45"/>
      <c r="DAR543" s="45"/>
      <c r="DAS543" s="45"/>
      <c r="DAT543" s="45"/>
      <c r="DAU543" s="45"/>
      <c r="DAV543" s="45"/>
      <c r="DAW543" s="45"/>
      <c r="DAX543" s="45"/>
      <c r="DAY543" s="45"/>
      <c r="DAZ543" s="45"/>
      <c r="DBA543" s="45"/>
      <c r="DBB543" s="45"/>
      <c r="DBC543" s="45"/>
      <c r="DBD543" s="45"/>
      <c r="DBE543" s="45"/>
      <c r="DBF543" s="45"/>
      <c r="DBG543" s="45"/>
      <c r="DBH543" s="45"/>
      <c r="DBI543" s="45"/>
      <c r="DBJ543" s="45"/>
      <c r="DBK543" s="45"/>
      <c r="DBL543" s="45"/>
      <c r="DBM543" s="45"/>
      <c r="DBN543" s="45"/>
      <c r="DBO543" s="45"/>
      <c r="DBP543" s="45"/>
      <c r="DBQ543" s="45"/>
      <c r="DBR543" s="45"/>
      <c r="DBS543" s="45"/>
      <c r="DBT543" s="45"/>
      <c r="DBU543" s="45"/>
      <c r="DBV543" s="45"/>
      <c r="DBW543" s="45"/>
      <c r="DBX543" s="45"/>
      <c r="DBY543" s="45"/>
      <c r="DBZ543" s="45"/>
      <c r="DCA543" s="45"/>
      <c r="DCB543" s="45"/>
      <c r="DCC543" s="45"/>
      <c r="DCD543" s="45"/>
      <c r="DCE543" s="45"/>
      <c r="DCF543" s="45"/>
      <c r="DCG543" s="45"/>
      <c r="DCH543" s="45"/>
      <c r="DCI543" s="45"/>
      <c r="DCJ543" s="45"/>
      <c r="DCK543" s="45"/>
      <c r="DCL543" s="45"/>
      <c r="DCM543" s="45"/>
      <c r="DCN543" s="45"/>
      <c r="DCO543" s="45"/>
      <c r="DCP543" s="45"/>
      <c r="DCQ543" s="45"/>
      <c r="DCR543" s="45"/>
      <c r="DCS543" s="45"/>
      <c r="DCT543" s="45"/>
      <c r="DCU543" s="45"/>
      <c r="DCV543" s="45"/>
      <c r="DCW543" s="45"/>
      <c r="DCX543" s="45"/>
      <c r="DCY543" s="45"/>
      <c r="DCZ543" s="45"/>
      <c r="DDA543" s="45"/>
      <c r="DDB543" s="45"/>
      <c r="DDC543" s="45"/>
      <c r="DDD543" s="45"/>
      <c r="DDE543" s="45"/>
      <c r="DDF543" s="45"/>
      <c r="DDG543" s="45"/>
      <c r="DDH543" s="45"/>
      <c r="DDI543" s="45"/>
      <c r="DDJ543" s="45"/>
      <c r="DDK543" s="45"/>
      <c r="DDL543" s="45"/>
      <c r="DDM543" s="45"/>
      <c r="DDN543" s="45"/>
      <c r="DDO543" s="45"/>
      <c r="DDP543" s="45"/>
      <c r="DDQ543" s="45"/>
      <c r="DDR543" s="45"/>
      <c r="DDS543" s="45"/>
      <c r="DDT543" s="45"/>
      <c r="DDU543" s="45"/>
      <c r="DDV543" s="45"/>
      <c r="DDW543" s="45"/>
      <c r="DDX543" s="45"/>
      <c r="DDY543" s="45"/>
      <c r="DDZ543" s="45"/>
      <c r="DEA543" s="45"/>
      <c r="DEB543" s="45"/>
      <c r="DEC543" s="45"/>
      <c r="DED543" s="45"/>
      <c r="DEE543" s="45"/>
      <c r="DEF543" s="45"/>
      <c r="DEG543" s="45"/>
      <c r="DEH543" s="45"/>
      <c r="DEI543" s="45"/>
      <c r="DEJ543" s="45"/>
      <c r="DEK543" s="45"/>
      <c r="DEL543" s="45"/>
      <c r="DEM543" s="45"/>
      <c r="DEN543" s="45"/>
      <c r="DEO543" s="45"/>
      <c r="DEP543" s="45"/>
      <c r="DEQ543" s="45"/>
      <c r="DER543" s="45"/>
      <c r="DES543" s="45"/>
      <c r="DET543" s="45"/>
      <c r="DEU543" s="45"/>
      <c r="DEV543" s="45"/>
      <c r="DEW543" s="45"/>
      <c r="DEX543" s="45"/>
      <c r="DEY543" s="45"/>
      <c r="DEZ543" s="45"/>
      <c r="DFA543" s="45"/>
      <c r="DFB543" s="45"/>
      <c r="DFC543" s="45"/>
      <c r="DFD543" s="45"/>
      <c r="DFE543" s="45"/>
      <c r="DFF543" s="45"/>
      <c r="DFG543" s="45"/>
      <c r="DFH543" s="45"/>
      <c r="DFI543" s="45"/>
      <c r="DFJ543" s="45"/>
      <c r="DFK543" s="45"/>
      <c r="DFL543" s="45"/>
      <c r="DFM543" s="45"/>
      <c r="DFN543" s="45"/>
      <c r="DFO543" s="45"/>
      <c r="DFP543" s="45"/>
      <c r="DFQ543" s="45"/>
      <c r="DFR543" s="45"/>
      <c r="DFS543" s="45"/>
      <c r="DFT543" s="45"/>
      <c r="DFU543" s="45"/>
      <c r="DFV543" s="45"/>
      <c r="DFW543" s="45"/>
      <c r="DFX543" s="45"/>
      <c r="DFY543" s="45"/>
      <c r="DFZ543" s="45"/>
      <c r="DGA543" s="45"/>
      <c r="DGB543" s="45"/>
      <c r="DGC543" s="45"/>
      <c r="DGD543" s="45"/>
      <c r="DGE543" s="45"/>
      <c r="DGF543" s="45"/>
      <c r="DGG543" s="45"/>
      <c r="DGH543" s="45"/>
      <c r="DGI543" s="45"/>
      <c r="DGJ543" s="45"/>
      <c r="DGK543" s="45"/>
      <c r="DGL543" s="45"/>
      <c r="DGM543" s="45"/>
      <c r="DGN543" s="45"/>
      <c r="DGO543" s="45"/>
      <c r="DGP543" s="45"/>
      <c r="DGQ543" s="45"/>
      <c r="DGR543" s="45"/>
      <c r="DGS543" s="45"/>
      <c r="DGT543" s="45"/>
      <c r="DGU543" s="45"/>
      <c r="DGV543" s="45"/>
      <c r="DGW543" s="45"/>
      <c r="DGX543" s="45"/>
      <c r="DGY543" s="45"/>
      <c r="DGZ543" s="45"/>
      <c r="DHA543" s="45"/>
      <c r="DHB543" s="45"/>
      <c r="DHC543" s="45"/>
      <c r="DHD543" s="45"/>
      <c r="DHE543" s="45"/>
      <c r="DHF543" s="45"/>
      <c r="DHG543" s="45"/>
      <c r="DHH543" s="45"/>
      <c r="DHI543" s="45"/>
      <c r="DHJ543" s="45"/>
      <c r="DHK543" s="45"/>
      <c r="DHL543" s="45"/>
      <c r="DHM543" s="45"/>
      <c r="DHN543" s="45"/>
      <c r="DHO543" s="45"/>
      <c r="DHP543" s="45"/>
      <c r="DHQ543" s="45"/>
      <c r="DHR543" s="45"/>
      <c r="DHS543" s="45"/>
      <c r="DHT543" s="45"/>
      <c r="DHU543" s="45"/>
      <c r="DHV543" s="45"/>
      <c r="DHW543" s="45"/>
      <c r="DHX543" s="45"/>
      <c r="DHY543" s="45"/>
      <c r="DHZ543" s="45"/>
      <c r="DIA543" s="45"/>
      <c r="DIB543" s="45"/>
      <c r="DIC543" s="45"/>
      <c r="DID543" s="45"/>
      <c r="DIE543" s="45"/>
      <c r="DIF543" s="45"/>
      <c r="DIG543" s="45"/>
      <c r="DIH543" s="45"/>
      <c r="DII543" s="45"/>
      <c r="DIJ543" s="45"/>
      <c r="DIK543" s="45"/>
      <c r="DIL543" s="45"/>
      <c r="DIM543" s="45"/>
      <c r="DIN543" s="45"/>
      <c r="DIO543" s="45"/>
      <c r="DIP543" s="45"/>
      <c r="DIQ543" s="45"/>
      <c r="DIR543" s="45"/>
      <c r="DIS543" s="45"/>
      <c r="DIT543" s="45"/>
      <c r="DIU543" s="45"/>
      <c r="DIV543" s="45"/>
      <c r="DIW543" s="45"/>
      <c r="DIX543" s="45"/>
      <c r="DIY543" s="45"/>
      <c r="DIZ543" s="45"/>
      <c r="DJA543" s="45"/>
      <c r="DJB543" s="45"/>
      <c r="DJC543" s="45"/>
      <c r="DJD543" s="45"/>
      <c r="DJE543" s="45"/>
      <c r="DJF543" s="45"/>
      <c r="DJG543" s="45"/>
      <c r="DJH543" s="45"/>
      <c r="DJI543" s="45"/>
      <c r="DJJ543" s="45"/>
      <c r="DJK543" s="45"/>
      <c r="DJL543" s="45"/>
      <c r="DJM543" s="45"/>
      <c r="DJN543" s="45"/>
      <c r="DJO543" s="45"/>
      <c r="DJP543" s="45"/>
      <c r="DJQ543" s="45"/>
      <c r="DJR543" s="45"/>
      <c r="DJS543" s="45"/>
      <c r="DJT543" s="45"/>
      <c r="DJU543" s="45"/>
      <c r="DJV543" s="45"/>
      <c r="DJW543" s="45"/>
      <c r="DJX543" s="45"/>
      <c r="DJY543" s="45"/>
      <c r="DJZ543" s="45"/>
      <c r="DKA543" s="45"/>
      <c r="DKB543" s="45"/>
      <c r="DKC543" s="45"/>
      <c r="DKD543" s="45"/>
      <c r="DKE543" s="45"/>
      <c r="DKF543" s="45"/>
      <c r="DKG543" s="45"/>
      <c r="DKH543" s="45"/>
      <c r="DKI543" s="45"/>
      <c r="DKJ543" s="45"/>
      <c r="DKK543" s="45"/>
      <c r="DKL543" s="45"/>
      <c r="DKM543" s="45"/>
      <c r="DKN543" s="45"/>
      <c r="DKO543" s="45"/>
      <c r="DKP543" s="45"/>
      <c r="DKQ543" s="45"/>
      <c r="DKR543" s="45"/>
      <c r="DKS543" s="45"/>
      <c r="DKT543" s="45"/>
      <c r="DKU543" s="45"/>
      <c r="DKV543" s="45"/>
      <c r="DKW543" s="45"/>
      <c r="DKX543" s="45"/>
      <c r="DKY543" s="45"/>
      <c r="DKZ543" s="45"/>
      <c r="DLA543" s="45"/>
      <c r="DLB543" s="45"/>
      <c r="DLC543" s="45"/>
      <c r="DLD543" s="45"/>
      <c r="DLE543" s="45"/>
      <c r="DLF543" s="45"/>
      <c r="DLG543" s="45"/>
      <c r="DLH543" s="45"/>
      <c r="DLI543" s="45"/>
      <c r="DLJ543" s="45"/>
      <c r="DLK543" s="45"/>
      <c r="DLL543" s="45"/>
      <c r="DLM543" s="45"/>
      <c r="DLN543" s="45"/>
      <c r="DLO543" s="45"/>
      <c r="DLP543" s="45"/>
      <c r="DLQ543" s="45"/>
      <c r="DLR543" s="45"/>
      <c r="DLS543" s="45"/>
      <c r="DLT543" s="45"/>
      <c r="DLU543" s="45"/>
      <c r="DLV543" s="45"/>
      <c r="DLW543" s="45"/>
      <c r="DLX543" s="45"/>
      <c r="DLY543" s="45"/>
      <c r="DLZ543" s="45"/>
      <c r="DMA543" s="45"/>
      <c r="DMB543" s="45"/>
      <c r="DMC543" s="45"/>
      <c r="DMD543" s="45"/>
      <c r="DME543" s="45"/>
      <c r="DMF543" s="45"/>
      <c r="DMG543" s="45"/>
      <c r="DMH543" s="45"/>
      <c r="DMI543" s="45"/>
      <c r="DMJ543" s="45"/>
      <c r="DMK543" s="45"/>
      <c r="DML543" s="45"/>
      <c r="DMM543" s="45"/>
      <c r="DMN543" s="45"/>
      <c r="DMO543" s="45"/>
      <c r="DMP543" s="45"/>
      <c r="DMQ543" s="45"/>
      <c r="DMR543" s="45"/>
      <c r="DMS543" s="45"/>
      <c r="DMT543" s="45"/>
      <c r="DMU543" s="45"/>
      <c r="DMV543" s="45"/>
      <c r="DMW543" s="45"/>
      <c r="DMX543" s="45"/>
      <c r="DMY543" s="45"/>
      <c r="DMZ543" s="45"/>
      <c r="DNA543" s="45"/>
      <c r="DNB543" s="45"/>
      <c r="DNC543" s="45"/>
      <c r="DND543" s="45"/>
      <c r="DNE543" s="45"/>
      <c r="DNF543" s="45"/>
      <c r="DNG543" s="45"/>
      <c r="DNH543" s="45"/>
      <c r="DNI543" s="45"/>
      <c r="DNJ543" s="45"/>
      <c r="DNK543" s="45"/>
      <c r="DNL543" s="45"/>
      <c r="DNM543" s="45"/>
      <c r="DNN543" s="45"/>
      <c r="DNO543" s="45"/>
      <c r="DNP543" s="45"/>
      <c r="DNQ543" s="45"/>
      <c r="DNR543" s="45"/>
      <c r="DNS543" s="45"/>
      <c r="DNT543" s="45"/>
      <c r="DNU543" s="45"/>
      <c r="DNV543" s="45"/>
      <c r="DNW543" s="45"/>
      <c r="DNX543" s="45"/>
      <c r="DNY543" s="45"/>
      <c r="DNZ543" s="45"/>
      <c r="DOA543" s="45"/>
      <c r="DOB543" s="45"/>
      <c r="DOC543" s="45"/>
      <c r="DOD543" s="45"/>
      <c r="DOE543" s="45"/>
      <c r="DOF543" s="45"/>
      <c r="DOG543" s="45"/>
      <c r="DOH543" s="45"/>
      <c r="DOI543" s="45"/>
      <c r="DOJ543" s="45"/>
      <c r="DOK543" s="45"/>
      <c r="DOL543" s="45"/>
      <c r="DOM543" s="45"/>
      <c r="DON543" s="45"/>
      <c r="DOO543" s="45"/>
      <c r="DOP543" s="45"/>
      <c r="DOQ543" s="45"/>
      <c r="DOR543" s="45"/>
      <c r="DOS543" s="45"/>
      <c r="DOT543" s="45"/>
      <c r="DOU543" s="45"/>
      <c r="DOV543" s="45"/>
      <c r="DOW543" s="45"/>
      <c r="DOX543" s="45"/>
      <c r="DOY543" s="45"/>
      <c r="DOZ543" s="45"/>
      <c r="DPA543" s="45"/>
      <c r="DPB543" s="45"/>
      <c r="DPC543" s="45"/>
      <c r="DPD543" s="45"/>
      <c r="DPE543" s="45"/>
      <c r="DPF543" s="45"/>
      <c r="DPG543" s="45"/>
      <c r="DPH543" s="45"/>
      <c r="DPI543" s="45"/>
      <c r="DPJ543" s="45"/>
      <c r="DPK543" s="45"/>
      <c r="DPL543" s="45"/>
      <c r="DPM543" s="45"/>
      <c r="DPN543" s="45"/>
      <c r="DPO543" s="45"/>
      <c r="DPP543" s="45"/>
      <c r="DPQ543" s="45"/>
      <c r="DPR543" s="45"/>
      <c r="DPS543" s="45"/>
      <c r="DPT543" s="45"/>
      <c r="DPU543" s="45"/>
      <c r="DPV543" s="45"/>
      <c r="DPW543" s="45"/>
      <c r="DPX543" s="45"/>
      <c r="DPY543" s="45"/>
      <c r="DPZ543" s="45"/>
      <c r="DQA543" s="45"/>
      <c r="DQB543" s="45"/>
      <c r="DQC543" s="45"/>
      <c r="DQD543" s="45"/>
      <c r="DQE543" s="45"/>
      <c r="DQF543" s="45"/>
      <c r="DQG543" s="45"/>
      <c r="DQH543" s="45"/>
      <c r="DQI543" s="45"/>
      <c r="DQJ543" s="45"/>
      <c r="DQK543" s="45"/>
      <c r="DQL543" s="45"/>
      <c r="DQM543" s="45"/>
      <c r="DQN543" s="45"/>
      <c r="DQO543" s="45"/>
      <c r="DQP543" s="45"/>
      <c r="DQQ543" s="45"/>
      <c r="DQR543" s="45"/>
      <c r="DQS543" s="45"/>
      <c r="DQT543" s="45"/>
      <c r="DQU543" s="45"/>
      <c r="DQV543" s="45"/>
      <c r="DQW543" s="45"/>
      <c r="DQX543" s="45"/>
      <c r="DQY543" s="45"/>
      <c r="DQZ543" s="45"/>
      <c r="DRA543" s="45"/>
      <c r="DRB543" s="45"/>
      <c r="DRC543" s="45"/>
      <c r="DRD543" s="45"/>
      <c r="DRE543" s="45"/>
      <c r="DRF543" s="45"/>
      <c r="DRG543" s="45"/>
      <c r="DRH543" s="45"/>
      <c r="DRI543" s="45"/>
      <c r="DRJ543" s="45"/>
      <c r="DRK543" s="45"/>
      <c r="DRL543" s="45"/>
      <c r="DRM543" s="45"/>
      <c r="DRN543" s="45"/>
      <c r="DRO543" s="45"/>
      <c r="DRP543" s="45"/>
      <c r="DRQ543" s="45"/>
      <c r="DRR543" s="45"/>
      <c r="DRS543" s="45"/>
      <c r="DRT543" s="45"/>
      <c r="DRU543" s="45"/>
      <c r="DRV543" s="45"/>
      <c r="DRW543" s="45"/>
      <c r="DRX543" s="45"/>
      <c r="DRY543" s="45"/>
      <c r="DRZ543" s="45"/>
      <c r="DSA543" s="45"/>
      <c r="DSB543" s="45"/>
      <c r="DSC543" s="45"/>
      <c r="DSD543" s="45"/>
      <c r="DSE543" s="45"/>
      <c r="DSF543" s="45"/>
      <c r="DSG543" s="45"/>
      <c r="DSH543" s="45"/>
      <c r="DSI543" s="45"/>
      <c r="DSJ543" s="45"/>
      <c r="DSK543" s="45"/>
      <c r="DSL543" s="45"/>
      <c r="DSM543" s="45"/>
      <c r="DSN543" s="45"/>
      <c r="DSO543" s="45"/>
      <c r="DSP543" s="45"/>
      <c r="DSQ543" s="45"/>
      <c r="DSR543" s="45"/>
      <c r="DSS543" s="45"/>
      <c r="DST543" s="45"/>
      <c r="DSU543" s="45"/>
      <c r="DSV543" s="45"/>
      <c r="DSW543" s="45"/>
      <c r="DSX543" s="45"/>
      <c r="DSY543" s="45"/>
      <c r="DSZ543" s="45"/>
      <c r="DTA543" s="45"/>
      <c r="DTB543" s="45"/>
      <c r="DTC543" s="45"/>
      <c r="DTD543" s="45"/>
      <c r="DTE543" s="45"/>
      <c r="DTF543" s="45"/>
      <c r="DTG543" s="45"/>
      <c r="DTH543" s="45"/>
      <c r="DTI543" s="45"/>
      <c r="DTJ543" s="45"/>
      <c r="DTK543" s="45"/>
      <c r="DTL543" s="45"/>
      <c r="DTM543" s="45"/>
      <c r="DTN543" s="45"/>
      <c r="DTO543" s="45"/>
      <c r="DTP543" s="45"/>
      <c r="DTQ543" s="45"/>
      <c r="DTR543" s="45"/>
      <c r="DTS543" s="45"/>
      <c r="DTT543" s="45"/>
      <c r="DTU543" s="45"/>
      <c r="DTV543" s="45"/>
      <c r="DTW543" s="45"/>
      <c r="DTX543" s="45"/>
      <c r="DTY543" s="45"/>
      <c r="DTZ543" s="45"/>
      <c r="DUA543" s="45"/>
      <c r="DUB543" s="45"/>
      <c r="DUC543" s="45"/>
      <c r="DUD543" s="45"/>
      <c r="DUE543" s="45"/>
      <c r="DUF543" s="45"/>
      <c r="DUG543" s="45"/>
      <c r="DUH543" s="45"/>
      <c r="DUI543" s="45"/>
      <c r="DUJ543" s="45"/>
      <c r="DUK543" s="45"/>
      <c r="DUL543" s="45"/>
      <c r="DUM543" s="45"/>
      <c r="DUN543" s="45"/>
      <c r="DUO543" s="45"/>
      <c r="DUP543" s="45"/>
      <c r="DUQ543" s="45"/>
      <c r="DUR543" s="45"/>
      <c r="DUS543" s="45"/>
      <c r="DUT543" s="45"/>
      <c r="DUU543" s="45"/>
      <c r="DUV543" s="45"/>
      <c r="DUW543" s="45"/>
      <c r="DUX543" s="45"/>
      <c r="DUY543" s="45"/>
      <c r="DUZ543" s="45"/>
      <c r="DVA543" s="45"/>
      <c r="DVB543" s="45"/>
      <c r="DVC543" s="45"/>
      <c r="DVD543" s="45"/>
      <c r="DVE543" s="45"/>
      <c r="DVF543" s="45"/>
      <c r="DVG543" s="45"/>
      <c r="DVH543" s="45"/>
      <c r="DVI543" s="45"/>
      <c r="DVJ543" s="45"/>
      <c r="DVK543" s="45"/>
      <c r="DVL543" s="45"/>
      <c r="DVM543" s="45"/>
      <c r="DVN543" s="45"/>
      <c r="DVO543" s="45"/>
      <c r="DVP543" s="45"/>
      <c r="DVQ543" s="45"/>
      <c r="DVR543" s="45"/>
      <c r="DVS543" s="45"/>
      <c r="DVT543" s="45"/>
      <c r="DVU543" s="45"/>
      <c r="DVV543" s="45"/>
      <c r="DVW543" s="45"/>
      <c r="DVX543" s="45"/>
      <c r="DVY543" s="45"/>
      <c r="DVZ543" s="45"/>
      <c r="DWA543" s="45"/>
      <c r="DWB543" s="45"/>
      <c r="DWC543" s="45"/>
      <c r="DWD543" s="45"/>
      <c r="DWE543" s="45"/>
      <c r="DWF543" s="45"/>
      <c r="DWG543" s="45"/>
      <c r="DWH543" s="45"/>
      <c r="DWI543" s="45"/>
      <c r="DWJ543" s="45"/>
      <c r="DWK543" s="45"/>
      <c r="DWL543" s="45"/>
      <c r="DWM543" s="45"/>
      <c r="DWN543" s="45"/>
      <c r="DWO543" s="45"/>
      <c r="DWP543" s="45"/>
      <c r="DWQ543" s="45"/>
      <c r="DWR543" s="45"/>
      <c r="DWS543" s="45"/>
      <c r="DWT543" s="45"/>
      <c r="DWU543" s="45"/>
      <c r="DWV543" s="45"/>
      <c r="DWW543" s="45"/>
      <c r="DWX543" s="45"/>
      <c r="DWY543" s="45"/>
      <c r="DWZ543" s="45"/>
      <c r="DXA543" s="45"/>
      <c r="DXB543" s="45"/>
      <c r="DXC543" s="45"/>
      <c r="DXD543" s="45"/>
      <c r="DXE543" s="45"/>
      <c r="DXF543" s="45"/>
      <c r="DXG543" s="45"/>
      <c r="DXH543" s="45"/>
      <c r="DXI543" s="45"/>
      <c r="DXJ543" s="45"/>
      <c r="DXK543" s="45"/>
      <c r="DXL543" s="45"/>
      <c r="DXM543" s="45"/>
      <c r="DXN543" s="45"/>
      <c r="DXO543" s="45"/>
      <c r="DXP543" s="45"/>
      <c r="DXQ543" s="45"/>
      <c r="DXR543" s="45"/>
      <c r="DXS543" s="45"/>
      <c r="DXT543" s="45"/>
      <c r="DXU543" s="45"/>
      <c r="DXV543" s="45"/>
      <c r="DXW543" s="45"/>
      <c r="DXX543" s="45"/>
      <c r="DXY543" s="45"/>
      <c r="DXZ543" s="45"/>
      <c r="DYA543" s="45"/>
      <c r="DYB543" s="45"/>
      <c r="DYC543" s="45"/>
      <c r="DYD543" s="45"/>
      <c r="DYE543" s="45"/>
      <c r="DYF543" s="45"/>
      <c r="DYG543" s="45"/>
      <c r="DYH543" s="45"/>
      <c r="DYI543" s="45"/>
      <c r="DYJ543" s="45"/>
      <c r="DYK543" s="45"/>
      <c r="DYL543" s="45"/>
      <c r="DYM543" s="45"/>
      <c r="DYN543" s="45"/>
      <c r="DYO543" s="45"/>
      <c r="DYP543" s="45"/>
      <c r="DYQ543" s="45"/>
      <c r="DYR543" s="45"/>
      <c r="DYS543" s="45"/>
      <c r="DYT543" s="45"/>
      <c r="DYU543" s="45"/>
      <c r="DYV543" s="45"/>
      <c r="DYW543" s="45"/>
      <c r="DYX543" s="45"/>
      <c r="DYY543" s="45"/>
      <c r="DYZ543" s="45"/>
      <c r="DZA543" s="45"/>
      <c r="DZB543" s="45"/>
      <c r="DZC543" s="45"/>
      <c r="DZD543" s="45"/>
      <c r="DZE543" s="45"/>
      <c r="DZF543" s="45"/>
      <c r="DZG543" s="45"/>
      <c r="DZH543" s="45"/>
      <c r="DZI543" s="45"/>
      <c r="DZJ543" s="45"/>
      <c r="DZK543" s="45"/>
      <c r="DZL543" s="45"/>
      <c r="DZM543" s="45"/>
      <c r="DZN543" s="45"/>
      <c r="DZO543" s="45"/>
      <c r="DZP543" s="45"/>
      <c r="DZQ543" s="45"/>
      <c r="DZR543" s="45"/>
      <c r="DZS543" s="45"/>
      <c r="DZT543" s="45"/>
      <c r="DZU543" s="45"/>
      <c r="DZV543" s="45"/>
      <c r="DZW543" s="45"/>
      <c r="DZX543" s="45"/>
      <c r="DZY543" s="45"/>
      <c r="DZZ543" s="45"/>
      <c r="EAA543" s="45"/>
      <c r="EAB543" s="45"/>
      <c r="EAC543" s="45"/>
      <c r="EAD543" s="45"/>
      <c r="EAE543" s="45"/>
      <c r="EAF543" s="45"/>
      <c r="EAG543" s="45"/>
      <c r="EAH543" s="45"/>
      <c r="EAI543" s="45"/>
      <c r="EAJ543" s="45"/>
      <c r="EAK543" s="45"/>
      <c r="EAL543" s="45"/>
      <c r="EAM543" s="45"/>
      <c r="EAN543" s="45"/>
      <c r="EAO543" s="45"/>
      <c r="EAP543" s="45"/>
      <c r="EAQ543" s="45"/>
      <c r="EAR543" s="45"/>
      <c r="EAS543" s="45"/>
      <c r="EAT543" s="45"/>
      <c r="EAU543" s="45"/>
      <c r="EAV543" s="45"/>
      <c r="EAW543" s="45"/>
      <c r="EAX543" s="45"/>
      <c r="EAY543" s="45"/>
      <c r="EAZ543" s="45"/>
      <c r="EBA543" s="45"/>
      <c r="EBB543" s="45"/>
      <c r="EBC543" s="45"/>
      <c r="EBD543" s="45"/>
      <c r="EBE543" s="45"/>
      <c r="EBF543" s="45"/>
      <c r="EBG543" s="45"/>
      <c r="EBH543" s="45"/>
      <c r="EBI543" s="45"/>
      <c r="EBJ543" s="45"/>
      <c r="EBK543" s="45"/>
      <c r="EBL543" s="45"/>
      <c r="EBM543" s="45"/>
      <c r="EBN543" s="45"/>
      <c r="EBO543" s="45"/>
      <c r="EBP543" s="45"/>
      <c r="EBQ543" s="45"/>
      <c r="EBR543" s="45"/>
      <c r="EBS543" s="45"/>
      <c r="EBT543" s="45"/>
      <c r="EBU543" s="45"/>
      <c r="EBV543" s="45"/>
      <c r="EBW543" s="45"/>
      <c r="EBX543" s="45"/>
      <c r="EBY543" s="45"/>
      <c r="EBZ543" s="45"/>
      <c r="ECA543" s="45"/>
      <c r="ECB543" s="45"/>
      <c r="ECC543" s="45"/>
      <c r="ECD543" s="45"/>
      <c r="ECE543" s="45"/>
      <c r="ECF543" s="45"/>
      <c r="ECG543" s="45"/>
      <c r="ECH543" s="45"/>
      <c r="ECI543" s="45"/>
      <c r="ECJ543" s="45"/>
      <c r="ECK543" s="45"/>
      <c r="ECL543" s="45"/>
      <c r="ECM543" s="45"/>
      <c r="ECN543" s="45"/>
      <c r="ECO543" s="45"/>
      <c r="ECP543" s="45"/>
      <c r="ECQ543" s="45"/>
      <c r="ECR543" s="45"/>
      <c r="ECS543" s="45"/>
      <c r="ECT543" s="45"/>
      <c r="ECU543" s="45"/>
      <c r="ECV543" s="45"/>
      <c r="ECW543" s="45"/>
      <c r="ECX543" s="45"/>
      <c r="ECY543" s="45"/>
      <c r="ECZ543" s="45"/>
      <c r="EDA543" s="45"/>
      <c r="EDB543" s="45"/>
      <c r="EDC543" s="45"/>
      <c r="EDD543" s="45"/>
      <c r="EDE543" s="45"/>
      <c r="EDF543" s="45"/>
      <c r="EDG543" s="45"/>
      <c r="EDH543" s="45"/>
      <c r="EDI543" s="45"/>
      <c r="EDJ543" s="45"/>
      <c r="EDK543" s="45"/>
      <c r="EDL543" s="45"/>
      <c r="EDM543" s="45"/>
      <c r="EDN543" s="45"/>
      <c r="EDO543" s="45"/>
      <c r="EDP543" s="45"/>
      <c r="EDQ543" s="45"/>
      <c r="EDR543" s="45"/>
      <c r="EDS543" s="45"/>
      <c r="EDT543" s="45"/>
      <c r="EDU543" s="45"/>
      <c r="EDV543" s="45"/>
      <c r="EDW543" s="45"/>
      <c r="EDX543" s="45"/>
      <c r="EDY543" s="45"/>
      <c r="EDZ543" s="45"/>
      <c r="EEA543" s="45"/>
      <c r="EEB543" s="45"/>
      <c r="EEC543" s="45"/>
      <c r="EED543" s="45"/>
      <c r="EEE543" s="45"/>
      <c r="EEF543" s="45"/>
      <c r="EEG543" s="45"/>
      <c r="EEH543" s="45"/>
      <c r="EEI543" s="45"/>
      <c r="EEJ543" s="45"/>
      <c r="EEK543" s="45"/>
      <c r="EEL543" s="45"/>
      <c r="EEM543" s="45"/>
      <c r="EEN543" s="45"/>
      <c r="EEO543" s="45"/>
      <c r="EEP543" s="45"/>
      <c r="EEQ543" s="45"/>
      <c r="EER543" s="45"/>
      <c r="EES543" s="45"/>
      <c r="EET543" s="45"/>
      <c r="EEU543" s="45"/>
      <c r="EEV543" s="45"/>
      <c r="EEW543" s="45"/>
      <c r="EEX543" s="45"/>
      <c r="EEY543" s="45"/>
      <c r="EEZ543" s="45"/>
      <c r="EFA543" s="45"/>
      <c r="EFB543" s="45"/>
      <c r="EFC543" s="45"/>
      <c r="EFD543" s="45"/>
      <c r="EFE543" s="45"/>
      <c r="EFF543" s="45"/>
      <c r="EFG543" s="45"/>
      <c r="EFH543" s="45"/>
      <c r="EFI543" s="45"/>
      <c r="EFJ543" s="45"/>
      <c r="EFK543" s="45"/>
      <c r="EFL543" s="45"/>
      <c r="EFM543" s="45"/>
      <c r="EFN543" s="45"/>
      <c r="EFO543" s="45"/>
      <c r="EFP543" s="45"/>
      <c r="EFQ543" s="45"/>
      <c r="EFR543" s="45"/>
      <c r="EFS543" s="45"/>
      <c r="EFT543" s="45"/>
      <c r="EFU543" s="45"/>
      <c r="EFV543" s="45"/>
      <c r="EFW543" s="45"/>
      <c r="EFX543" s="45"/>
      <c r="EFY543" s="45"/>
      <c r="EFZ543" s="45"/>
      <c r="EGA543" s="45"/>
      <c r="EGB543" s="45"/>
      <c r="EGC543" s="45"/>
      <c r="EGD543" s="45"/>
      <c r="EGE543" s="45"/>
      <c r="EGF543" s="45"/>
      <c r="EGG543" s="45"/>
      <c r="EGH543" s="45"/>
      <c r="EGI543" s="45"/>
      <c r="EGJ543" s="45"/>
      <c r="EGK543" s="45"/>
      <c r="EGL543" s="45"/>
      <c r="EGM543" s="45"/>
      <c r="EGN543" s="45"/>
      <c r="EGO543" s="45"/>
      <c r="EGP543" s="45"/>
      <c r="EGQ543" s="45"/>
      <c r="EGR543" s="45"/>
      <c r="EGS543" s="45"/>
      <c r="EGT543" s="45"/>
      <c r="EGU543" s="45"/>
      <c r="EGV543" s="45"/>
      <c r="EGW543" s="45"/>
      <c r="EGX543" s="45"/>
      <c r="EGY543" s="45"/>
      <c r="EGZ543" s="45"/>
      <c r="EHA543" s="45"/>
      <c r="EHB543" s="45"/>
      <c r="EHC543" s="45"/>
      <c r="EHD543" s="45"/>
      <c r="EHE543" s="45"/>
      <c r="EHF543" s="45"/>
      <c r="EHG543" s="45"/>
      <c r="EHH543" s="45"/>
      <c r="EHI543" s="45"/>
      <c r="EHJ543" s="45"/>
      <c r="EHK543" s="45"/>
      <c r="EHL543" s="45"/>
      <c r="EHM543" s="45"/>
      <c r="EHN543" s="45"/>
      <c r="EHO543" s="45"/>
      <c r="EHP543" s="45"/>
      <c r="EHQ543" s="45"/>
      <c r="EHR543" s="45"/>
      <c r="EHS543" s="45"/>
      <c r="EHT543" s="45"/>
      <c r="EHU543" s="45"/>
      <c r="EHV543" s="45"/>
      <c r="EHW543" s="45"/>
      <c r="EHX543" s="45"/>
      <c r="EHY543" s="45"/>
      <c r="EHZ543" s="45"/>
      <c r="EIA543" s="45"/>
      <c r="EIB543" s="45"/>
      <c r="EIC543" s="45"/>
      <c r="EID543" s="45"/>
      <c r="EIE543" s="45"/>
      <c r="EIF543" s="45"/>
      <c r="EIG543" s="45"/>
      <c r="EIH543" s="45"/>
      <c r="EII543" s="45"/>
      <c r="EIJ543" s="45"/>
      <c r="EIK543" s="45"/>
      <c r="EIL543" s="45"/>
      <c r="EIM543" s="45"/>
      <c r="EIN543" s="45"/>
      <c r="EIO543" s="45"/>
      <c r="EIP543" s="45"/>
      <c r="EIQ543" s="45"/>
      <c r="EIR543" s="45"/>
      <c r="EIS543" s="45"/>
      <c r="EIT543" s="45"/>
      <c r="EIU543" s="45"/>
      <c r="EIV543" s="45"/>
      <c r="EIW543" s="45"/>
      <c r="EIX543" s="45"/>
      <c r="EIY543" s="45"/>
      <c r="EIZ543" s="45"/>
      <c r="EJA543" s="45"/>
      <c r="EJB543" s="45"/>
      <c r="EJC543" s="45"/>
      <c r="EJD543" s="45"/>
      <c r="EJE543" s="45"/>
      <c r="EJF543" s="45"/>
      <c r="EJG543" s="45"/>
      <c r="EJH543" s="45"/>
      <c r="EJI543" s="45"/>
      <c r="EJJ543" s="45"/>
      <c r="EJK543" s="45"/>
      <c r="EJL543" s="45"/>
      <c r="EJM543" s="45"/>
      <c r="EJN543" s="45"/>
      <c r="EJO543" s="45"/>
      <c r="EJP543" s="45"/>
      <c r="EJQ543" s="45"/>
      <c r="EJR543" s="45"/>
      <c r="EJS543" s="45"/>
      <c r="EJT543" s="45"/>
      <c r="EJU543" s="45"/>
      <c r="EJV543" s="45"/>
      <c r="EJW543" s="45"/>
      <c r="EJX543" s="45"/>
      <c r="EJY543" s="45"/>
      <c r="EJZ543" s="45"/>
      <c r="EKA543" s="45"/>
      <c r="EKB543" s="45"/>
      <c r="EKC543" s="45"/>
      <c r="EKD543" s="45"/>
      <c r="EKE543" s="45"/>
      <c r="EKF543" s="45"/>
      <c r="EKG543" s="45"/>
      <c r="EKH543" s="45"/>
      <c r="EKI543" s="45"/>
      <c r="EKJ543" s="45"/>
      <c r="EKK543" s="45"/>
      <c r="EKL543" s="45"/>
      <c r="EKM543" s="45"/>
      <c r="EKN543" s="45"/>
      <c r="EKO543" s="45"/>
      <c r="EKP543" s="45"/>
      <c r="EKQ543" s="45"/>
      <c r="EKR543" s="45"/>
      <c r="EKS543" s="45"/>
      <c r="EKT543" s="45"/>
      <c r="EKU543" s="45"/>
      <c r="EKV543" s="45"/>
      <c r="EKW543" s="45"/>
      <c r="EKX543" s="45"/>
      <c r="EKY543" s="45"/>
      <c r="EKZ543" s="45"/>
      <c r="ELA543" s="45"/>
      <c r="ELB543" s="45"/>
      <c r="ELC543" s="45"/>
      <c r="ELD543" s="45"/>
      <c r="ELE543" s="45"/>
      <c r="ELF543" s="45"/>
      <c r="ELG543" s="45"/>
      <c r="ELH543" s="45"/>
      <c r="ELI543" s="45"/>
      <c r="ELJ543" s="45"/>
      <c r="ELK543" s="45"/>
      <c r="ELL543" s="45"/>
      <c r="ELM543" s="45"/>
      <c r="ELN543" s="45"/>
      <c r="ELO543" s="45"/>
      <c r="ELP543" s="45"/>
      <c r="ELQ543" s="45"/>
      <c r="ELR543" s="45"/>
      <c r="ELS543" s="45"/>
      <c r="ELT543" s="45"/>
      <c r="ELU543" s="45"/>
      <c r="ELV543" s="45"/>
      <c r="ELW543" s="45"/>
      <c r="ELX543" s="45"/>
      <c r="ELY543" s="45"/>
      <c r="ELZ543" s="45"/>
      <c r="EMA543" s="45"/>
      <c r="EMB543" s="45"/>
      <c r="EMC543" s="45"/>
      <c r="EMD543" s="45"/>
      <c r="EME543" s="45"/>
      <c r="EMF543" s="45"/>
      <c r="EMG543" s="45"/>
      <c r="EMH543" s="45"/>
      <c r="EMI543" s="45"/>
      <c r="EMJ543" s="45"/>
      <c r="EMK543" s="45"/>
      <c r="EML543" s="45"/>
      <c r="EMM543" s="45"/>
      <c r="EMN543" s="45"/>
      <c r="EMO543" s="45"/>
      <c r="EMP543" s="45"/>
      <c r="EMQ543" s="45"/>
      <c r="EMR543" s="45"/>
      <c r="EMS543" s="45"/>
      <c r="EMT543" s="45"/>
      <c r="EMU543" s="45"/>
      <c r="EMV543" s="45"/>
      <c r="EMW543" s="45"/>
      <c r="EMX543" s="45"/>
      <c r="EMY543" s="45"/>
      <c r="EMZ543" s="45"/>
      <c r="ENA543" s="45"/>
      <c r="ENB543" s="45"/>
      <c r="ENC543" s="45"/>
      <c r="END543" s="45"/>
      <c r="ENE543" s="45"/>
      <c r="ENF543" s="45"/>
      <c r="ENG543" s="45"/>
      <c r="ENH543" s="45"/>
      <c r="ENI543" s="45"/>
      <c r="ENJ543" s="45"/>
      <c r="ENK543" s="45"/>
      <c r="ENL543" s="45"/>
      <c r="ENM543" s="45"/>
      <c r="ENN543" s="45"/>
      <c r="ENO543" s="45"/>
      <c r="ENP543" s="45"/>
      <c r="ENQ543" s="45"/>
      <c r="ENR543" s="45"/>
      <c r="ENS543" s="45"/>
      <c r="ENT543" s="45"/>
      <c r="ENU543" s="45"/>
      <c r="ENV543" s="45"/>
      <c r="ENW543" s="45"/>
      <c r="ENX543" s="45"/>
      <c r="ENY543" s="45"/>
      <c r="ENZ543" s="45"/>
      <c r="EOA543" s="45"/>
      <c r="EOB543" s="45"/>
      <c r="EOC543" s="45"/>
      <c r="EOD543" s="45"/>
      <c r="EOE543" s="45"/>
      <c r="EOF543" s="45"/>
      <c r="EOG543" s="45"/>
      <c r="EOH543" s="45"/>
      <c r="EOI543" s="45"/>
      <c r="EOJ543" s="45"/>
      <c r="EOK543" s="45"/>
      <c r="EOL543" s="45"/>
      <c r="EOM543" s="45"/>
      <c r="EON543" s="45"/>
      <c r="EOO543" s="45"/>
      <c r="EOP543" s="45"/>
      <c r="EOQ543" s="45"/>
      <c r="EOR543" s="45"/>
      <c r="EOS543" s="45"/>
      <c r="EOT543" s="45"/>
      <c r="EOU543" s="45"/>
      <c r="EOV543" s="45"/>
      <c r="EOW543" s="45"/>
      <c r="EOX543" s="45"/>
      <c r="EOY543" s="45"/>
      <c r="EOZ543" s="45"/>
      <c r="EPA543" s="45"/>
      <c r="EPB543" s="45"/>
      <c r="EPC543" s="45"/>
      <c r="EPD543" s="45"/>
      <c r="EPE543" s="45"/>
      <c r="EPF543" s="45"/>
      <c r="EPG543" s="45"/>
      <c r="EPH543" s="45"/>
      <c r="EPI543" s="45"/>
      <c r="EPJ543" s="45"/>
      <c r="EPK543" s="45"/>
      <c r="EPL543" s="45"/>
      <c r="EPM543" s="45"/>
      <c r="EPN543" s="45"/>
      <c r="EPO543" s="45"/>
      <c r="EPP543" s="45"/>
      <c r="EPQ543" s="45"/>
      <c r="EPR543" s="45"/>
      <c r="EPS543" s="45"/>
      <c r="EPT543" s="45"/>
      <c r="EPU543" s="45"/>
      <c r="EPV543" s="45"/>
      <c r="EPW543" s="45"/>
      <c r="EPX543" s="45"/>
      <c r="EPY543" s="45"/>
      <c r="EPZ543" s="45"/>
      <c r="EQA543" s="45"/>
      <c r="EQB543" s="45"/>
      <c r="EQC543" s="45"/>
      <c r="EQD543" s="45"/>
      <c r="EQE543" s="45"/>
      <c r="EQF543" s="45"/>
      <c r="EQG543" s="45"/>
      <c r="EQH543" s="45"/>
      <c r="EQI543" s="45"/>
      <c r="EQJ543" s="45"/>
      <c r="EQK543" s="45"/>
      <c r="EQL543" s="45"/>
      <c r="EQM543" s="45"/>
      <c r="EQN543" s="45"/>
      <c r="EQO543" s="45"/>
      <c r="EQP543" s="45"/>
      <c r="EQQ543" s="45"/>
      <c r="EQR543" s="45"/>
      <c r="EQS543" s="45"/>
      <c r="EQT543" s="45"/>
      <c r="EQU543" s="45"/>
      <c r="EQV543" s="45"/>
      <c r="EQW543" s="45"/>
      <c r="EQX543" s="45"/>
      <c r="EQY543" s="45"/>
      <c r="EQZ543" s="45"/>
      <c r="ERA543" s="45"/>
      <c r="ERB543" s="45"/>
      <c r="ERC543" s="45"/>
      <c r="ERD543" s="45"/>
      <c r="ERE543" s="45"/>
      <c r="ERF543" s="45"/>
      <c r="ERG543" s="45"/>
      <c r="ERH543" s="45"/>
      <c r="ERI543" s="45"/>
      <c r="ERJ543" s="45"/>
      <c r="ERK543" s="45"/>
      <c r="ERL543" s="45"/>
      <c r="ERM543" s="45"/>
      <c r="ERN543" s="45"/>
      <c r="ERO543" s="45"/>
      <c r="ERP543" s="45"/>
      <c r="ERQ543" s="45"/>
      <c r="ERR543" s="45"/>
      <c r="ERS543" s="45"/>
      <c r="ERT543" s="45"/>
      <c r="ERU543" s="45"/>
      <c r="ERV543" s="45"/>
      <c r="ERW543" s="45"/>
      <c r="ERX543" s="45"/>
      <c r="ERY543" s="45"/>
      <c r="ERZ543" s="45"/>
      <c r="ESA543" s="45"/>
      <c r="ESB543" s="45"/>
      <c r="ESC543" s="45"/>
      <c r="ESD543" s="45"/>
      <c r="ESE543" s="45"/>
      <c r="ESF543" s="45"/>
      <c r="ESG543" s="45"/>
      <c r="ESH543" s="45"/>
      <c r="ESI543" s="45"/>
      <c r="ESJ543" s="45"/>
      <c r="ESK543" s="45"/>
      <c r="ESL543" s="45"/>
      <c r="ESM543" s="45"/>
      <c r="ESN543" s="45"/>
      <c r="ESO543" s="45"/>
      <c r="ESP543" s="45"/>
      <c r="ESQ543" s="45"/>
      <c r="ESR543" s="45"/>
      <c r="ESS543" s="45"/>
      <c r="EST543" s="45"/>
      <c r="ESU543" s="45"/>
      <c r="ESV543" s="45"/>
      <c r="ESW543" s="45"/>
      <c r="ESX543" s="45"/>
      <c r="ESY543" s="45"/>
      <c r="ESZ543" s="45"/>
      <c r="ETA543" s="45"/>
      <c r="ETB543" s="45"/>
      <c r="ETC543" s="45"/>
      <c r="ETD543" s="45"/>
      <c r="ETE543" s="45"/>
      <c r="ETF543" s="45"/>
      <c r="ETG543" s="45"/>
      <c r="ETH543" s="45"/>
      <c r="ETI543" s="45"/>
      <c r="ETJ543" s="45"/>
      <c r="ETK543" s="45"/>
      <c r="ETL543" s="45"/>
      <c r="ETM543" s="45"/>
      <c r="ETN543" s="45"/>
      <c r="ETO543" s="45"/>
      <c r="ETP543" s="45"/>
      <c r="ETQ543" s="45"/>
      <c r="ETR543" s="45"/>
      <c r="ETS543" s="45"/>
      <c r="ETT543" s="45"/>
      <c r="ETU543" s="45"/>
      <c r="ETV543" s="45"/>
      <c r="ETW543" s="45"/>
      <c r="ETX543" s="45"/>
      <c r="ETY543" s="45"/>
      <c r="ETZ543" s="45"/>
      <c r="EUA543" s="45"/>
      <c r="EUB543" s="45"/>
      <c r="EUC543" s="45"/>
      <c r="EUD543" s="45"/>
      <c r="EUE543" s="45"/>
      <c r="EUF543" s="45"/>
      <c r="EUG543" s="45"/>
      <c r="EUH543" s="45"/>
      <c r="EUI543" s="45"/>
      <c r="EUJ543" s="45"/>
      <c r="EUK543" s="45"/>
      <c r="EUL543" s="45"/>
      <c r="EUM543" s="45"/>
      <c r="EUN543" s="45"/>
      <c r="EUO543" s="45"/>
      <c r="EUP543" s="45"/>
      <c r="EUQ543" s="45"/>
      <c r="EUR543" s="45"/>
      <c r="EUS543" s="45"/>
      <c r="EUT543" s="45"/>
      <c r="EUU543" s="45"/>
      <c r="EUV543" s="45"/>
      <c r="EUW543" s="45"/>
      <c r="EUX543" s="45"/>
      <c r="EUY543" s="45"/>
      <c r="EUZ543" s="45"/>
      <c r="EVA543" s="45"/>
      <c r="EVB543" s="45"/>
      <c r="EVC543" s="45"/>
      <c r="EVD543" s="45"/>
      <c r="EVE543" s="45"/>
      <c r="EVF543" s="45"/>
      <c r="EVG543" s="45"/>
      <c r="EVH543" s="45"/>
      <c r="EVI543" s="45"/>
      <c r="EVJ543" s="45"/>
      <c r="EVK543" s="45"/>
      <c r="EVL543" s="45"/>
      <c r="EVM543" s="45"/>
      <c r="EVN543" s="45"/>
      <c r="EVO543" s="45"/>
      <c r="EVP543" s="45"/>
      <c r="EVQ543" s="45"/>
      <c r="EVR543" s="45"/>
      <c r="EVS543" s="45"/>
      <c r="EVT543" s="45"/>
      <c r="EVU543" s="45"/>
      <c r="EVV543" s="45"/>
      <c r="EVW543" s="45"/>
      <c r="EVX543" s="45"/>
      <c r="EVY543" s="45"/>
      <c r="EVZ543" s="45"/>
      <c r="EWA543" s="45"/>
      <c r="EWB543" s="45"/>
      <c r="EWC543" s="45"/>
      <c r="EWD543" s="45"/>
      <c r="EWE543" s="45"/>
      <c r="EWF543" s="45"/>
      <c r="EWG543" s="45"/>
      <c r="EWH543" s="45"/>
      <c r="EWI543" s="45"/>
      <c r="EWJ543" s="45"/>
      <c r="EWK543" s="45"/>
      <c r="EWL543" s="45"/>
      <c r="EWM543" s="45"/>
      <c r="EWN543" s="45"/>
      <c r="EWO543" s="45"/>
      <c r="EWP543" s="45"/>
      <c r="EWQ543" s="45"/>
      <c r="EWR543" s="45"/>
      <c r="EWS543" s="45"/>
      <c r="EWT543" s="45"/>
      <c r="EWU543" s="45"/>
      <c r="EWV543" s="45"/>
      <c r="EWW543" s="45"/>
      <c r="EWX543" s="45"/>
      <c r="EWY543" s="45"/>
      <c r="EWZ543" s="45"/>
      <c r="EXA543" s="45"/>
      <c r="EXB543" s="45"/>
      <c r="EXC543" s="45"/>
      <c r="EXD543" s="45"/>
      <c r="EXE543" s="45"/>
      <c r="EXF543" s="45"/>
      <c r="EXG543" s="45"/>
      <c r="EXH543" s="45"/>
      <c r="EXI543" s="45"/>
      <c r="EXJ543" s="45"/>
      <c r="EXK543" s="45"/>
      <c r="EXL543" s="45"/>
      <c r="EXM543" s="45"/>
      <c r="EXN543" s="45"/>
      <c r="EXO543" s="45"/>
      <c r="EXP543" s="45"/>
      <c r="EXQ543" s="45"/>
      <c r="EXR543" s="45"/>
      <c r="EXS543" s="45"/>
      <c r="EXT543" s="45"/>
      <c r="EXU543" s="45"/>
      <c r="EXV543" s="45"/>
      <c r="EXW543" s="45"/>
      <c r="EXX543" s="45"/>
      <c r="EXY543" s="45"/>
      <c r="EXZ543" s="45"/>
      <c r="EYA543" s="45"/>
      <c r="EYB543" s="45"/>
      <c r="EYC543" s="45"/>
      <c r="EYD543" s="45"/>
      <c r="EYE543" s="45"/>
      <c r="EYF543" s="45"/>
      <c r="EYG543" s="45"/>
      <c r="EYH543" s="45"/>
      <c r="EYI543" s="45"/>
      <c r="EYJ543" s="45"/>
      <c r="EYK543" s="45"/>
      <c r="EYL543" s="45"/>
      <c r="EYM543" s="45"/>
      <c r="EYN543" s="45"/>
      <c r="EYO543" s="45"/>
      <c r="EYP543" s="45"/>
      <c r="EYQ543" s="45"/>
      <c r="EYR543" s="45"/>
      <c r="EYS543" s="45"/>
      <c r="EYT543" s="45"/>
      <c r="EYU543" s="45"/>
      <c r="EYV543" s="45"/>
      <c r="EYW543" s="45"/>
      <c r="EYX543" s="45"/>
      <c r="EYY543" s="45"/>
      <c r="EYZ543" s="45"/>
      <c r="EZA543" s="45"/>
      <c r="EZB543" s="45"/>
      <c r="EZC543" s="45"/>
      <c r="EZD543" s="45"/>
      <c r="EZE543" s="45"/>
      <c r="EZF543" s="45"/>
      <c r="EZG543" s="45"/>
      <c r="EZH543" s="45"/>
      <c r="EZI543" s="45"/>
      <c r="EZJ543" s="45"/>
      <c r="EZK543" s="45"/>
      <c r="EZL543" s="45"/>
      <c r="EZM543" s="45"/>
      <c r="EZN543" s="45"/>
      <c r="EZO543" s="45"/>
      <c r="EZP543" s="45"/>
      <c r="EZQ543" s="45"/>
      <c r="EZR543" s="45"/>
      <c r="EZS543" s="45"/>
      <c r="EZT543" s="45"/>
      <c r="EZU543" s="45"/>
      <c r="EZV543" s="45"/>
      <c r="EZW543" s="45"/>
      <c r="EZX543" s="45"/>
      <c r="EZY543" s="45"/>
      <c r="EZZ543" s="45"/>
      <c r="FAA543" s="45"/>
      <c r="FAB543" s="45"/>
      <c r="FAC543" s="45"/>
      <c r="FAD543" s="45"/>
      <c r="FAE543" s="45"/>
      <c r="FAF543" s="45"/>
      <c r="FAG543" s="45"/>
      <c r="FAH543" s="45"/>
      <c r="FAI543" s="45"/>
      <c r="FAJ543" s="45"/>
      <c r="FAK543" s="45"/>
      <c r="FAL543" s="45"/>
      <c r="FAM543" s="45"/>
      <c r="FAN543" s="45"/>
      <c r="FAO543" s="45"/>
      <c r="FAP543" s="45"/>
      <c r="FAQ543" s="45"/>
      <c r="FAR543" s="45"/>
      <c r="FAS543" s="45"/>
      <c r="FAT543" s="45"/>
      <c r="FAU543" s="45"/>
      <c r="FAV543" s="45"/>
      <c r="FAW543" s="45"/>
      <c r="FAX543" s="45"/>
      <c r="FAY543" s="45"/>
      <c r="FAZ543" s="45"/>
      <c r="FBA543" s="45"/>
      <c r="FBB543" s="45"/>
      <c r="FBC543" s="45"/>
      <c r="FBD543" s="45"/>
      <c r="FBE543" s="45"/>
      <c r="FBF543" s="45"/>
      <c r="FBG543" s="45"/>
      <c r="FBH543" s="45"/>
      <c r="FBI543" s="45"/>
      <c r="FBJ543" s="45"/>
      <c r="FBK543" s="45"/>
      <c r="FBL543" s="45"/>
      <c r="FBM543" s="45"/>
      <c r="FBN543" s="45"/>
      <c r="FBO543" s="45"/>
      <c r="FBP543" s="45"/>
      <c r="FBQ543" s="45"/>
      <c r="FBR543" s="45"/>
      <c r="FBS543" s="45"/>
      <c r="FBT543" s="45"/>
      <c r="FBU543" s="45"/>
      <c r="FBV543" s="45"/>
      <c r="FBW543" s="45"/>
      <c r="FBX543" s="45"/>
      <c r="FBY543" s="45"/>
      <c r="FBZ543" s="45"/>
      <c r="FCA543" s="45"/>
      <c r="FCB543" s="45"/>
      <c r="FCC543" s="45"/>
      <c r="FCD543" s="45"/>
      <c r="FCE543" s="45"/>
      <c r="FCF543" s="45"/>
      <c r="FCG543" s="45"/>
      <c r="FCH543" s="45"/>
      <c r="FCI543" s="45"/>
      <c r="FCJ543" s="45"/>
      <c r="FCK543" s="45"/>
      <c r="FCL543" s="45"/>
      <c r="FCM543" s="45"/>
      <c r="FCN543" s="45"/>
      <c r="FCO543" s="45"/>
      <c r="FCP543" s="45"/>
      <c r="FCQ543" s="45"/>
      <c r="FCR543" s="45"/>
      <c r="FCS543" s="45"/>
      <c r="FCT543" s="45"/>
      <c r="FCU543" s="45"/>
      <c r="FCV543" s="45"/>
      <c r="FCW543" s="45"/>
      <c r="FCX543" s="45"/>
      <c r="FCY543" s="45"/>
      <c r="FCZ543" s="45"/>
      <c r="FDA543" s="45"/>
      <c r="FDB543" s="45"/>
      <c r="FDC543" s="45"/>
      <c r="FDD543" s="45"/>
      <c r="FDE543" s="45"/>
      <c r="FDF543" s="45"/>
      <c r="FDG543" s="45"/>
      <c r="FDH543" s="45"/>
      <c r="FDI543" s="45"/>
      <c r="FDJ543" s="45"/>
      <c r="FDK543" s="45"/>
      <c r="FDL543" s="45"/>
      <c r="FDM543" s="45"/>
      <c r="FDN543" s="45"/>
      <c r="FDO543" s="45"/>
      <c r="FDP543" s="45"/>
      <c r="FDQ543" s="45"/>
      <c r="FDR543" s="45"/>
      <c r="FDS543" s="45"/>
      <c r="FDT543" s="45"/>
      <c r="FDU543" s="45"/>
      <c r="FDV543" s="45"/>
      <c r="FDW543" s="45"/>
      <c r="FDX543" s="45"/>
      <c r="FDY543" s="45"/>
      <c r="FDZ543" s="45"/>
      <c r="FEA543" s="45"/>
      <c r="FEB543" s="45"/>
      <c r="FEC543" s="45"/>
      <c r="FED543" s="45"/>
      <c r="FEE543" s="45"/>
      <c r="FEF543" s="45"/>
      <c r="FEG543" s="45"/>
      <c r="FEH543" s="45"/>
      <c r="FEI543" s="45"/>
      <c r="FEJ543" s="45"/>
      <c r="FEK543" s="45"/>
      <c r="FEL543" s="45"/>
      <c r="FEM543" s="45"/>
      <c r="FEN543" s="45"/>
      <c r="FEO543" s="45"/>
      <c r="FEP543" s="45"/>
      <c r="FEQ543" s="45"/>
      <c r="FER543" s="45"/>
      <c r="FES543" s="45"/>
      <c r="FET543" s="45"/>
      <c r="FEU543" s="45"/>
      <c r="FEV543" s="45"/>
      <c r="FEW543" s="45"/>
      <c r="FEX543" s="45"/>
      <c r="FEY543" s="45"/>
      <c r="FEZ543" s="45"/>
      <c r="FFA543" s="45"/>
      <c r="FFB543" s="45"/>
      <c r="FFC543" s="45"/>
      <c r="FFD543" s="45"/>
      <c r="FFE543" s="45"/>
      <c r="FFF543" s="45"/>
      <c r="FFG543" s="45"/>
      <c r="FFH543" s="45"/>
      <c r="FFI543" s="45"/>
      <c r="FFJ543" s="45"/>
      <c r="FFK543" s="45"/>
      <c r="FFL543" s="45"/>
      <c r="FFM543" s="45"/>
      <c r="FFN543" s="45"/>
      <c r="FFO543" s="45"/>
      <c r="FFP543" s="45"/>
      <c r="FFQ543" s="45"/>
      <c r="FFR543" s="45"/>
      <c r="FFS543" s="45"/>
      <c r="FFT543" s="45"/>
      <c r="FFU543" s="45"/>
      <c r="FFV543" s="45"/>
      <c r="FFW543" s="45"/>
      <c r="FFX543" s="45"/>
      <c r="FFY543" s="45"/>
      <c r="FFZ543" s="45"/>
      <c r="FGA543" s="45"/>
      <c r="FGB543" s="45"/>
      <c r="FGC543" s="45"/>
      <c r="FGD543" s="45"/>
      <c r="FGE543" s="45"/>
      <c r="FGF543" s="45"/>
      <c r="FGG543" s="45"/>
      <c r="FGH543" s="45"/>
      <c r="FGI543" s="45"/>
      <c r="FGJ543" s="45"/>
      <c r="FGK543" s="45"/>
      <c r="FGL543" s="45"/>
      <c r="FGM543" s="45"/>
      <c r="FGN543" s="45"/>
      <c r="FGO543" s="45"/>
      <c r="FGP543" s="45"/>
      <c r="FGQ543" s="45"/>
      <c r="FGR543" s="45"/>
      <c r="FGS543" s="45"/>
      <c r="FGT543" s="45"/>
      <c r="FGU543" s="45"/>
      <c r="FGV543" s="45"/>
      <c r="FGW543" s="45"/>
      <c r="FGX543" s="45"/>
      <c r="FGY543" s="45"/>
      <c r="FGZ543" s="45"/>
      <c r="FHA543" s="45"/>
      <c r="FHB543" s="45"/>
      <c r="FHC543" s="45"/>
      <c r="FHD543" s="45"/>
      <c r="FHE543" s="45"/>
      <c r="FHF543" s="45"/>
      <c r="FHG543" s="45"/>
      <c r="FHH543" s="45"/>
      <c r="FHI543" s="45"/>
      <c r="FHJ543" s="45"/>
      <c r="FHK543" s="45"/>
      <c r="FHL543" s="45"/>
      <c r="FHM543" s="45"/>
      <c r="FHN543" s="45"/>
      <c r="FHO543" s="45"/>
      <c r="FHP543" s="45"/>
      <c r="FHQ543" s="45"/>
      <c r="FHR543" s="45"/>
      <c r="FHS543" s="45"/>
      <c r="FHT543" s="45"/>
      <c r="FHU543" s="45"/>
      <c r="FHV543" s="45"/>
      <c r="FHW543" s="45"/>
      <c r="FHX543" s="45"/>
      <c r="FHY543" s="45"/>
      <c r="FHZ543" s="45"/>
      <c r="FIA543" s="45"/>
      <c r="FIB543" s="45"/>
      <c r="FIC543" s="45"/>
      <c r="FID543" s="45"/>
      <c r="FIE543" s="45"/>
      <c r="FIF543" s="45"/>
      <c r="FIG543" s="45"/>
      <c r="FIH543" s="45"/>
      <c r="FII543" s="45"/>
      <c r="FIJ543" s="45"/>
      <c r="FIK543" s="45"/>
      <c r="FIL543" s="45"/>
      <c r="FIM543" s="45"/>
      <c r="FIN543" s="45"/>
      <c r="FIO543" s="45"/>
      <c r="FIP543" s="45"/>
      <c r="FIQ543" s="45"/>
      <c r="FIR543" s="45"/>
      <c r="FIS543" s="45"/>
      <c r="FIT543" s="45"/>
      <c r="FIU543" s="45"/>
      <c r="FIV543" s="45"/>
      <c r="FIW543" s="45"/>
      <c r="FIX543" s="45"/>
      <c r="FIY543" s="45"/>
      <c r="FIZ543" s="45"/>
      <c r="FJA543" s="45"/>
      <c r="FJB543" s="45"/>
      <c r="FJC543" s="45"/>
      <c r="FJD543" s="45"/>
      <c r="FJE543" s="45"/>
      <c r="FJF543" s="45"/>
      <c r="FJG543" s="45"/>
      <c r="FJH543" s="45"/>
      <c r="FJI543" s="45"/>
      <c r="FJJ543" s="45"/>
      <c r="FJK543" s="45"/>
      <c r="FJL543" s="45"/>
      <c r="FJM543" s="45"/>
      <c r="FJN543" s="45"/>
      <c r="FJO543" s="45"/>
      <c r="FJP543" s="45"/>
      <c r="FJQ543" s="45"/>
      <c r="FJR543" s="45"/>
      <c r="FJS543" s="45"/>
      <c r="FJT543" s="45"/>
      <c r="FJU543" s="45"/>
      <c r="FJV543" s="45"/>
      <c r="FJW543" s="45"/>
      <c r="FJX543" s="45"/>
      <c r="FJY543" s="45"/>
      <c r="FJZ543" s="45"/>
      <c r="FKA543" s="45"/>
      <c r="FKB543" s="45"/>
      <c r="FKC543" s="45"/>
      <c r="FKD543" s="45"/>
      <c r="FKE543" s="45"/>
      <c r="FKF543" s="45"/>
      <c r="FKG543" s="45"/>
      <c r="FKH543" s="45"/>
      <c r="FKI543" s="45"/>
      <c r="FKJ543" s="45"/>
      <c r="FKK543" s="45"/>
      <c r="FKL543" s="45"/>
      <c r="FKM543" s="45"/>
      <c r="FKN543" s="45"/>
      <c r="FKO543" s="45"/>
      <c r="FKP543" s="45"/>
      <c r="FKQ543" s="45"/>
      <c r="FKR543" s="45"/>
      <c r="FKS543" s="45"/>
      <c r="FKT543" s="45"/>
      <c r="FKU543" s="45"/>
      <c r="FKV543" s="45"/>
      <c r="FKW543" s="45"/>
      <c r="FKX543" s="45"/>
      <c r="FKY543" s="45"/>
      <c r="FKZ543" s="45"/>
      <c r="FLA543" s="45"/>
      <c r="FLB543" s="45"/>
      <c r="FLC543" s="45"/>
      <c r="FLD543" s="45"/>
      <c r="FLE543" s="45"/>
      <c r="FLF543" s="45"/>
      <c r="FLG543" s="45"/>
      <c r="FLH543" s="45"/>
      <c r="FLI543" s="45"/>
      <c r="FLJ543" s="45"/>
      <c r="FLK543" s="45"/>
      <c r="FLL543" s="45"/>
      <c r="FLM543" s="45"/>
      <c r="FLN543" s="45"/>
      <c r="FLO543" s="45"/>
      <c r="FLP543" s="45"/>
      <c r="FLQ543" s="45"/>
      <c r="FLR543" s="45"/>
      <c r="FLS543" s="45"/>
      <c r="FLT543" s="45"/>
      <c r="FLU543" s="45"/>
      <c r="FLV543" s="45"/>
      <c r="FLW543" s="45"/>
      <c r="FLX543" s="45"/>
    </row>
    <row r="544" spans="1:4392">
      <c r="A544" s="22"/>
      <c r="B544" s="15"/>
      <c r="C544" s="15" t="s">
        <v>685</v>
      </c>
      <c r="D544" s="15"/>
      <c r="E544" s="25" t="s">
        <v>366</v>
      </c>
      <c r="F544" s="23">
        <v>8040.2649999999994</v>
      </c>
      <c r="G544" s="23">
        <v>8058.0539999999992</v>
      </c>
    </row>
    <row r="545" spans="1:4392" ht="51">
      <c r="A545" s="22"/>
      <c r="B545" s="15"/>
      <c r="C545" s="15"/>
      <c r="D545" s="15" t="s">
        <v>17</v>
      </c>
      <c r="E545" s="25" t="s">
        <v>169</v>
      </c>
      <c r="F545" s="23">
        <v>7099.6439999999993</v>
      </c>
      <c r="G545" s="23">
        <v>7099.6439999999993</v>
      </c>
    </row>
    <row r="546" spans="1:4392" ht="25.5">
      <c r="A546" s="22"/>
      <c r="B546" s="15"/>
      <c r="C546" s="15"/>
      <c r="D546" s="15" t="s">
        <v>22</v>
      </c>
      <c r="E546" s="25" t="s">
        <v>847</v>
      </c>
      <c r="F546" s="23">
        <v>940.62100000000009</v>
      </c>
      <c r="G546" s="23">
        <v>958.41</v>
      </c>
    </row>
    <row r="547" spans="1:4392">
      <c r="A547" s="22"/>
      <c r="B547" s="15"/>
      <c r="C547" s="15"/>
      <c r="D547" s="83" t="s">
        <v>24</v>
      </c>
      <c r="E547" s="25" t="s">
        <v>25</v>
      </c>
      <c r="F547" s="23"/>
      <c r="G547" s="23"/>
    </row>
    <row r="548" spans="1:4392" ht="38.25">
      <c r="A548" s="22"/>
      <c r="B548" s="15"/>
      <c r="C548" s="15" t="s">
        <v>368</v>
      </c>
      <c r="D548" s="22"/>
      <c r="E548" s="74" t="s">
        <v>28</v>
      </c>
      <c r="F548" s="23">
        <v>133</v>
      </c>
      <c r="G548" s="23">
        <v>134</v>
      </c>
    </row>
    <row r="549" spans="1:4392" ht="63.75">
      <c r="A549" s="22"/>
      <c r="B549" s="15"/>
      <c r="C549" s="15" t="s">
        <v>876</v>
      </c>
      <c r="D549" s="22"/>
      <c r="E549" s="150" t="s">
        <v>528</v>
      </c>
      <c r="F549" s="23">
        <v>70</v>
      </c>
      <c r="G549" s="23">
        <v>71</v>
      </c>
    </row>
    <row r="550" spans="1:4392" ht="25.5">
      <c r="A550" s="22"/>
      <c r="B550" s="15"/>
      <c r="C550" s="15" t="s">
        <v>725</v>
      </c>
      <c r="D550" s="22"/>
      <c r="E550" s="128" t="s">
        <v>529</v>
      </c>
      <c r="F550" s="23">
        <v>70</v>
      </c>
      <c r="G550" s="23">
        <v>71</v>
      </c>
    </row>
    <row r="551" spans="1:4392" ht="25.5">
      <c r="A551" s="22"/>
      <c r="B551" s="15"/>
      <c r="C551" s="15" t="s">
        <v>726</v>
      </c>
      <c r="D551" s="22"/>
      <c r="E551" s="128" t="s">
        <v>205</v>
      </c>
      <c r="F551" s="23">
        <v>70</v>
      </c>
      <c r="G551" s="23">
        <v>71</v>
      </c>
    </row>
    <row r="552" spans="1:4392" ht="25.5">
      <c r="A552" s="22"/>
      <c r="B552" s="15"/>
      <c r="C552" s="15"/>
      <c r="D552" s="15" t="s">
        <v>22</v>
      </c>
      <c r="E552" s="25" t="s">
        <v>847</v>
      </c>
      <c r="F552" s="23">
        <v>70</v>
      </c>
      <c r="G552" s="23">
        <v>71</v>
      </c>
    </row>
    <row r="553" spans="1:4392" ht="25.5">
      <c r="A553" s="22"/>
      <c r="B553" s="15"/>
      <c r="C553" s="15" t="s">
        <v>369</v>
      </c>
      <c r="D553" s="15"/>
      <c r="E553" s="29" t="s">
        <v>801</v>
      </c>
      <c r="F553" s="23">
        <v>63</v>
      </c>
      <c r="G553" s="23">
        <v>63</v>
      </c>
    </row>
    <row r="554" spans="1:4392" ht="25.5">
      <c r="A554" s="22"/>
      <c r="B554" s="15"/>
      <c r="C554" s="15" t="s">
        <v>370</v>
      </c>
      <c r="D554" s="15"/>
      <c r="E554" s="128" t="s">
        <v>462</v>
      </c>
      <c r="F554" s="23">
        <v>63</v>
      </c>
      <c r="G554" s="23">
        <v>63</v>
      </c>
    </row>
    <row r="555" spans="1:4392" ht="38.25">
      <c r="A555" s="22"/>
      <c r="B555" s="15"/>
      <c r="C555" s="15" t="s">
        <v>372</v>
      </c>
      <c r="D555" s="15"/>
      <c r="E555" s="128" t="s">
        <v>441</v>
      </c>
      <c r="F555" s="23">
        <v>63</v>
      </c>
      <c r="G555" s="23">
        <v>63</v>
      </c>
    </row>
    <row r="556" spans="1:4392" ht="51">
      <c r="A556" s="22"/>
      <c r="B556" s="15"/>
      <c r="C556" s="15"/>
      <c r="D556" s="15" t="s">
        <v>17</v>
      </c>
      <c r="E556" s="25" t="s">
        <v>169</v>
      </c>
      <c r="F556" s="23">
        <v>18</v>
      </c>
      <c r="G556" s="23">
        <v>18</v>
      </c>
    </row>
    <row r="557" spans="1:4392" ht="25.5">
      <c r="A557" s="22"/>
      <c r="B557" s="15"/>
      <c r="C557" s="15"/>
      <c r="D557" s="15" t="s">
        <v>22</v>
      </c>
      <c r="E557" s="25" t="s">
        <v>847</v>
      </c>
      <c r="F557" s="23">
        <v>45</v>
      </c>
      <c r="G557" s="23">
        <v>45</v>
      </c>
    </row>
    <row r="558" spans="1:4392" s="9" customFormat="1">
      <c r="A558" s="80"/>
      <c r="B558" s="15" t="s">
        <v>53</v>
      </c>
      <c r="C558" s="15"/>
      <c r="D558" s="22"/>
      <c r="E558" s="42" t="s">
        <v>54</v>
      </c>
      <c r="F558" s="23">
        <v>5652.1790000000001</v>
      </c>
      <c r="G558" s="23">
        <v>9828.7929999999997</v>
      </c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5"/>
      <c r="BQ558" s="45"/>
      <c r="BR558" s="45"/>
      <c r="BS558" s="45"/>
      <c r="BT558" s="45"/>
      <c r="BU558" s="45"/>
      <c r="BV558" s="45"/>
      <c r="BW558" s="45"/>
      <c r="BX558" s="45"/>
      <c r="BY558" s="45"/>
      <c r="BZ558" s="45"/>
      <c r="CA558" s="45"/>
      <c r="CB558" s="45"/>
      <c r="CC558" s="45"/>
      <c r="CD558" s="45"/>
      <c r="CE558" s="45"/>
      <c r="CF558" s="45"/>
      <c r="CG558" s="45"/>
      <c r="CH558" s="45"/>
      <c r="CI558" s="45"/>
      <c r="CJ558" s="45"/>
      <c r="CK558" s="45"/>
      <c r="CL558" s="45"/>
      <c r="CM558" s="45"/>
      <c r="CN558" s="45"/>
      <c r="CO558" s="45"/>
      <c r="CP558" s="45"/>
      <c r="CQ558" s="45"/>
      <c r="CR558" s="45"/>
      <c r="CS558" s="45"/>
      <c r="CT558" s="45"/>
      <c r="CU558" s="45"/>
      <c r="CV558" s="45"/>
      <c r="CW558" s="45"/>
      <c r="CX558" s="45"/>
      <c r="CY558" s="45"/>
      <c r="CZ558" s="45"/>
      <c r="DA558" s="45"/>
      <c r="DB558" s="45"/>
      <c r="DC558" s="45"/>
      <c r="DD558" s="45"/>
      <c r="DE558" s="45"/>
      <c r="DF558" s="45"/>
      <c r="DG558" s="45"/>
      <c r="DH558" s="45"/>
      <c r="DI558" s="45"/>
      <c r="DJ558" s="45"/>
      <c r="DK558" s="45"/>
      <c r="DL558" s="45"/>
      <c r="DM558" s="45"/>
      <c r="DN558" s="45"/>
      <c r="DO558" s="45"/>
      <c r="DP558" s="45"/>
      <c r="DQ558" s="45"/>
      <c r="DR558" s="45"/>
      <c r="DS558" s="45"/>
      <c r="DT558" s="45"/>
      <c r="DU558" s="45"/>
      <c r="DV558" s="45"/>
      <c r="DW558" s="45"/>
      <c r="DX558" s="45"/>
      <c r="DY558" s="45"/>
      <c r="DZ558" s="45"/>
      <c r="EA558" s="45"/>
      <c r="EB558" s="45"/>
      <c r="EC558" s="45"/>
      <c r="ED558" s="45"/>
      <c r="EE558" s="45"/>
      <c r="EF558" s="45"/>
      <c r="EG558" s="45"/>
      <c r="EH558" s="45"/>
      <c r="EI558" s="45"/>
      <c r="EJ558" s="45"/>
      <c r="EK558" s="45"/>
      <c r="EL558" s="45"/>
      <c r="EM558" s="45"/>
      <c r="EN558" s="45"/>
      <c r="EO558" s="45"/>
      <c r="EP558" s="45"/>
      <c r="EQ558" s="45"/>
      <c r="ER558" s="45"/>
      <c r="ES558" s="45"/>
      <c r="ET558" s="45"/>
      <c r="EU558" s="45"/>
      <c r="EV558" s="45"/>
      <c r="EW558" s="45"/>
      <c r="EX558" s="45"/>
      <c r="EY558" s="45"/>
      <c r="EZ558" s="45"/>
      <c r="FA558" s="45"/>
      <c r="FB558" s="45"/>
      <c r="FC558" s="45"/>
      <c r="FD558" s="45"/>
      <c r="FE558" s="45"/>
      <c r="FF558" s="45"/>
      <c r="FG558" s="45"/>
      <c r="FH558" s="45"/>
      <c r="FI558" s="45"/>
      <c r="FJ558" s="45"/>
      <c r="FK558" s="45"/>
      <c r="FL558" s="45"/>
      <c r="FM558" s="45"/>
      <c r="FN558" s="45"/>
      <c r="FO558" s="45"/>
      <c r="FP558" s="45"/>
      <c r="FQ558" s="45"/>
      <c r="FR558" s="45"/>
      <c r="FS558" s="45"/>
      <c r="FT558" s="45"/>
      <c r="FU558" s="45"/>
      <c r="FV558" s="45"/>
      <c r="FW558" s="45"/>
      <c r="FX558" s="45"/>
      <c r="FY558" s="45"/>
      <c r="FZ558" s="45"/>
      <c r="GA558" s="45"/>
      <c r="GB558" s="45"/>
      <c r="GC558" s="45"/>
      <c r="GD558" s="45"/>
      <c r="GE558" s="45"/>
      <c r="GF558" s="45"/>
      <c r="GG558" s="45"/>
      <c r="GH558" s="45"/>
      <c r="GI558" s="45"/>
      <c r="GJ558" s="45"/>
      <c r="GK558" s="45"/>
      <c r="GL558" s="45"/>
      <c r="GM558" s="45"/>
      <c r="GN558" s="45"/>
      <c r="GO558" s="45"/>
      <c r="GP558" s="45"/>
      <c r="GQ558" s="45"/>
      <c r="GR558" s="45"/>
      <c r="GS558" s="45"/>
      <c r="GT558" s="45"/>
      <c r="GU558" s="45"/>
      <c r="GV558" s="45"/>
      <c r="GW558" s="45"/>
      <c r="GX558" s="45"/>
      <c r="GY558" s="45"/>
      <c r="GZ558" s="45"/>
      <c r="HA558" s="45"/>
      <c r="HB558" s="45"/>
      <c r="HC558" s="45"/>
      <c r="HD558" s="45"/>
      <c r="HE558" s="45"/>
      <c r="HF558" s="45"/>
      <c r="HG558" s="45"/>
      <c r="HH558" s="45"/>
      <c r="HI558" s="45"/>
      <c r="HJ558" s="45"/>
      <c r="HK558" s="45"/>
      <c r="HL558" s="45"/>
      <c r="HM558" s="45"/>
      <c r="HN558" s="45"/>
      <c r="HO558" s="45"/>
      <c r="HP558" s="45"/>
      <c r="HQ558" s="45"/>
      <c r="HR558" s="45"/>
      <c r="HS558" s="45"/>
      <c r="HT558" s="45"/>
      <c r="HU558" s="45"/>
      <c r="HV558" s="45"/>
      <c r="HW558" s="45"/>
      <c r="HX558" s="45"/>
      <c r="HY558" s="45"/>
      <c r="HZ558" s="45"/>
      <c r="IA558" s="45"/>
      <c r="IB558" s="45"/>
      <c r="IC558" s="45"/>
      <c r="ID558" s="45"/>
      <c r="IE558" s="45"/>
      <c r="IF558" s="45"/>
      <c r="IG558" s="45"/>
      <c r="IH558" s="45"/>
      <c r="II558" s="45"/>
      <c r="IJ558" s="45"/>
      <c r="IK558" s="45"/>
      <c r="IL558" s="45"/>
      <c r="IM558" s="45"/>
      <c r="IN558" s="45"/>
      <c r="IO558" s="45"/>
      <c r="IP558" s="45"/>
      <c r="IQ558" s="45"/>
      <c r="IR558" s="45"/>
      <c r="IS558" s="45"/>
      <c r="IT558" s="45"/>
      <c r="IU558" s="45"/>
      <c r="IV558" s="45"/>
      <c r="IW558" s="45"/>
      <c r="IX558" s="45"/>
      <c r="IY558" s="45"/>
      <c r="IZ558" s="45"/>
      <c r="JA558" s="45"/>
      <c r="JB558" s="45"/>
      <c r="JC558" s="45"/>
      <c r="JD558" s="45"/>
      <c r="JE558" s="45"/>
      <c r="JF558" s="45"/>
      <c r="JG558" s="45"/>
      <c r="JH558" s="45"/>
      <c r="JI558" s="45"/>
      <c r="JJ558" s="45"/>
      <c r="JK558" s="45"/>
      <c r="JL558" s="45"/>
      <c r="JM558" s="45"/>
      <c r="JN558" s="45"/>
      <c r="JO558" s="45"/>
      <c r="JP558" s="45"/>
      <c r="JQ558" s="45"/>
      <c r="JR558" s="45"/>
      <c r="JS558" s="45"/>
      <c r="JT558" s="45"/>
      <c r="JU558" s="45"/>
      <c r="JV558" s="45"/>
      <c r="JW558" s="45"/>
      <c r="JX558" s="45"/>
      <c r="JY558" s="45"/>
      <c r="JZ558" s="45"/>
      <c r="KA558" s="45"/>
      <c r="KB558" s="45"/>
      <c r="KC558" s="45"/>
      <c r="KD558" s="45"/>
      <c r="KE558" s="45"/>
      <c r="KF558" s="45"/>
      <c r="KG558" s="45"/>
      <c r="KH558" s="45"/>
      <c r="KI558" s="45"/>
      <c r="KJ558" s="45"/>
      <c r="KK558" s="45"/>
      <c r="KL558" s="45"/>
      <c r="KM558" s="45"/>
      <c r="KN558" s="45"/>
      <c r="KO558" s="45"/>
      <c r="KP558" s="45"/>
      <c r="KQ558" s="45"/>
      <c r="KR558" s="45"/>
      <c r="KS558" s="45"/>
      <c r="KT558" s="45"/>
      <c r="KU558" s="45"/>
      <c r="KV558" s="45"/>
      <c r="KW558" s="45"/>
      <c r="KX558" s="45"/>
      <c r="KY558" s="45"/>
      <c r="KZ558" s="45"/>
      <c r="LA558" s="45"/>
      <c r="LB558" s="45"/>
      <c r="LC558" s="45"/>
      <c r="LD558" s="45"/>
      <c r="LE558" s="45"/>
      <c r="LF558" s="45"/>
      <c r="LG558" s="45"/>
      <c r="LH558" s="45"/>
      <c r="LI558" s="45"/>
      <c r="LJ558" s="45"/>
      <c r="LK558" s="45"/>
      <c r="LL558" s="45"/>
      <c r="LM558" s="45"/>
      <c r="LN558" s="45"/>
      <c r="LO558" s="45"/>
      <c r="LP558" s="45"/>
      <c r="LQ558" s="45"/>
      <c r="LR558" s="45"/>
      <c r="LS558" s="45"/>
      <c r="LT558" s="45"/>
      <c r="LU558" s="45"/>
      <c r="LV558" s="45"/>
      <c r="LW558" s="45"/>
      <c r="LX558" s="45"/>
      <c r="LY558" s="45"/>
      <c r="LZ558" s="45"/>
      <c r="MA558" s="45"/>
      <c r="MB558" s="45"/>
      <c r="MC558" s="45"/>
      <c r="MD558" s="45"/>
      <c r="ME558" s="45"/>
      <c r="MF558" s="45"/>
      <c r="MG558" s="45"/>
      <c r="MH558" s="45"/>
      <c r="MI558" s="45"/>
      <c r="MJ558" s="45"/>
      <c r="MK558" s="45"/>
      <c r="ML558" s="45"/>
      <c r="MM558" s="45"/>
      <c r="MN558" s="45"/>
      <c r="MO558" s="45"/>
      <c r="MP558" s="45"/>
      <c r="MQ558" s="45"/>
      <c r="MR558" s="45"/>
      <c r="MS558" s="45"/>
      <c r="MT558" s="45"/>
      <c r="MU558" s="45"/>
      <c r="MV558" s="45"/>
      <c r="MW558" s="45"/>
      <c r="MX558" s="45"/>
      <c r="MY558" s="45"/>
      <c r="MZ558" s="45"/>
      <c r="NA558" s="45"/>
      <c r="NB558" s="45"/>
      <c r="NC558" s="45"/>
      <c r="ND558" s="45"/>
      <c r="NE558" s="45"/>
      <c r="NF558" s="45"/>
      <c r="NG558" s="45"/>
      <c r="NH558" s="45"/>
      <c r="NI558" s="45"/>
      <c r="NJ558" s="45"/>
      <c r="NK558" s="45"/>
      <c r="NL558" s="45"/>
      <c r="NM558" s="45"/>
      <c r="NN558" s="45"/>
      <c r="NO558" s="45"/>
      <c r="NP558" s="45"/>
      <c r="NQ558" s="45"/>
      <c r="NR558" s="45"/>
      <c r="NS558" s="45"/>
      <c r="NT558" s="45"/>
      <c r="NU558" s="45"/>
      <c r="NV558" s="45"/>
      <c r="NW558" s="45"/>
      <c r="NX558" s="45"/>
      <c r="NY558" s="45"/>
      <c r="NZ558" s="45"/>
      <c r="OA558" s="45"/>
      <c r="OB558" s="45"/>
      <c r="OC558" s="45"/>
      <c r="OD558" s="45"/>
      <c r="OE558" s="45"/>
      <c r="OF558" s="45"/>
      <c r="OG558" s="45"/>
      <c r="OH558" s="45"/>
      <c r="OI558" s="45"/>
      <c r="OJ558" s="45"/>
      <c r="OK558" s="45"/>
      <c r="OL558" s="45"/>
      <c r="OM558" s="45"/>
      <c r="ON558" s="45"/>
      <c r="OO558" s="45"/>
      <c r="OP558" s="45"/>
      <c r="OQ558" s="45"/>
      <c r="OR558" s="45"/>
      <c r="OS558" s="45"/>
      <c r="OT558" s="45"/>
      <c r="OU558" s="45"/>
      <c r="OV558" s="45"/>
      <c r="OW558" s="45"/>
      <c r="OX558" s="45"/>
      <c r="OY558" s="45"/>
      <c r="OZ558" s="45"/>
      <c r="PA558" s="45"/>
      <c r="PB558" s="45"/>
      <c r="PC558" s="45"/>
      <c r="PD558" s="45"/>
      <c r="PE558" s="45"/>
      <c r="PF558" s="45"/>
      <c r="PG558" s="45"/>
      <c r="PH558" s="45"/>
      <c r="PI558" s="45"/>
      <c r="PJ558" s="45"/>
      <c r="PK558" s="45"/>
      <c r="PL558" s="45"/>
      <c r="PM558" s="45"/>
      <c r="PN558" s="45"/>
      <c r="PO558" s="45"/>
      <c r="PP558" s="45"/>
      <c r="PQ558" s="45"/>
      <c r="PR558" s="45"/>
      <c r="PS558" s="45"/>
      <c r="PT558" s="45"/>
      <c r="PU558" s="45"/>
      <c r="PV558" s="45"/>
      <c r="PW558" s="45"/>
      <c r="PX558" s="45"/>
      <c r="PY558" s="45"/>
      <c r="PZ558" s="45"/>
      <c r="QA558" s="45"/>
      <c r="QB558" s="45"/>
      <c r="QC558" s="45"/>
      <c r="QD558" s="45"/>
      <c r="QE558" s="45"/>
      <c r="QF558" s="45"/>
      <c r="QG558" s="45"/>
      <c r="QH558" s="45"/>
      <c r="QI558" s="45"/>
      <c r="QJ558" s="45"/>
      <c r="QK558" s="45"/>
      <c r="QL558" s="45"/>
      <c r="QM558" s="45"/>
      <c r="QN558" s="45"/>
      <c r="QO558" s="45"/>
      <c r="QP558" s="45"/>
      <c r="QQ558" s="45"/>
      <c r="QR558" s="45"/>
      <c r="QS558" s="45"/>
      <c r="QT558" s="45"/>
      <c r="QU558" s="45"/>
      <c r="QV558" s="45"/>
      <c r="QW558" s="45"/>
      <c r="QX558" s="45"/>
      <c r="QY558" s="45"/>
      <c r="QZ558" s="45"/>
      <c r="RA558" s="45"/>
      <c r="RB558" s="45"/>
      <c r="RC558" s="45"/>
      <c r="RD558" s="45"/>
      <c r="RE558" s="45"/>
      <c r="RF558" s="45"/>
      <c r="RG558" s="45"/>
      <c r="RH558" s="45"/>
      <c r="RI558" s="45"/>
      <c r="RJ558" s="45"/>
      <c r="RK558" s="45"/>
      <c r="RL558" s="45"/>
      <c r="RM558" s="45"/>
      <c r="RN558" s="45"/>
      <c r="RO558" s="45"/>
      <c r="RP558" s="45"/>
      <c r="RQ558" s="45"/>
      <c r="RR558" s="45"/>
      <c r="RS558" s="45"/>
      <c r="RT558" s="45"/>
      <c r="RU558" s="45"/>
      <c r="RV558" s="45"/>
      <c r="RW558" s="45"/>
      <c r="RX558" s="45"/>
      <c r="RY558" s="45"/>
      <c r="RZ558" s="45"/>
      <c r="SA558" s="45"/>
      <c r="SB558" s="45"/>
      <c r="SC558" s="45"/>
      <c r="SD558" s="45"/>
      <c r="SE558" s="45"/>
      <c r="SF558" s="45"/>
      <c r="SG558" s="45"/>
      <c r="SH558" s="45"/>
      <c r="SI558" s="45"/>
      <c r="SJ558" s="45"/>
      <c r="SK558" s="45"/>
      <c r="SL558" s="45"/>
      <c r="SM558" s="45"/>
      <c r="SN558" s="45"/>
      <c r="SO558" s="45"/>
      <c r="SP558" s="45"/>
      <c r="SQ558" s="45"/>
      <c r="SR558" s="45"/>
      <c r="SS558" s="45"/>
      <c r="ST558" s="45"/>
      <c r="SU558" s="45"/>
      <c r="SV558" s="45"/>
      <c r="SW558" s="45"/>
      <c r="SX558" s="45"/>
      <c r="SY558" s="45"/>
      <c r="SZ558" s="45"/>
      <c r="TA558" s="45"/>
      <c r="TB558" s="45"/>
      <c r="TC558" s="45"/>
      <c r="TD558" s="45"/>
      <c r="TE558" s="45"/>
      <c r="TF558" s="45"/>
      <c r="TG558" s="45"/>
      <c r="TH558" s="45"/>
      <c r="TI558" s="45"/>
      <c r="TJ558" s="45"/>
      <c r="TK558" s="45"/>
      <c r="TL558" s="45"/>
      <c r="TM558" s="45"/>
      <c r="TN558" s="45"/>
      <c r="TO558" s="45"/>
      <c r="TP558" s="45"/>
      <c r="TQ558" s="45"/>
      <c r="TR558" s="45"/>
      <c r="TS558" s="45"/>
      <c r="TT558" s="45"/>
      <c r="TU558" s="45"/>
      <c r="TV558" s="45"/>
      <c r="TW558" s="45"/>
      <c r="TX558" s="45"/>
      <c r="TY558" s="45"/>
      <c r="TZ558" s="45"/>
      <c r="UA558" s="45"/>
      <c r="UB558" s="45"/>
      <c r="UC558" s="45"/>
      <c r="UD558" s="45"/>
      <c r="UE558" s="45"/>
      <c r="UF558" s="45"/>
      <c r="UG558" s="45"/>
      <c r="UH558" s="45"/>
      <c r="UI558" s="45"/>
      <c r="UJ558" s="45"/>
      <c r="UK558" s="45"/>
      <c r="UL558" s="45"/>
      <c r="UM558" s="45"/>
      <c r="UN558" s="45"/>
      <c r="UO558" s="45"/>
      <c r="UP558" s="45"/>
      <c r="UQ558" s="45"/>
      <c r="UR558" s="45"/>
      <c r="US558" s="45"/>
      <c r="UT558" s="45"/>
      <c r="UU558" s="45"/>
      <c r="UV558" s="45"/>
      <c r="UW558" s="45"/>
      <c r="UX558" s="45"/>
      <c r="UY558" s="45"/>
      <c r="UZ558" s="45"/>
      <c r="VA558" s="45"/>
      <c r="VB558" s="45"/>
      <c r="VC558" s="45"/>
      <c r="VD558" s="45"/>
      <c r="VE558" s="45"/>
      <c r="VF558" s="45"/>
      <c r="VG558" s="45"/>
      <c r="VH558" s="45"/>
      <c r="VI558" s="45"/>
      <c r="VJ558" s="45"/>
      <c r="VK558" s="45"/>
      <c r="VL558" s="45"/>
      <c r="VM558" s="45"/>
      <c r="VN558" s="45"/>
      <c r="VO558" s="45"/>
      <c r="VP558" s="45"/>
      <c r="VQ558" s="45"/>
      <c r="VR558" s="45"/>
      <c r="VS558" s="45"/>
      <c r="VT558" s="45"/>
      <c r="VU558" s="45"/>
      <c r="VV558" s="45"/>
      <c r="VW558" s="45"/>
      <c r="VX558" s="45"/>
      <c r="VY558" s="45"/>
      <c r="VZ558" s="45"/>
      <c r="WA558" s="45"/>
      <c r="WB558" s="45"/>
      <c r="WC558" s="45"/>
      <c r="WD558" s="45"/>
      <c r="WE558" s="45"/>
      <c r="WF558" s="45"/>
      <c r="WG558" s="45"/>
      <c r="WH558" s="45"/>
      <c r="WI558" s="45"/>
      <c r="WJ558" s="45"/>
      <c r="WK558" s="45"/>
      <c r="WL558" s="45"/>
      <c r="WM558" s="45"/>
      <c r="WN558" s="45"/>
      <c r="WO558" s="45"/>
      <c r="WP558" s="45"/>
      <c r="WQ558" s="45"/>
      <c r="WR558" s="45"/>
      <c r="WS558" s="45"/>
      <c r="WT558" s="45"/>
      <c r="WU558" s="45"/>
      <c r="WV558" s="45"/>
      <c r="WW558" s="45"/>
      <c r="WX558" s="45"/>
      <c r="WY558" s="45"/>
      <c r="WZ558" s="45"/>
      <c r="XA558" s="45"/>
      <c r="XB558" s="45"/>
      <c r="XC558" s="45"/>
      <c r="XD558" s="45"/>
      <c r="XE558" s="45"/>
      <c r="XF558" s="45"/>
      <c r="XG558" s="45"/>
      <c r="XH558" s="45"/>
      <c r="XI558" s="45"/>
      <c r="XJ558" s="45"/>
      <c r="XK558" s="45"/>
      <c r="XL558" s="45"/>
      <c r="XM558" s="45"/>
      <c r="XN558" s="45"/>
      <c r="XO558" s="45"/>
      <c r="XP558" s="45"/>
      <c r="XQ558" s="45"/>
      <c r="XR558" s="45"/>
      <c r="XS558" s="45"/>
      <c r="XT558" s="45"/>
      <c r="XU558" s="45"/>
      <c r="XV558" s="45"/>
      <c r="XW558" s="45"/>
      <c r="XX558" s="45"/>
      <c r="XY558" s="45"/>
      <c r="XZ558" s="45"/>
      <c r="YA558" s="45"/>
      <c r="YB558" s="45"/>
      <c r="YC558" s="45"/>
      <c r="YD558" s="45"/>
      <c r="YE558" s="45"/>
      <c r="YF558" s="45"/>
      <c r="YG558" s="45"/>
      <c r="YH558" s="45"/>
      <c r="YI558" s="45"/>
      <c r="YJ558" s="45"/>
      <c r="YK558" s="45"/>
      <c r="YL558" s="45"/>
      <c r="YM558" s="45"/>
      <c r="YN558" s="45"/>
      <c r="YO558" s="45"/>
      <c r="YP558" s="45"/>
      <c r="YQ558" s="45"/>
      <c r="YR558" s="45"/>
      <c r="YS558" s="45"/>
      <c r="YT558" s="45"/>
      <c r="YU558" s="45"/>
      <c r="YV558" s="45"/>
      <c r="YW558" s="45"/>
      <c r="YX558" s="45"/>
      <c r="YY558" s="45"/>
      <c r="YZ558" s="45"/>
      <c r="ZA558" s="45"/>
      <c r="ZB558" s="45"/>
      <c r="ZC558" s="45"/>
      <c r="ZD558" s="45"/>
      <c r="ZE558" s="45"/>
      <c r="ZF558" s="45"/>
      <c r="ZG558" s="45"/>
      <c r="ZH558" s="45"/>
      <c r="ZI558" s="45"/>
      <c r="ZJ558" s="45"/>
      <c r="ZK558" s="45"/>
      <c r="ZL558" s="45"/>
      <c r="ZM558" s="45"/>
      <c r="ZN558" s="45"/>
      <c r="ZO558" s="45"/>
      <c r="ZP558" s="45"/>
      <c r="ZQ558" s="45"/>
      <c r="ZR558" s="45"/>
      <c r="ZS558" s="45"/>
      <c r="ZT558" s="45"/>
      <c r="ZU558" s="45"/>
      <c r="ZV558" s="45"/>
      <c r="ZW558" s="45"/>
      <c r="ZX558" s="45"/>
      <c r="ZY558" s="45"/>
      <c r="ZZ558" s="45"/>
      <c r="AAA558" s="45"/>
      <c r="AAB558" s="45"/>
      <c r="AAC558" s="45"/>
      <c r="AAD558" s="45"/>
      <c r="AAE558" s="45"/>
      <c r="AAF558" s="45"/>
      <c r="AAG558" s="45"/>
      <c r="AAH558" s="45"/>
      <c r="AAI558" s="45"/>
      <c r="AAJ558" s="45"/>
      <c r="AAK558" s="45"/>
      <c r="AAL558" s="45"/>
      <c r="AAM558" s="45"/>
      <c r="AAN558" s="45"/>
      <c r="AAO558" s="45"/>
      <c r="AAP558" s="45"/>
      <c r="AAQ558" s="45"/>
      <c r="AAR558" s="45"/>
      <c r="AAS558" s="45"/>
      <c r="AAT558" s="45"/>
      <c r="AAU558" s="45"/>
      <c r="AAV558" s="45"/>
      <c r="AAW558" s="45"/>
      <c r="AAX558" s="45"/>
      <c r="AAY558" s="45"/>
      <c r="AAZ558" s="45"/>
      <c r="ABA558" s="45"/>
      <c r="ABB558" s="45"/>
      <c r="ABC558" s="45"/>
      <c r="ABD558" s="45"/>
      <c r="ABE558" s="45"/>
      <c r="ABF558" s="45"/>
      <c r="ABG558" s="45"/>
      <c r="ABH558" s="45"/>
      <c r="ABI558" s="45"/>
      <c r="ABJ558" s="45"/>
      <c r="ABK558" s="45"/>
      <c r="ABL558" s="45"/>
      <c r="ABM558" s="45"/>
      <c r="ABN558" s="45"/>
      <c r="ABO558" s="45"/>
      <c r="ABP558" s="45"/>
      <c r="ABQ558" s="45"/>
      <c r="ABR558" s="45"/>
      <c r="ABS558" s="45"/>
      <c r="ABT558" s="45"/>
      <c r="ABU558" s="45"/>
      <c r="ABV558" s="45"/>
      <c r="ABW558" s="45"/>
      <c r="ABX558" s="45"/>
      <c r="ABY558" s="45"/>
      <c r="ABZ558" s="45"/>
      <c r="ACA558" s="45"/>
      <c r="ACB558" s="45"/>
      <c r="ACC558" s="45"/>
      <c r="ACD558" s="45"/>
      <c r="ACE558" s="45"/>
      <c r="ACF558" s="45"/>
      <c r="ACG558" s="45"/>
      <c r="ACH558" s="45"/>
      <c r="ACI558" s="45"/>
      <c r="ACJ558" s="45"/>
      <c r="ACK558" s="45"/>
      <c r="ACL558" s="45"/>
      <c r="ACM558" s="45"/>
      <c r="ACN558" s="45"/>
      <c r="ACO558" s="45"/>
      <c r="ACP558" s="45"/>
      <c r="ACQ558" s="45"/>
      <c r="ACR558" s="45"/>
      <c r="ACS558" s="45"/>
      <c r="ACT558" s="45"/>
      <c r="ACU558" s="45"/>
      <c r="ACV558" s="45"/>
      <c r="ACW558" s="45"/>
      <c r="ACX558" s="45"/>
      <c r="ACY558" s="45"/>
      <c r="ACZ558" s="45"/>
      <c r="ADA558" s="45"/>
      <c r="ADB558" s="45"/>
      <c r="ADC558" s="45"/>
      <c r="ADD558" s="45"/>
      <c r="ADE558" s="45"/>
      <c r="ADF558" s="45"/>
      <c r="ADG558" s="45"/>
      <c r="ADH558" s="45"/>
      <c r="ADI558" s="45"/>
      <c r="ADJ558" s="45"/>
      <c r="ADK558" s="45"/>
      <c r="ADL558" s="45"/>
      <c r="ADM558" s="45"/>
      <c r="ADN558" s="45"/>
      <c r="ADO558" s="45"/>
      <c r="ADP558" s="45"/>
      <c r="ADQ558" s="45"/>
      <c r="ADR558" s="45"/>
      <c r="ADS558" s="45"/>
      <c r="ADT558" s="45"/>
      <c r="ADU558" s="45"/>
      <c r="ADV558" s="45"/>
      <c r="ADW558" s="45"/>
      <c r="ADX558" s="45"/>
      <c r="ADY558" s="45"/>
      <c r="ADZ558" s="45"/>
      <c r="AEA558" s="45"/>
      <c r="AEB558" s="45"/>
      <c r="AEC558" s="45"/>
      <c r="AED558" s="45"/>
      <c r="AEE558" s="45"/>
      <c r="AEF558" s="45"/>
      <c r="AEG558" s="45"/>
      <c r="AEH558" s="45"/>
      <c r="AEI558" s="45"/>
      <c r="AEJ558" s="45"/>
      <c r="AEK558" s="45"/>
      <c r="AEL558" s="45"/>
      <c r="AEM558" s="45"/>
      <c r="AEN558" s="45"/>
      <c r="AEO558" s="45"/>
      <c r="AEP558" s="45"/>
      <c r="AEQ558" s="45"/>
      <c r="AER558" s="45"/>
      <c r="AES558" s="45"/>
      <c r="AET558" s="45"/>
      <c r="AEU558" s="45"/>
      <c r="AEV558" s="45"/>
      <c r="AEW558" s="45"/>
      <c r="AEX558" s="45"/>
      <c r="AEY558" s="45"/>
      <c r="AEZ558" s="45"/>
      <c r="AFA558" s="45"/>
      <c r="AFB558" s="45"/>
      <c r="AFC558" s="45"/>
      <c r="AFD558" s="45"/>
      <c r="AFE558" s="45"/>
      <c r="AFF558" s="45"/>
      <c r="AFG558" s="45"/>
      <c r="AFH558" s="45"/>
      <c r="AFI558" s="45"/>
      <c r="AFJ558" s="45"/>
      <c r="AFK558" s="45"/>
      <c r="AFL558" s="45"/>
      <c r="AFM558" s="45"/>
      <c r="AFN558" s="45"/>
      <c r="AFO558" s="45"/>
      <c r="AFP558" s="45"/>
      <c r="AFQ558" s="45"/>
      <c r="AFR558" s="45"/>
      <c r="AFS558" s="45"/>
      <c r="AFT558" s="45"/>
      <c r="AFU558" s="45"/>
      <c r="AFV558" s="45"/>
      <c r="AFW558" s="45"/>
      <c r="AFX558" s="45"/>
      <c r="AFY558" s="45"/>
      <c r="AFZ558" s="45"/>
      <c r="AGA558" s="45"/>
      <c r="AGB558" s="45"/>
      <c r="AGC558" s="45"/>
      <c r="AGD558" s="45"/>
      <c r="AGE558" s="45"/>
      <c r="AGF558" s="45"/>
      <c r="AGG558" s="45"/>
      <c r="AGH558" s="45"/>
      <c r="AGI558" s="45"/>
      <c r="AGJ558" s="45"/>
      <c r="AGK558" s="45"/>
      <c r="AGL558" s="45"/>
      <c r="AGM558" s="45"/>
      <c r="AGN558" s="45"/>
      <c r="AGO558" s="45"/>
      <c r="AGP558" s="45"/>
      <c r="AGQ558" s="45"/>
      <c r="AGR558" s="45"/>
      <c r="AGS558" s="45"/>
      <c r="AGT558" s="45"/>
      <c r="AGU558" s="45"/>
      <c r="AGV558" s="45"/>
      <c r="AGW558" s="45"/>
      <c r="AGX558" s="45"/>
      <c r="AGY558" s="45"/>
      <c r="AGZ558" s="45"/>
      <c r="AHA558" s="45"/>
      <c r="AHB558" s="45"/>
      <c r="AHC558" s="45"/>
      <c r="AHD558" s="45"/>
      <c r="AHE558" s="45"/>
      <c r="AHF558" s="45"/>
      <c r="AHG558" s="45"/>
      <c r="AHH558" s="45"/>
      <c r="AHI558" s="45"/>
      <c r="AHJ558" s="45"/>
      <c r="AHK558" s="45"/>
      <c r="AHL558" s="45"/>
      <c r="AHM558" s="45"/>
      <c r="AHN558" s="45"/>
      <c r="AHO558" s="45"/>
      <c r="AHP558" s="45"/>
      <c r="AHQ558" s="45"/>
      <c r="AHR558" s="45"/>
      <c r="AHS558" s="45"/>
      <c r="AHT558" s="45"/>
      <c r="AHU558" s="45"/>
      <c r="AHV558" s="45"/>
      <c r="AHW558" s="45"/>
      <c r="AHX558" s="45"/>
      <c r="AHY558" s="45"/>
      <c r="AHZ558" s="45"/>
      <c r="AIA558" s="45"/>
      <c r="AIB558" s="45"/>
      <c r="AIC558" s="45"/>
      <c r="AID558" s="45"/>
      <c r="AIE558" s="45"/>
      <c r="AIF558" s="45"/>
      <c r="AIG558" s="45"/>
      <c r="AIH558" s="45"/>
      <c r="AII558" s="45"/>
      <c r="AIJ558" s="45"/>
      <c r="AIK558" s="45"/>
      <c r="AIL558" s="45"/>
      <c r="AIM558" s="45"/>
      <c r="AIN558" s="45"/>
      <c r="AIO558" s="45"/>
      <c r="AIP558" s="45"/>
      <c r="AIQ558" s="45"/>
      <c r="AIR558" s="45"/>
      <c r="AIS558" s="45"/>
      <c r="AIT558" s="45"/>
      <c r="AIU558" s="45"/>
      <c r="AIV558" s="45"/>
      <c r="AIW558" s="45"/>
      <c r="AIX558" s="45"/>
      <c r="AIY558" s="45"/>
      <c r="AIZ558" s="45"/>
      <c r="AJA558" s="45"/>
      <c r="AJB558" s="45"/>
      <c r="AJC558" s="45"/>
      <c r="AJD558" s="45"/>
      <c r="AJE558" s="45"/>
      <c r="AJF558" s="45"/>
      <c r="AJG558" s="45"/>
      <c r="AJH558" s="45"/>
      <c r="AJI558" s="45"/>
      <c r="AJJ558" s="45"/>
      <c r="AJK558" s="45"/>
      <c r="AJL558" s="45"/>
      <c r="AJM558" s="45"/>
      <c r="AJN558" s="45"/>
      <c r="AJO558" s="45"/>
      <c r="AJP558" s="45"/>
      <c r="AJQ558" s="45"/>
      <c r="AJR558" s="45"/>
      <c r="AJS558" s="45"/>
      <c r="AJT558" s="45"/>
      <c r="AJU558" s="45"/>
      <c r="AJV558" s="45"/>
      <c r="AJW558" s="45"/>
      <c r="AJX558" s="45"/>
      <c r="AJY558" s="45"/>
      <c r="AJZ558" s="45"/>
      <c r="AKA558" s="45"/>
      <c r="AKB558" s="45"/>
      <c r="AKC558" s="45"/>
      <c r="AKD558" s="45"/>
      <c r="AKE558" s="45"/>
      <c r="AKF558" s="45"/>
      <c r="AKG558" s="45"/>
      <c r="AKH558" s="45"/>
      <c r="AKI558" s="45"/>
      <c r="AKJ558" s="45"/>
      <c r="AKK558" s="45"/>
      <c r="AKL558" s="45"/>
      <c r="AKM558" s="45"/>
      <c r="AKN558" s="45"/>
      <c r="AKO558" s="45"/>
      <c r="AKP558" s="45"/>
      <c r="AKQ558" s="45"/>
      <c r="AKR558" s="45"/>
      <c r="AKS558" s="45"/>
      <c r="AKT558" s="45"/>
      <c r="AKU558" s="45"/>
      <c r="AKV558" s="45"/>
      <c r="AKW558" s="45"/>
      <c r="AKX558" s="45"/>
      <c r="AKY558" s="45"/>
      <c r="AKZ558" s="45"/>
      <c r="ALA558" s="45"/>
      <c r="ALB558" s="45"/>
      <c r="ALC558" s="45"/>
      <c r="ALD558" s="45"/>
      <c r="ALE558" s="45"/>
      <c r="ALF558" s="45"/>
      <c r="ALG558" s="45"/>
      <c r="ALH558" s="45"/>
      <c r="ALI558" s="45"/>
      <c r="ALJ558" s="45"/>
      <c r="ALK558" s="45"/>
      <c r="ALL558" s="45"/>
      <c r="ALM558" s="45"/>
      <c r="ALN558" s="45"/>
      <c r="ALO558" s="45"/>
      <c r="ALP558" s="45"/>
      <c r="ALQ558" s="45"/>
      <c r="ALR558" s="45"/>
      <c r="ALS558" s="45"/>
      <c r="ALT558" s="45"/>
      <c r="ALU558" s="45"/>
      <c r="ALV558" s="45"/>
      <c r="ALW558" s="45"/>
      <c r="ALX558" s="45"/>
      <c r="ALY558" s="45"/>
      <c r="ALZ558" s="45"/>
      <c r="AMA558" s="45"/>
      <c r="AMB558" s="45"/>
      <c r="AMC558" s="45"/>
      <c r="AMD558" s="45"/>
      <c r="AME558" s="45"/>
      <c r="AMF558" s="45"/>
      <c r="AMG558" s="45"/>
      <c r="AMH558" s="45"/>
      <c r="AMI558" s="45"/>
      <c r="AMJ558" s="45"/>
      <c r="AMK558" s="45"/>
      <c r="AML558" s="45"/>
      <c r="AMM558" s="45"/>
      <c r="AMN558" s="45"/>
      <c r="AMO558" s="45"/>
      <c r="AMP558" s="45"/>
      <c r="AMQ558" s="45"/>
      <c r="AMR558" s="45"/>
      <c r="AMS558" s="45"/>
      <c r="AMT558" s="45"/>
      <c r="AMU558" s="45"/>
      <c r="AMV558" s="45"/>
      <c r="AMW558" s="45"/>
      <c r="AMX558" s="45"/>
      <c r="AMY558" s="45"/>
      <c r="AMZ558" s="45"/>
      <c r="ANA558" s="45"/>
      <c r="ANB558" s="45"/>
      <c r="ANC558" s="45"/>
      <c r="AND558" s="45"/>
      <c r="ANE558" s="45"/>
      <c r="ANF558" s="45"/>
      <c r="ANG558" s="45"/>
      <c r="ANH558" s="45"/>
      <c r="ANI558" s="45"/>
      <c r="ANJ558" s="45"/>
      <c r="ANK558" s="45"/>
      <c r="ANL558" s="45"/>
      <c r="ANM558" s="45"/>
      <c r="ANN558" s="45"/>
      <c r="ANO558" s="45"/>
      <c r="ANP558" s="45"/>
      <c r="ANQ558" s="45"/>
      <c r="ANR558" s="45"/>
      <c r="ANS558" s="45"/>
      <c r="ANT558" s="45"/>
      <c r="ANU558" s="45"/>
      <c r="ANV558" s="45"/>
      <c r="ANW558" s="45"/>
      <c r="ANX558" s="45"/>
      <c r="ANY558" s="45"/>
      <c r="ANZ558" s="45"/>
      <c r="AOA558" s="45"/>
      <c r="AOB558" s="45"/>
      <c r="AOC558" s="45"/>
      <c r="AOD558" s="45"/>
      <c r="AOE558" s="45"/>
      <c r="AOF558" s="45"/>
      <c r="AOG558" s="45"/>
      <c r="AOH558" s="45"/>
      <c r="AOI558" s="45"/>
      <c r="AOJ558" s="45"/>
      <c r="AOK558" s="45"/>
      <c r="AOL558" s="45"/>
      <c r="AOM558" s="45"/>
      <c r="AON558" s="45"/>
      <c r="AOO558" s="45"/>
      <c r="AOP558" s="45"/>
      <c r="AOQ558" s="45"/>
      <c r="AOR558" s="45"/>
      <c r="AOS558" s="45"/>
      <c r="AOT558" s="45"/>
      <c r="AOU558" s="45"/>
      <c r="AOV558" s="45"/>
      <c r="AOW558" s="45"/>
      <c r="AOX558" s="45"/>
      <c r="AOY558" s="45"/>
      <c r="AOZ558" s="45"/>
      <c r="APA558" s="45"/>
      <c r="APB558" s="45"/>
      <c r="APC558" s="45"/>
      <c r="APD558" s="45"/>
      <c r="APE558" s="45"/>
      <c r="APF558" s="45"/>
      <c r="APG558" s="45"/>
      <c r="APH558" s="45"/>
      <c r="API558" s="45"/>
      <c r="APJ558" s="45"/>
      <c r="APK558" s="45"/>
      <c r="APL558" s="45"/>
      <c r="APM558" s="45"/>
      <c r="APN558" s="45"/>
      <c r="APO558" s="45"/>
      <c r="APP558" s="45"/>
      <c r="APQ558" s="45"/>
      <c r="APR558" s="45"/>
      <c r="APS558" s="45"/>
      <c r="APT558" s="45"/>
      <c r="APU558" s="45"/>
      <c r="APV558" s="45"/>
      <c r="APW558" s="45"/>
      <c r="APX558" s="45"/>
      <c r="APY558" s="45"/>
      <c r="APZ558" s="45"/>
      <c r="AQA558" s="45"/>
      <c r="AQB558" s="45"/>
      <c r="AQC558" s="45"/>
      <c r="AQD558" s="45"/>
      <c r="AQE558" s="45"/>
      <c r="AQF558" s="45"/>
      <c r="AQG558" s="45"/>
      <c r="AQH558" s="45"/>
      <c r="AQI558" s="45"/>
      <c r="AQJ558" s="45"/>
      <c r="AQK558" s="45"/>
      <c r="AQL558" s="45"/>
      <c r="AQM558" s="45"/>
      <c r="AQN558" s="45"/>
      <c r="AQO558" s="45"/>
      <c r="AQP558" s="45"/>
      <c r="AQQ558" s="45"/>
      <c r="AQR558" s="45"/>
      <c r="AQS558" s="45"/>
      <c r="AQT558" s="45"/>
      <c r="AQU558" s="45"/>
      <c r="AQV558" s="45"/>
      <c r="AQW558" s="45"/>
      <c r="AQX558" s="45"/>
      <c r="AQY558" s="45"/>
      <c r="AQZ558" s="45"/>
      <c r="ARA558" s="45"/>
      <c r="ARB558" s="45"/>
      <c r="ARC558" s="45"/>
      <c r="ARD558" s="45"/>
      <c r="ARE558" s="45"/>
      <c r="ARF558" s="45"/>
      <c r="ARG558" s="45"/>
      <c r="ARH558" s="45"/>
      <c r="ARI558" s="45"/>
      <c r="ARJ558" s="45"/>
      <c r="ARK558" s="45"/>
      <c r="ARL558" s="45"/>
      <c r="ARM558" s="45"/>
      <c r="ARN558" s="45"/>
      <c r="ARO558" s="45"/>
      <c r="ARP558" s="45"/>
      <c r="ARQ558" s="45"/>
      <c r="ARR558" s="45"/>
      <c r="ARS558" s="45"/>
      <c r="ART558" s="45"/>
      <c r="ARU558" s="45"/>
      <c r="ARV558" s="45"/>
      <c r="ARW558" s="45"/>
      <c r="ARX558" s="45"/>
      <c r="ARY558" s="45"/>
      <c r="ARZ558" s="45"/>
      <c r="ASA558" s="45"/>
      <c r="ASB558" s="45"/>
      <c r="ASC558" s="45"/>
      <c r="ASD558" s="45"/>
      <c r="ASE558" s="45"/>
      <c r="ASF558" s="45"/>
      <c r="ASG558" s="45"/>
      <c r="ASH558" s="45"/>
      <c r="ASI558" s="45"/>
      <c r="ASJ558" s="45"/>
      <c r="ASK558" s="45"/>
      <c r="ASL558" s="45"/>
      <c r="ASM558" s="45"/>
      <c r="ASN558" s="45"/>
      <c r="ASO558" s="45"/>
      <c r="ASP558" s="45"/>
      <c r="ASQ558" s="45"/>
      <c r="ASR558" s="45"/>
      <c r="ASS558" s="45"/>
      <c r="AST558" s="45"/>
      <c r="ASU558" s="45"/>
      <c r="ASV558" s="45"/>
      <c r="ASW558" s="45"/>
      <c r="ASX558" s="45"/>
      <c r="ASY558" s="45"/>
      <c r="ASZ558" s="45"/>
      <c r="ATA558" s="45"/>
      <c r="ATB558" s="45"/>
      <c r="ATC558" s="45"/>
      <c r="ATD558" s="45"/>
      <c r="ATE558" s="45"/>
      <c r="ATF558" s="45"/>
      <c r="ATG558" s="45"/>
      <c r="ATH558" s="45"/>
      <c r="ATI558" s="45"/>
      <c r="ATJ558" s="45"/>
      <c r="ATK558" s="45"/>
      <c r="ATL558" s="45"/>
      <c r="ATM558" s="45"/>
      <c r="ATN558" s="45"/>
      <c r="ATO558" s="45"/>
      <c r="ATP558" s="45"/>
      <c r="ATQ558" s="45"/>
      <c r="ATR558" s="45"/>
      <c r="ATS558" s="45"/>
      <c r="ATT558" s="45"/>
      <c r="ATU558" s="45"/>
      <c r="ATV558" s="45"/>
      <c r="ATW558" s="45"/>
      <c r="ATX558" s="45"/>
      <c r="ATY558" s="45"/>
      <c r="ATZ558" s="45"/>
      <c r="AUA558" s="45"/>
      <c r="AUB558" s="45"/>
      <c r="AUC558" s="45"/>
      <c r="AUD558" s="45"/>
      <c r="AUE558" s="45"/>
      <c r="AUF558" s="45"/>
      <c r="AUG558" s="45"/>
      <c r="AUH558" s="45"/>
      <c r="AUI558" s="45"/>
      <c r="AUJ558" s="45"/>
      <c r="AUK558" s="45"/>
      <c r="AUL558" s="45"/>
      <c r="AUM558" s="45"/>
      <c r="AUN558" s="45"/>
      <c r="AUO558" s="45"/>
      <c r="AUP558" s="45"/>
      <c r="AUQ558" s="45"/>
      <c r="AUR558" s="45"/>
      <c r="AUS558" s="45"/>
      <c r="AUT558" s="45"/>
      <c r="AUU558" s="45"/>
      <c r="AUV558" s="45"/>
      <c r="AUW558" s="45"/>
      <c r="AUX558" s="45"/>
      <c r="AUY558" s="45"/>
      <c r="AUZ558" s="45"/>
      <c r="AVA558" s="45"/>
      <c r="AVB558" s="45"/>
      <c r="AVC558" s="45"/>
      <c r="AVD558" s="45"/>
      <c r="AVE558" s="45"/>
      <c r="AVF558" s="45"/>
      <c r="AVG558" s="45"/>
      <c r="AVH558" s="45"/>
      <c r="AVI558" s="45"/>
      <c r="AVJ558" s="45"/>
      <c r="AVK558" s="45"/>
      <c r="AVL558" s="45"/>
      <c r="AVM558" s="45"/>
      <c r="AVN558" s="45"/>
      <c r="AVO558" s="45"/>
      <c r="AVP558" s="45"/>
      <c r="AVQ558" s="45"/>
      <c r="AVR558" s="45"/>
      <c r="AVS558" s="45"/>
      <c r="AVT558" s="45"/>
      <c r="AVU558" s="45"/>
      <c r="AVV558" s="45"/>
      <c r="AVW558" s="45"/>
      <c r="AVX558" s="45"/>
      <c r="AVY558" s="45"/>
      <c r="AVZ558" s="45"/>
      <c r="AWA558" s="45"/>
      <c r="AWB558" s="45"/>
      <c r="AWC558" s="45"/>
      <c r="AWD558" s="45"/>
      <c r="AWE558" s="45"/>
      <c r="AWF558" s="45"/>
      <c r="AWG558" s="45"/>
      <c r="AWH558" s="45"/>
      <c r="AWI558" s="45"/>
      <c r="AWJ558" s="45"/>
      <c r="AWK558" s="45"/>
      <c r="AWL558" s="45"/>
      <c r="AWM558" s="45"/>
      <c r="AWN558" s="45"/>
      <c r="AWO558" s="45"/>
      <c r="AWP558" s="45"/>
      <c r="AWQ558" s="45"/>
      <c r="AWR558" s="45"/>
      <c r="AWS558" s="45"/>
      <c r="AWT558" s="45"/>
      <c r="AWU558" s="45"/>
      <c r="AWV558" s="45"/>
      <c r="AWW558" s="45"/>
      <c r="AWX558" s="45"/>
      <c r="AWY558" s="45"/>
      <c r="AWZ558" s="45"/>
      <c r="AXA558" s="45"/>
      <c r="AXB558" s="45"/>
      <c r="AXC558" s="45"/>
      <c r="AXD558" s="45"/>
      <c r="AXE558" s="45"/>
      <c r="AXF558" s="45"/>
      <c r="AXG558" s="45"/>
      <c r="AXH558" s="45"/>
      <c r="AXI558" s="45"/>
      <c r="AXJ558" s="45"/>
      <c r="AXK558" s="45"/>
      <c r="AXL558" s="45"/>
      <c r="AXM558" s="45"/>
      <c r="AXN558" s="45"/>
      <c r="AXO558" s="45"/>
      <c r="AXP558" s="45"/>
      <c r="AXQ558" s="45"/>
      <c r="AXR558" s="45"/>
      <c r="AXS558" s="45"/>
      <c r="AXT558" s="45"/>
      <c r="AXU558" s="45"/>
      <c r="AXV558" s="45"/>
      <c r="AXW558" s="45"/>
      <c r="AXX558" s="45"/>
      <c r="AXY558" s="45"/>
      <c r="AXZ558" s="45"/>
      <c r="AYA558" s="45"/>
      <c r="AYB558" s="45"/>
      <c r="AYC558" s="45"/>
      <c r="AYD558" s="45"/>
      <c r="AYE558" s="45"/>
      <c r="AYF558" s="45"/>
      <c r="AYG558" s="45"/>
      <c r="AYH558" s="45"/>
      <c r="AYI558" s="45"/>
      <c r="AYJ558" s="45"/>
      <c r="AYK558" s="45"/>
      <c r="AYL558" s="45"/>
      <c r="AYM558" s="45"/>
      <c r="AYN558" s="45"/>
      <c r="AYO558" s="45"/>
      <c r="AYP558" s="45"/>
      <c r="AYQ558" s="45"/>
      <c r="AYR558" s="45"/>
      <c r="AYS558" s="45"/>
      <c r="AYT558" s="45"/>
      <c r="AYU558" s="45"/>
      <c r="AYV558" s="45"/>
      <c r="AYW558" s="45"/>
      <c r="AYX558" s="45"/>
      <c r="AYY558" s="45"/>
      <c r="AYZ558" s="45"/>
      <c r="AZA558" s="45"/>
      <c r="AZB558" s="45"/>
      <c r="AZC558" s="45"/>
      <c r="AZD558" s="45"/>
      <c r="AZE558" s="45"/>
      <c r="AZF558" s="45"/>
      <c r="AZG558" s="45"/>
      <c r="AZH558" s="45"/>
      <c r="AZI558" s="45"/>
      <c r="AZJ558" s="45"/>
      <c r="AZK558" s="45"/>
      <c r="AZL558" s="45"/>
      <c r="AZM558" s="45"/>
      <c r="AZN558" s="45"/>
      <c r="AZO558" s="45"/>
      <c r="AZP558" s="45"/>
      <c r="AZQ558" s="45"/>
      <c r="AZR558" s="45"/>
      <c r="AZS558" s="45"/>
      <c r="AZT558" s="45"/>
      <c r="AZU558" s="45"/>
      <c r="AZV558" s="45"/>
      <c r="AZW558" s="45"/>
      <c r="AZX558" s="45"/>
      <c r="AZY558" s="45"/>
      <c r="AZZ558" s="45"/>
      <c r="BAA558" s="45"/>
      <c r="BAB558" s="45"/>
      <c r="BAC558" s="45"/>
      <c r="BAD558" s="45"/>
      <c r="BAE558" s="45"/>
      <c r="BAF558" s="45"/>
      <c r="BAG558" s="45"/>
      <c r="BAH558" s="45"/>
      <c r="BAI558" s="45"/>
      <c r="BAJ558" s="45"/>
      <c r="BAK558" s="45"/>
      <c r="BAL558" s="45"/>
      <c r="BAM558" s="45"/>
      <c r="BAN558" s="45"/>
      <c r="BAO558" s="45"/>
      <c r="BAP558" s="45"/>
      <c r="BAQ558" s="45"/>
      <c r="BAR558" s="45"/>
      <c r="BAS558" s="45"/>
      <c r="BAT558" s="45"/>
      <c r="BAU558" s="45"/>
      <c r="BAV558" s="45"/>
      <c r="BAW558" s="45"/>
      <c r="BAX558" s="45"/>
      <c r="BAY558" s="45"/>
      <c r="BAZ558" s="45"/>
      <c r="BBA558" s="45"/>
      <c r="BBB558" s="45"/>
      <c r="BBC558" s="45"/>
      <c r="BBD558" s="45"/>
      <c r="BBE558" s="45"/>
      <c r="BBF558" s="45"/>
      <c r="BBG558" s="45"/>
      <c r="BBH558" s="45"/>
      <c r="BBI558" s="45"/>
      <c r="BBJ558" s="45"/>
      <c r="BBK558" s="45"/>
      <c r="BBL558" s="45"/>
      <c r="BBM558" s="45"/>
      <c r="BBN558" s="45"/>
      <c r="BBO558" s="45"/>
      <c r="BBP558" s="45"/>
      <c r="BBQ558" s="45"/>
      <c r="BBR558" s="45"/>
      <c r="BBS558" s="45"/>
      <c r="BBT558" s="45"/>
      <c r="BBU558" s="45"/>
      <c r="BBV558" s="45"/>
      <c r="BBW558" s="45"/>
      <c r="BBX558" s="45"/>
      <c r="BBY558" s="45"/>
      <c r="BBZ558" s="45"/>
      <c r="BCA558" s="45"/>
      <c r="BCB558" s="45"/>
      <c r="BCC558" s="45"/>
      <c r="BCD558" s="45"/>
      <c r="BCE558" s="45"/>
      <c r="BCF558" s="45"/>
      <c r="BCG558" s="45"/>
      <c r="BCH558" s="45"/>
      <c r="BCI558" s="45"/>
      <c r="BCJ558" s="45"/>
      <c r="BCK558" s="45"/>
      <c r="BCL558" s="45"/>
      <c r="BCM558" s="45"/>
      <c r="BCN558" s="45"/>
      <c r="BCO558" s="45"/>
      <c r="BCP558" s="45"/>
      <c r="BCQ558" s="45"/>
      <c r="BCR558" s="45"/>
      <c r="BCS558" s="45"/>
      <c r="BCT558" s="45"/>
      <c r="BCU558" s="45"/>
      <c r="BCV558" s="45"/>
      <c r="BCW558" s="45"/>
      <c r="BCX558" s="45"/>
      <c r="BCY558" s="45"/>
      <c r="BCZ558" s="45"/>
      <c r="BDA558" s="45"/>
      <c r="BDB558" s="45"/>
      <c r="BDC558" s="45"/>
      <c r="BDD558" s="45"/>
      <c r="BDE558" s="45"/>
      <c r="BDF558" s="45"/>
      <c r="BDG558" s="45"/>
      <c r="BDH558" s="45"/>
      <c r="BDI558" s="45"/>
      <c r="BDJ558" s="45"/>
      <c r="BDK558" s="45"/>
      <c r="BDL558" s="45"/>
      <c r="BDM558" s="45"/>
      <c r="BDN558" s="45"/>
      <c r="BDO558" s="45"/>
      <c r="BDP558" s="45"/>
      <c r="BDQ558" s="45"/>
      <c r="BDR558" s="45"/>
      <c r="BDS558" s="45"/>
      <c r="BDT558" s="45"/>
      <c r="BDU558" s="45"/>
      <c r="BDV558" s="45"/>
      <c r="BDW558" s="45"/>
      <c r="BDX558" s="45"/>
      <c r="BDY558" s="45"/>
      <c r="BDZ558" s="45"/>
      <c r="BEA558" s="45"/>
      <c r="BEB558" s="45"/>
      <c r="BEC558" s="45"/>
      <c r="BED558" s="45"/>
      <c r="BEE558" s="45"/>
      <c r="BEF558" s="45"/>
      <c r="BEG558" s="45"/>
      <c r="BEH558" s="45"/>
      <c r="BEI558" s="45"/>
      <c r="BEJ558" s="45"/>
      <c r="BEK558" s="45"/>
      <c r="BEL558" s="45"/>
      <c r="BEM558" s="45"/>
      <c r="BEN558" s="45"/>
      <c r="BEO558" s="45"/>
      <c r="BEP558" s="45"/>
      <c r="BEQ558" s="45"/>
      <c r="BER558" s="45"/>
      <c r="BES558" s="45"/>
      <c r="BET558" s="45"/>
      <c r="BEU558" s="45"/>
      <c r="BEV558" s="45"/>
      <c r="BEW558" s="45"/>
      <c r="BEX558" s="45"/>
      <c r="BEY558" s="45"/>
      <c r="BEZ558" s="45"/>
      <c r="BFA558" s="45"/>
      <c r="BFB558" s="45"/>
      <c r="BFC558" s="45"/>
      <c r="BFD558" s="45"/>
      <c r="BFE558" s="45"/>
      <c r="BFF558" s="45"/>
      <c r="BFG558" s="45"/>
      <c r="BFH558" s="45"/>
      <c r="BFI558" s="45"/>
      <c r="BFJ558" s="45"/>
      <c r="BFK558" s="45"/>
      <c r="BFL558" s="45"/>
      <c r="BFM558" s="45"/>
      <c r="BFN558" s="45"/>
      <c r="BFO558" s="45"/>
      <c r="BFP558" s="45"/>
      <c r="BFQ558" s="45"/>
      <c r="BFR558" s="45"/>
      <c r="BFS558" s="45"/>
      <c r="BFT558" s="45"/>
      <c r="BFU558" s="45"/>
      <c r="BFV558" s="45"/>
      <c r="BFW558" s="45"/>
      <c r="BFX558" s="45"/>
      <c r="BFY558" s="45"/>
      <c r="BFZ558" s="45"/>
      <c r="BGA558" s="45"/>
      <c r="BGB558" s="45"/>
      <c r="BGC558" s="45"/>
      <c r="BGD558" s="45"/>
      <c r="BGE558" s="45"/>
      <c r="BGF558" s="45"/>
      <c r="BGG558" s="45"/>
      <c r="BGH558" s="45"/>
      <c r="BGI558" s="45"/>
      <c r="BGJ558" s="45"/>
      <c r="BGK558" s="45"/>
      <c r="BGL558" s="45"/>
      <c r="BGM558" s="45"/>
      <c r="BGN558" s="45"/>
      <c r="BGO558" s="45"/>
      <c r="BGP558" s="45"/>
      <c r="BGQ558" s="45"/>
      <c r="BGR558" s="45"/>
      <c r="BGS558" s="45"/>
      <c r="BGT558" s="45"/>
      <c r="BGU558" s="45"/>
      <c r="BGV558" s="45"/>
      <c r="BGW558" s="45"/>
      <c r="BGX558" s="45"/>
      <c r="BGY558" s="45"/>
      <c r="BGZ558" s="45"/>
      <c r="BHA558" s="45"/>
      <c r="BHB558" s="45"/>
      <c r="BHC558" s="45"/>
      <c r="BHD558" s="45"/>
      <c r="BHE558" s="45"/>
      <c r="BHF558" s="45"/>
      <c r="BHG558" s="45"/>
      <c r="BHH558" s="45"/>
      <c r="BHI558" s="45"/>
      <c r="BHJ558" s="45"/>
      <c r="BHK558" s="45"/>
      <c r="BHL558" s="45"/>
      <c r="BHM558" s="45"/>
      <c r="BHN558" s="45"/>
      <c r="BHO558" s="45"/>
      <c r="BHP558" s="45"/>
      <c r="BHQ558" s="45"/>
      <c r="BHR558" s="45"/>
      <c r="BHS558" s="45"/>
      <c r="BHT558" s="45"/>
      <c r="BHU558" s="45"/>
      <c r="BHV558" s="45"/>
      <c r="BHW558" s="45"/>
      <c r="BHX558" s="45"/>
      <c r="BHY558" s="45"/>
      <c r="BHZ558" s="45"/>
      <c r="BIA558" s="45"/>
      <c r="BIB558" s="45"/>
      <c r="BIC558" s="45"/>
      <c r="BID558" s="45"/>
      <c r="BIE558" s="45"/>
      <c r="BIF558" s="45"/>
      <c r="BIG558" s="45"/>
      <c r="BIH558" s="45"/>
      <c r="BII558" s="45"/>
      <c r="BIJ558" s="45"/>
      <c r="BIK558" s="45"/>
      <c r="BIL558" s="45"/>
      <c r="BIM558" s="45"/>
      <c r="BIN558" s="45"/>
      <c r="BIO558" s="45"/>
      <c r="BIP558" s="45"/>
      <c r="BIQ558" s="45"/>
      <c r="BIR558" s="45"/>
      <c r="BIS558" s="45"/>
      <c r="BIT558" s="45"/>
      <c r="BIU558" s="45"/>
      <c r="BIV558" s="45"/>
      <c r="BIW558" s="45"/>
      <c r="BIX558" s="45"/>
      <c r="BIY558" s="45"/>
      <c r="BIZ558" s="45"/>
      <c r="BJA558" s="45"/>
      <c r="BJB558" s="45"/>
      <c r="BJC558" s="45"/>
      <c r="BJD558" s="45"/>
      <c r="BJE558" s="45"/>
      <c r="BJF558" s="45"/>
      <c r="BJG558" s="45"/>
      <c r="BJH558" s="45"/>
      <c r="BJI558" s="45"/>
      <c r="BJJ558" s="45"/>
      <c r="BJK558" s="45"/>
      <c r="BJL558" s="45"/>
      <c r="BJM558" s="45"/>
      <c r="BJN558" s="45"/>
      <c r="BJO558" s="45"/>
      <c r="BJP558" s="45"/>
      <c r="BJQ558" s="45"/>
      <c r="BJR558" s="45"/>
      <c r="BJS558" s="45"/>
      <c r="BJT558" s="45"/>
      <c r="BJU558" s="45"/>
      <c r="BJV558" s="45"/>
      <c r="BJW558" s="45"/>
      <c r="BJX558" s="45"/>
      <c r="BJY558" s="45"/>
      <c r="BJZ558" s="45"/>
      <c r="BKA558" s="45"/>
      <c r="BKB558" s="45"/>
      <c r="BKC558" s="45"/>
      <c r="BKD558" s="45"/>
      <c r="BKE558" s="45"/>
      <c r="BKF558" s="45"/>
      <c r="BKG558" s="45"/>
      <c r="BKH558" s="45"/>
      <c r="BKI558" s="45"/>
      <c r="BKJ558" s="45"/>
      <c r="BKK558" s="45"/>
      <c r="BKL558" s="45"/>
      <c r="BKM558" s="45"/>
      <c r="BKN558" s="45"/>
      <c r="BKO558" s="45"/>
      <c r="BKP558" s="45"/>
      <c r="BKQ558" s="45"/>
      <c r="BKR558" s="45"/>
      <c r="BKS558" s="45"/>
      <c r="BKT558" s="45"/>
      <c r="BKU558" s="45"/>
      <c r="BKV558" s="45"/>
      <c r="BKW558" s="45"/>
      <c r="BKX558" s="45"/>
      <c r="BKY558" s="45"/>
      <c r="BKZ558" s="45"/>
      <c r="BLA558" s="45"/>
      <c r="BLB558" s="45"/>
      <c r="BLC558" s="45"/>
      <c r="BLD558" s="45"/>
      <c r="BLE558" s="45"/>
      <c r="BLF558" s="45"/>
      <c r="BLG558" s="45"/>
      <c r="BLH558" s="45"/>
      <c r="BLI558" s="45"/>
      <c r="BLJ558" s="45"/>
      <c r="BLK558" s="45"/>
      <c r="BLL558" s="45"/>
      <c r="BLM558" s="45"/>
      <c r="BLN558" s="45"/>
      <c r="BLO558" s="45"/>
      <c r="BLP558" s="45"/>
      <c r="BLQ558" s="45"/>
      <c r="BLR558" s="45"/>
      <c r="BLS558" s="45"/>
      <c r="BLT558" s="45"/>
      <c r="BLU558" s="45"/>
      <c r="BLV558" s="45"/>
      <c r="BLW558" s="45"/>
      <c r="BLX558" s="45"/>
      <c r="BLY558" s="45"/>
      <c r="BLZ558" s="45"/>
      <c r="BMA558" s="45"/>
      <c r="BMB558" s="45"/>
      <c r="BMC558" s="45"/>
      <c r="BMD558" s="45"/>
      <c r="BME558" s="45"/>
      <c r="BMF558" s="45"/>
      <c r="BMG558" s="45"/>
      <c r="BMH558" s="45"/>
      <c r="BMI558" s="45"/>
      <c r="BMJ558" s="45"/>
      <c r="BMK558" s="45"/>
      <c r="BML558" s="45"/>
      <c r="BMM558" s="45"/>
      <c r="BMN558" s="45"/>
      <c r="BMO558" s="45"/>
      <c r="BMP558" s="45"/>
      <c r="BMQ558" s="45"/>
      <c r="BMR558" s="45"/>
      <c r="BMS558" s="45"/>
      <c r="BMT558" s="45"/>
      <c r="BMU558" s="45"/>
      <c r="BMV558" s="45"/>
      <c r="BMW558" s="45"/>
      <c r="BMX558" s="45"/>
      <c r="BMY558" s="45"/>
      <c r="BMZ558" s="45"/>
      <c r="BNA558" s="45"/>
      <c r="BNB558" s="45"/>
      <c r="BNC558" s="45"/>
      <c r="BND558" s="45"/>
      <c r="BNE558" s="45"/>
      <c r="BNF558" s="45"/>
      <c r="BNG558" s="45"/>
      <c r="BNH558" s="45"/>
      <c r="BNI558" s="45"/>
      <c r="BNJ558" s="45"/>
      <c r="BNK558" s="45"/>
      <c r="BNL558" s="45"/>
      <c r="BNM558" s="45"/>
      <c r="BNN558" s="45"/>
      <c r="BNO558" s="45"/>
      <c r="BNP558" s="45"/>
      <c r="BNQ558" s="45"/>
      <c r="BNR558" s="45"/>
      <c r="BNS558" s="45"/>
      <c r="BNT558" s="45"/>
      <c r="BNU558" s="45"/>
      <c r="BNV558" s="45"/>
      <c r="BNW558" s="45"/>
      <c r="BNX558" s="45"/>
      <c r="BNY558" s="45"/>
      <c r="BNZ558" s="45"/>
      <c r="BOA558" s="45"/>
      <c r="BOB558" s="45"/>
      <c r="BOC558" s="45"/>
      <c r="BOD558" s="45"/>
      <c r="BOE558" s="45"/>
      <c r="BOF558" s="45"/>
      <c r="BOG558" s="45"/>
      <c r="BOH558" s="45"/>
      <c r="BOI558" s="45"/>
      <c r="BOJ558" s="45"/>
      <c r="BOK558" s="45"/>
      <c r="BOL558" s="45"/>
      <c r="BOM558" s="45"/>
      <c r="BON558" s="45"/>
      <c r="BOO558" s="45"/>
      <c r="BOP558" s="45"/>
      <c r="BOQ558" s="45"/>
      <c r="BOR558" s="45"/>
      <c r="BOS558" s="45"/>
      <c r="BOT558" s="45"/>
      <c r="BOU558" s="45"/>
      <c r="BOV558" s="45"/>
      <c r="BOW558" s="45"/>
      <c r="BOX558" s="45"/>
      <c r="BOY558" s="45"/>
      <c r="BOZ558" s="45"/>
      <c r="BPA558" s="45"/>
      <c r="BPB558" s="45"/>
      <c r="BPC558" s="45"/>
      <c r="BPD558" s="45"/>
      <c r="BPE558" s="45"/>
      <c r="BPF558" s="45"/>
      <c r="BPG558" s="45"/>
      <c r="BPH558" s="45"/>
      <c r="BPI558" s="45"/>
      <c r="BPJ558" s="45"/>
      <c r="BPK558" s="45"/>
      <c r="BPL558" s="45"/>
      <c r="BPM558" s="45"/>
      <c r="BPN558" s="45"/>
      <c r="BPO558" s="45"/>
      <c r="BPP558" s="45"/>
      <c r="BPQ558" s="45"/>
      <c r="BPR558" s="45"/>
      <c r="BPS558" s="45"/>
      <c r="BPT558" s="45"/>
      <c r="BPU558" s="45"/>
      <c r="BPV558" s="45"/>
      <c r="BPW558" s="45"/>
      <c r="BPX558" s="45"/>
      <c r="BPY558" s="45"/>
      <c r="BPZ558" s="45"/>
      <c r="BQA558" s="45"/>
      <c r="BQB558" s="45"/>
      <c r="BQC558" s="45"/>
      <c r="BQD558" s="45"/>
      <c r="BQE558" s="45"/>
      <c r="BQF558" s="45"/>
      <c r="BQG558" s="45"/>
      <c r="BQH558" s="45"/>
      <c r="BQI558" s="45"/>
      <c r="BQJ558" s="45"/>
      <c r="BQK558" s="45"/>
      <c r="BQL558" s="45"/>
      <c r="BQM558" s="45"/>
      <c r="BQN558" s="45"/>
      <c r="BQO558" s="45"/>
      <c r="BQP558" s="45"/>
      <c r="BQQ558" s="45"/>
      <c r="BQR558" s="45"/>
      <c r="BQS558" s="45"/>
      <c r="BQT558" s="45"/>
      <c r="BQU558" s="45"/>
      <c r="BQV558" s="45"/>
      <c r="BQW558" s="45"/>
      <c r="BQX558" s="45"/>
      <c r="BQY558" s="45"/>
      <c r="BQZ558" s="45"/>
      <c r="BRA558" s="45"/>
      <c r="BRB558" s="45"/>
      <c r="BRC558" s="45"/>
      <c r="BRD558" s="45"/>
      <c r="BRE558" s="45"/>
      <c r="BRF558" s="45"/>
      <c r="BRG558" s="45"/>
      <c r="BRH558" s="45"/>
      <c r="BRI558" s="45"/>
      <c r="BRJ558" s="45"/>
      <c r="BRK558" s="45"/>
      <c r="BRL558" s="45"/>
      <c r="BRM558" s="45"/>
      <c r="BRN558" s="45"/>
      <c r="BRO558" s="45"/>
      <c r="BRP558" s="45"/>
      <c r="BRQ558" s="45"/>
      <c r="BRR558" s="45"/>
      <c r="BRS558" s="45"/>
      <c r="BRT558" s="45"/>
      <c r="BRU558" s="45"/>
      <c r="BRV558" s="45"/>
      <c r="BRW558" s="45"/>
      <c r="BRX558" s="45"/>
      <c r="BRY558" s="45"/>
      <c r="BRZ558" s="45"/>
      <c r="BSA558" s="45"/>
      <c r="BSB558" s="45"/>
      <c r="BSC558" s="45"/>
      <c r="BSD558" s="45"/>
      <c r="BSE558" s="45"/>
      <c r="BSF558" s="45"/>
      <c r="BSG558" s="45"/>
      <c r="BSH558" s="45"/>
      <c r="BSI558" s="45"/>
      <c r="BSJ558" s="45"/>
      <c r="BSK558" s="45"/>
      <c r="BSL558" s="45"/>
      <c r="BSM558" s="45"/>
      <c r="BSN558" s="45"/>
      <c r="BSO558" s="45"/>
      <c r="BSP558" s="45"/>
      <c r="BSQ558" s="45"/>
      <c r="BSR558" s="45"/>
      <c r="BSS558" s="45"/>
      <c r="BST558" s="45"/>
      <c r="BSU558" s="45"/>
      <c r="BSV558" s="45"/>
      <c r="BSW558" s="45"/>
      <c r="BSX558" s="45"/>
      <c r="BSY558" s="45"/>
      <c r="BSZ558" s="45"/>
      <c r="BTA558" s="45"/>
      <c r="BTB558" s="45"/>
      <c r="BTC558" s="45"/>
      <c r="BTD558" s="45"/>
      <c r="BTE558" s="45"/>
      <c r="BTF558" s="45"/>
      <c r="BTG558" s="45"/>
      <c r="BTH558" s="45"/>
      <c r="BTI558" s="45"/>
      <c r="BTJ558" s="45"/>
      <c r="BTK558" s="45"/>
      <c r="BTL558" s="45"/>
      <c r="BTM558" s="45"/>
      <c r="BTN558" s="45"/>
      <c r="BTO558" s="45"/>
      <c r="BTP558" s="45"/>
      <c r="BTQ558" s="45"/>
      <c r="BTR558" s="45"/>
      <c r="BTS558" s="45"/>
      <c r="BTT558" s="45"/>
      <c r="BTU558" s="45"/>
      <c r="BTV558" s="45"/>
      <c r="BTW558" s="45"/>
      <c r="BTX558" s="45"/>
      <c r="BTY558" s="45"/>
      <c r="BTZ558" s="45"/>
      <c r="BUA558" s="45"/>
      <c r="BUB558" s="45"/>
      <c r="BUC558" s="45"/>
      <c r="BUD558" s="45"/>
      <c r="BUE558" s="45"/>
      <c r="BUF558" s="45"/>
      <c r="BUG558" s="45"/>
      <c r="BUH558" s="45"/>
      <c r="BUI558" s="45"/>
      <c r="BUJ558" s="45"/>
      <c r="BUK558" s="45"/>
      <c r="BUL558" s="45"/>
      <c r="BUM558" s="45"/>
      <c r="BUN558" s="45"/>
      <c r="BUO558" s="45"/>
      <c r="BUP558" s="45"/>
      <c r="BUQ558" s="45"/>
      <c r="BUR558" s="45"/>
      <c r="BUS558" s="45"/>
      <c r="BUT558" s="45"/>
      <c r="BUU558" s="45"/>
      <c r="BUV558" s="45"/>
      <c r="BUW558" s="45"/>
      <c r="BUX558" s="45"/>
      <c r="BUY558" s="45"/>
      <c r="BUZ558" s="45"/>
      <c r="BVA558" s="45"/>
      <c r="BVB558" s="45"/>
      <c r="BVC558" s="45"/>
      <c r="BVD558" s="45"/>
      <c r="BVE558" s="45"/>
      <c r="BVF558" s="45"/>
      <c r="BVG558" s="45"/>
      <c r="BVH558" s="45"/>
      <c r="BVI558" s="45"/>
      <c r="BVJ558" s="45"/>
      <c r="BVK558" s="45"/>
      <c r="BVL558" s="45"/>
      <c r="BVM558" s="45"/>
      <c r="BVN558" s="45"/>
      <c r="BVO558" s="45"/>
      <c r="BVP558" s="45"/>
      <c r="BVQ558" s="45"/>
      <c r="BVR558" s="45"/>
      <c r="BVS558" s="45"/>
      <c r="BVT558" s="45"/>
      <c r="BVU558" s="45"/>
      <c r="BVV558" s="45"/>
      <c r="BVW558" s="45"/>
      <c r="BVX558" s="45"/>
      <c r="BVY558" s="45"/>
      <c r="BVZ558" s="45"/>
      <c r="BWA558" s="45"/>
      <c r="BWB558" s="45"/>
      <c r="BWC558" s="45"/>
      <c r="BWD558" s="45"/>
      <c r="BWE558" s="45"/>
      <c r="BWF558" s="45"/>
      <c r="BWG558" s="45"/>
      <c r="BWH558" s="45"/>
      <c r="BWI558" s="45"/>
      <c r="BWJ558" s="45"/>
      <c r="BWK558" s="45"/>
      <c r="BWL558" s="45"/>
      <c r="BWM558" s="45"/>
      <c r="BWN558" s="45"/>
      <c r="BWO558" s="45"/>
      <c r="BWP558" s="45"/>
      <c r="BWQ558" s="45"/>
      <c r="BWR558" s="45"/>
      <c r="BWS558" s="45"/>
      <c r="BWT558" s="45"/>
      <c r="BWU558" s="45"/>
      <c r="BWV558" s="45"/>
      <c r="BWW558" s="45"/>
      <c r="BWX558" s="45"/>
      <c r="BWY558" s="45"/>
      <c r="BWZ558" s="45"/>
      <c r="BXA558" s="45"/>
      <c r="BXB558" s="45"/>
      <c r="BXC558" s="45"/>
      <c r="BXD558" s="45"/>
      <c r="BXE558" s="45"/>
      <c r="BXF558" s="45"/>
      <c r="BXG558" s="45"/>
      <c r="BXH558" s="45"/>
      <c r="BXI558" s="45"/>
      <c r="BXJ558" s="45"/>
      <c r="BXK558" s="45"/>
      <c r="BXL558" s="45"/>
      <c r="BXM558" s="45"/>
      <c r="BXN558" s="45"/>
      <c r="BXO558" s="45"/>
      <c r="BXP558" s="45"/>
      <c r="BXQ558" s="45"/>
      <c r="BXR558" s="45"/>
      <c r="BXS558" s="45"/>
      <c r="BXT558" s="45"/>
      <c r="BXU558" s="45"/>
      <c r="BXV558" s="45"/>
      <c r="BXW558" s="45"/>
      <c r="BXX558" s="45"/>
      <c r="BXY558" s="45"/>
      <c r="BXZ558" s="45"/>
      <c r="BYA558" s="45"/>
      <c r="BYB558" s="45"/>
      <c r="BYC558" s="45"/>
      <c r="BYD558" s="45"/>
      <c r="BYE558" s="45"/>
      <c r="BYF558" s="45"/>
      <c r="BYG558" s="45"/>
      <c r="BYH558" s="45"/>
      <c r="BYI558" s="45"/>
      <c r="BYJ558" s="45"/>
      <c r="BYK558" s="45"/>
      <c r="BYL558" s="45"/>
      <c r="BYM558" s="45"/>
      <c r="BYN558" s="45"/>
      <c r="BYO558" s="45"/>
      <c r="BYP558" s="45"/>
      <c r="BYQ558" s="45"/>
      <c r="BYR558" s="45"/>
      <c r="BYS558" s="45"/>
      <c r="BYT558" s="45"/>
      <c r="BYU558" s="45"/>
      <c r="BYV558" s="45"/>
      <c r="BYW558" s="45"/>
      <c r="BYX558" s="45"/>
      <c r="BYY558" s="45"/>
      <c r="BYZ558" s="45"/>
      <c r="BZA558" s="45"/>
      <c r="BZB558" s="45"/>
      <c r="BZC558" s="45"/>
      <c r="BZD558" s="45"/>
      <c r="BZE558" s="45"/>
      <c r="BZF558" s="45"/>
      <c r="BZG558" s="45"/>
      <c r="BZH558" s="45"/>
      <c r="BZI558" s="45"/>
      <c r="BZJ558" s="45"/>
      <c r="BZK558" s="45"/>
      <c r="BZL558" s="45"/>
      <c r="BZM558" s="45"/>
      <c r="BZN558" s="45"/>
      <c r="BZO558" s="45"/>
      <c r="BZP558" s="45"/>
      <c r="BZQ558" s="45"/>
      <c r="BZR558" s="45"/>
      <c r="BZS558" s="45"/>
      <c r="BZT558" s="45"/>
      <c r="BZU558" s="45"/>
      <c r="BZV558" s="45"/>
      <c r="BZW558" s="45"/>
      <c r="BZX558" s="45"/>
      <c r="BZY558" s="45"/>
      <c r="BZZ558" s="45"/>
      <c r="CAA558" s="45"/>
      <c r="CAB558" s="45"/>
      <c r="CAC558" s="45"/>
      <c r="CAD558" s="45"/>
      <c r="CAE558" s="45"/>
      <c r="CAF558" s="45"/>
      <c r="CAG558" s="45"/>
      <c r="CAH558" s="45"/>
      <c r="CAI558" s="45"/>
      <c r="CAJ558" s="45"/>
      <c r="CAK558" s="45"/>
      <c r="CAL558" s="45"/>
      <c r="CAM558" s="45"/>
      <c r="CAN558" s="45"/>
      <c r="CAO558" s="45"/>
      <c r="CAP558" s="45"/>
      <c r="CAQ558" s="45"/>
      <c r="CAR558" s="45"/>
      <c r="CAS558" s="45"/>
      <c r="CAT558" s="45"/>
      <c r="CAU558" s="45"/>
      <c r="CAV558" s="45"/>
      <c r="CAW558" s="45"/>
      <c r="CAX558" s="45"/>
      <c r="CAY558" s="45"/>
      <c r="CAZ558" s="45"/>
      <c r="CBA558" s="45"/>
      <c r="CBB558" s="45"/>
      <c r="CBC558" s="45"/>
      <c r="CBD558" s="45"/>
      <c r="CBE558" s="45"/>
      <c r="CBF558" s="45"/>
      <c r="CBG558" s="45"/>
      <c r="CBH558" s="45"/>
      <c r="CBI558" s="45"/>
      <c r="CBJ558" s="45"/>
      <c r="CBK558" s="45"/>
      <c r="CBL558" s="45"/>
      <c r="CBM558" s="45"/>
      <c r="CBN558" s="45"/>
      <c r="CBO558" s="45"/>
      <c r="CBP558" s="45"/>
      <c r="CBQ558" s="45"/>
      <c r="CBR558" s="45"/>
      <c r="CBS558" s="45"/>
      <c r="CBT558" s="45"/>
      <c r="CBU558" s="45"/>
      <c r="CBV558" s="45"/>
      <c r="CBW558" s="45"/>
      <c r="CBX558" s="45"/>
      <c r="CBY558" s="45"/>
      <c r="CBZ558" s="45"/>
      <c r="CCA558" s="45"/>
      <c r="CCB558" s="45"/>
      <c r="CCC558" s="45"/>
      <c r="CCD558" s="45"/>
      <c r="CCE558" s="45"/>
      <c r="CCF558" s="45"/>
      <c r="CCG558" s="45"/>
      <c r="CCH558" s="45"/>
      <c r="CCI558" s="45"/>
      <c r="CCJ558" s="45"/>
      <c r="CCK558" s="45"/>
      <c r="CCL558" s="45"/>
      <c r="CCM558" s="45"/>
      <c r="CCN558" s="45"/>
      <c r="CCO558" s="45"/>
      <c r="CCP558" s="45"/>
      <c r="CCQ558" s="45"/>
      <c r="CCR558" s="45"/>
      <c r="CCS558" s="45"/>
      <c r="CCT558" s="45"/>
      <c r="CCU558" s="45"/>
      <c r="CCV558" s="45"/>
      <c r="CCW558" s="45"/>
      <c r="CCX558" s="45"/>
      <c r="CCY558" s="45"/>
      <c r="CCZ558" s="45"/>
      <c r="CDA558" s="45"/>
      <c r="CDB558" s="45"/>
      <c r="CDC558" s="45"/>
      <c r="CDD558" s="45"/>
      <c r="CDE558" s="45"/>
      <c r="CDF558" s="45"/>
      <c r="CDG558" s="45"/>
      <c r="CDH558" s="45"/>
      <c r="CDI558" s="45"/>
      <c r="CDJ558" s="45"/>
      <c r="CDK558" s="45"/>
      <c r="CDL558" s="45"/>
      <c r="CDM558" s="45"/>
      <c r="CDN558" s="45"/>
      <c r="CDO558" s="45"/>
      <c r="CDP558" s="45"/>
      <c r="CDQ558" s="45"/>
      <c r="CDR558" s="45"/>
      <c r="CDS558" s="45"/>
      <c r="CDT558" s="45"/>
      <c r="CDU558" s="45"/>
      <c r="CDV558" s="45"/>
      <c r="CDW558" s="45"/>
      <c r="CDX558" s="45"/>
      <c r="CDY558" s="45"/>
      <c r="CDZ558" s="45"/>
      <c r="CEA558" s="45"/>
      <c r="CEB558" s="45"/>
      <c r="CEC558" s="45"/>
      <c r="CED558" s="45"/>
      <c r="CEE558" s="45"/>
      <c r="CEF558" s="45"/>
      <c r="CEG558" s="45"/>
      <c r="CEH558" s="45"/>
      <c r="CEI558" s="45"/>
      <c r="CEJ558" s="45"/>
      <c r="CEK558" s="45"/>
      <c r="CEL558" s="45"/>
      <c r="CEM558" s="45"/>
      <c r="CEN558" s="45"/>
      <c r="CEO558" s="45"/>
      <c r="CEP558" s="45"/>
      <c r="CEQ558" s="45"/>
      <c r="CER558" s="45"/>
      <c r="CES558" s="45"/>
      <c r="CET558" s="45"/>
      <c r="CEU558" s="45"/>
      <c r="CEV558" s="45"/>
      <c r="CEW558" s="45"/>
      <c r="CEX558" s="45"/>
      <c r="CEY558" s="45"/>
      <c r="CEZ558" s="45"/>
      <c r="CFA558" s="45"/>
      <c r="CFB558" s="45"/>
      <c r="CFC558" s="45"/>
      <c r="CFD558" s="45"/>
      <c r="CFE558" s="45"/>
      <c r="CFF558" s="45"/>
      <c r="CFG558" s="45"/>
      <c r="CFH558" s="45"/>
      <c r="CFI558" s="45"/>
      <c r="CFJ558" s="45"/>
      <c r="CFK558" s="45"/>
      <c r="CFL558" s="45"/>
      <c r="CFM558" s="45"/>
      <c r="CFN558" s="45"/>
      <c r="CFO558" s="45"/>
      <c r="CFP558" s="45"/>
      <c r="CFQ558" s="45"/>
      <c r="CFR558" s="45"/>
      <c r="CFS558" s="45"/>
      <c r="CFT558" s="45"/>
      <c r="CFU558" s="45"/>
      <c r="CFV558" s="45"/>
      <c r="CFW558" s="45"/>
      <c r="CFX558" s="45"/>
      <c r="CFY558" s="45"/>
      <c r="CFZ558" s="45"/>
      <c r="CGA558" s="45"/>
      <c r="CGB558" s="45"/>
      <c r="CGC558" s="45"/>
      <c r="CGD558" s="45"/>
      <c r="CGE558" s="45"/>
      <c r="CGF558" s="45"/>
      <c r="CGG558" s="45"/>
      <c r="CGH558" s="45"/>
      <c r="CGI558" s="45"/>
      <c r="CGJ558" s="45"/>
      <c r="CGK558" s="45"/>
      <c r="CGL558" s="45"/>
      <c r="CGM558" s="45"/>
      <c r="CGN558" s="45"/>
      <c r="CGO558" s="45"/>
      <c r="CGP558" s="45"/>
      <c r="CGQ558" s="45"/>
      <c r="CGR558" s="45"/>
      <c r="CGS558" s="45"/>
      <c r="CGT558" s="45"/>
      <c r="CGU558" s="45"/>
      <c r="CGV558" s="45"/>
      <c r="CGW558" s="45"/>
      <c r="CGX558" s="45"/>
      <c r="CGY558" s="45"/>
      <c r="CGZ558" s="45"/>
      <c r="CHA558" s="45"/>
      <c r="CHB558" s="45"/>
      <c r="CHC558" s="45"/>
      <c r="CHD558" s="45"/>
      <c r="CHE558" s="45"/>
      <c r="CHF558" s="45"/>
      <c r="CHG558" s="45"/>
      <c r="CHH558" s="45"/>
      <c r="CHI558" s="45"/>
      <c r="CHJ558" s="45"/>
      <c r="CHK558" s="45"/>
      <c r="CHL558" s="45"/>
      <c r="CHM558" s="45"/>
      <c r="CHN558" s="45"/>
      <c r="CHO558" s="45"/>
      <c r="CHP558" s="45"/>
      <c r="CHQ558" s="45"/>
      <c r="CHR558" s="45"/>
      <c r="CHS558" s="45"/>
      <c r="CHT558" s="45"/>
      <c r="CHU558" s="45"/>
      <c r="CHV558" s="45"/>
      <c r="CHW558" s="45"/>
      <c r="CHX558" s="45"/>
      <c r="CHY558" s="45"/>
      <c r="CHZ558" s="45"/>
      <c r="CIA558" s="45"/>
      <c r="CIB558" s="45"/>
      <c r="CIC558" s="45"/>
      <c r="CID558" s="45"/>
      <c r="CIE558" s="45"/>
      <c r="CIF558" s="45"/>
      <c r="CIG558" s="45"/>
      <c r="CIH558" s="45"/>
      <c r="CII558" s="45"/>
      <c r="CIJ558" s="45"/>
      <c r="CIK558" s="45"/>
      <c r="CIL558" s="45"/>
      <c r="CIM558" s="45"/>
      <c r="CIN558" s="45"/>
      <c r="CIO558" s="45"/>
      <c r="CIP558" s="45"/>
      <c r="CIQ558" s="45"/>
      <c r="CIR558" s="45"/>
      <c r="CIS558" s="45"/>
      <c r="CIT558" s="45"/>
      <c r="CIU558" s="45"/>
      <c r="CIV558" s="45"/>
      <c r="CIW558" s="45"/>
      <c r="CIX558" s="45"/>
      <c r="CIY558" s="45"/>
      <c r="CIZ558" s="45"/>
      <c r="CJA558" s="45"/>
      <c r="CJB558" s="45"/>
      <c r="CJC558" s="45"/>
      <c r="CJD558" s="45"/>
      <c r="CJE558" s="45"/>
      <c r="CJF558" s="45"/>
      <c r="CJG558" s="45"/>
      <c r="CJH558" s="45"/>
      <c r="CJI558" s="45"/>
      <c r="CJJ558" s="45"/>
      <c r="CJK558" s="45"/>
      <c r="CJL558" s="45"/>
      <c r="CJM558" s="45"/>
      <c r="CJN558" s="45"/>
      <c r="CJO558" s="45"/>
      <c r="CJP558" s="45"/>
      <c r="CJQ558" s="45"/>
      <c r="CJR558" s="45"/>
      <c r="CJS558" s="45"/>
      <c r="CJT558" s="45"/>
      <c r="CJU558" s="45"/>
      <c r="CJV558" s="45"/>
      <c r="CJW558" s="45"/>
      <c r="CJX558" s="45"/>
      <c r="CJY558" s="45"/>
      <c r="CJZ558" s="45"/>
      <c r="CKA558" s="45"/>
      <c r="CKB558" s="45"/>
      <c r="CKC558" s="45"/>
      <c r="CKD558" s="45"/>
      <c r="CKE558" s="45"/>
      <c r="CKF558" s="45"/>
      <c r="CKG558" s="45"/>
      <c r="CKH558" s="45"/>
      <c r="CKI558" s="45"/>
      <c r="CKJ558" s="45"/>
      <c r="CKK558" s="45"/>
      <c r="CKL558" s="45"/>
      <c r="CKM558" s="45"/>
      <c r="CKN558" s="45"/>
      <c r="CKO558" s="45"/>
      <c r="CKP558" s="45"/>
      <c r="CKQ558" s="45"/>
      <c r="CKR558" s="45"/>
      <c r="CKS558" s="45"/>
      <c r="CKT558" s="45"/>
      <c r="CKU558" s="45"/>
      <c r="CKV558" s="45"/>
      <c r="CKW558" s="45"/>
      <c r="CKX558" s="45"/>
      <c r="CKY558" s="45"/>
      <c r="CKZ558" s="45"/>
      <c r="CLA558" s="45"/>
      <c r="CLB558" s="45"/>
      <c r="CLC558" s="45"/>
      <c r="CLD558" s="45"/>
      <c r="CLE558" s="45"/>
      <c r="CLF558" s="45"/>
      <c r="CLG558" s="45"/>
      <c r="CLH558" s="45"/>
      <c r="CLI558" s="45"/>
      <c r="CLJ558" s="45"/>
      <c r="CLK558" s="45"/>
      <c r="CLL558" s="45"/>
      <c r="CLM558" s="45"/>
      <c r="CLN558" s="45"/>
      <c r="CLO558" s="45"/>
      <c r="CLP558" s="45"/>
      <c r="CLQ558" s="45"/>
      <c r="CLR558" s="45"/>
      <c r="CLS558" s="45"/>
      <c r="CLT558" s="45"/>
      <c r="CLU558" s="45"/>
      <c r="CLV558" s="45"/>
      <c r="CLW558" s="45"/>
      <c r="CLX558" s="45"/>
      <c r="CLY558" s="45"/>
      <c r="CLZ558" s="45"/>
      <c r="CMA558" s="45"/>
      <c r="CMB558" s="45"/>
      <c r="CMC558" s="45"/>
      <c r="CMD558" s="45"/>
      <c r="CME558" s="45"/>
      <c r="CMF558" s="45"/>
      <c r="CMG558" s="45"/>
      <c r="CMH558" s="45"/>
      <c r="CMI558" s="45"/>
      <c r="CMJ558" s="45"/>
      <c r="CMK558" s="45"/>
      <c r="CML558" s="45"/>
      <c r="CMM558" s="45"/>
      <c r="CMN558" s="45"/>
      <c r="CMO558" s="45"/>
      <c r="CMP558" s="45"/>
      <c r="CMQ558" s="45"/>
      <c r="CMR558" s="45"/>
      <c r="CMS558" s="45"/>
      <c r="CMT558" s="45"/>
      <c r="CMU558" s="45"/>
      <c r="CMV558" s="45"/>
      <c r="CMW558" s="45"/>
      <c r="CMX558" s="45"/>
      <c r="CMY558" s="45"/>
      <c r="CMZ558" s="45"/>
      <c r="CNA558" s="45"/>
      <c r="CNB558" s="45"/>
      <c r="CNC558" s="45"/>
      <c r="CND558" s="45"/>
      <c r="CNE558" s="45"/>
      <c r="CNF558" s="45"/>
      <c r="CNG558" s="45"/>
      <c r="CNH558" s="45"/>
      <c r="CNI558" s="45"/>
      <c r="CNJ558" s="45"/>
      <c r="CNK558" s="45"/>
      <c r="CNL558" s="45"/>
      <c r="CNM558" s="45"/>
      <c r="CNN558" s="45"/>
      <c r="CNO558" s="45"/>
      <c r="CNP558" s="45"/>
      <c r="CNQ558" s="45"/>
      <c r="CNR558" s="45"/>
      <c r="CNS558" s="45"/>
      <c r="CNT558" s="45"/>
      <c r="CNU558" s="45"/>
      <c r="CNV558" s="45"/>
      <c r="CNW558" s="45"/>
      <c r="CNX558" s="45"/>
      <c r="CNY558" s="45"/>
      <c r="CNZ558" s="45"/>
      <c r="COA558" s="45"/>
      <c r="COB558" s="45"/>
      <c r="COC558" s="45"/>
      <c r="COD558" s="45"/>
      <c r="COE558" s="45"/>
      <c r="COF558" s="45"/>
      <c r="COG558" s="45"/>
      <c r="COH558" s="45"/>
      <c r="COI558" s="45"/>
      <c r="COJ558" s="45"/>
      <c r="COK558" s="45"/>
      <c r="COL558" s="45"/>
      <c r="COM558" s="45"/>
      <c r="CON558" s="45"/>
      <c r="COO558" s="45"/>
      <c r="COP558" s="45"/>
      <c r="COQ558" s="45"/>
      <c r="COR558" s="45"/>
      <c r="COS558" s="45"/>
      <c r="COT558" s="45"/>
      <c r="COU558" s="45"/>
      <c r="COV558" s="45"/>
      <c r="COW558" s="45"/>
      <c r="COX558" s="45"/>
      <c r="COY558" s="45"/>
      <c r="COZ558" s="45"/>
      <c r="CPA558" s="45"/>
      <c r="CPB558" s="45"/>
      <c r="CPC558" s="45"/>
      <c r="CPD558" s="45"/>
      <c r="CPE558" s="45"/>
      <c r="CPF558" s="45"/>
      <c r="CPG558" s="45"/>
      <c r="CPH558" s="45"/>
      <c r="CPI558" s="45"/>
      <c r="CPJ558" s="45"/>
      <c r="CPK558" s="45"/>
      <c r="CPL558" s="45"/>
      <c r="CPM558" s="45"/>
      <c r="CPN558" s="45"/>
      <c r="CPO558" s="45"/>
      <c r="CPP558" s="45"/>
      <c r="CPQ558" s="45"/>
      <c r="CPR558" s="45"/>
      <c r="CPS558" s="45"/>
      <c r="CPT558" s="45"/>
      <c r="CPU558" s="45"/>
      <c r="CPV558" s="45"/>
      <c r="CPW558" s="45"/>
      <c r="CPX558" s="45"/>
      <c r="CPY558" s="45"/>
      <c r="CPZ558" s="45"/>
      <c r="CQA558" s="45"/>
      <c r="CQB558" s="45"/>
      <c r="CQC558" s="45"/>
      <c r="CQD558" s="45"/>
      <c r="CQE558" s="45"/>
      <c r="CQF558" s="45"/>
      <c r="CQG558" s="45"/>
      <c r="CQH558" s="45"/>
      <c r="CQI558" s="45"/>
      <c r="CQJ558" s="45"/>
      <c r="CQK558" s="45"/>
      <c r="CQL558" s="45"/>
      <c r="CQM558" s="45"/>
      <c r="CQN558" s="45"/>
      <c r="CQO558" s="45"/>
      <c r="CQP558" s="45"/>
      <c r="CQQ558" s="45"/>
      <c r="CQR558" s="45"/>
      <c r="CQS558" s="45"/>
      <c r="CQT558" s="45"/>
      <c r="CQU558" s="45"/>
      <c r="CQV558" s="45"/>
      <c r="CQW558" s="45"/>
      <c r="CQX558" s="45"/>
      <c r="CQY558" s="45"/>
      <c r="CQZ558" s="45"/>
      <c r="CRA558" s="45"/>
      <c r="CRB558" s="45"/>
      <c r="CRC558" s="45"/>
      <c r="CRD558" s="45"/>
      <c r="CRE558" s="45"/>
      <c r="CRF558" s="45"/>
      <c r="CRG558" s="45"/>
      <c r="CRH558" s="45"/>
      <c r="CRI558" s="45"/>
      <c r="CRJ558" s="45"/>
      <c r="CRK558" s="45"/>
      <c r="CRL558" s="45"/>
      <c r="CRM558" s="45"/>
      <c r="CRN558" s="45"/>
      <c r="CRO558" s="45"/>
      <c r="CRP558" s="45"/>
      <c r="CRQ558" s="45"/>
      <c r="CRR558" s="45"/>
      <c r="CRS558" s="45"/>
      <c r="CRT558" s="45"/>
      <c r="CRU558" s="45"/>
      <c r="CRV558" s="45"/>
      <c r="CRW558" s="45"/>
      <c r="CRX558" s="45"/>
      <c r="CRY558" s="45"/>
      <c r="CRZ558" s="45"/>
      <c r="CSA558" s="45"/>
      <c r="CSB558" s="45"/>
      <c r="CSC558" s="45"/>
      <c r="CSD558" s="45"/>
      <c r="CSE558" s="45"/>
      <c r="CSF558" s="45"/>
      <c r="CSG558" s="45"/>
      <c r="CSH558" s="45"/>
      <c r="CSI558" s="45"/>
      <c r="CSJ558" s="45"/>
      <c r="CSK558" s="45"/>
      <c r="CSL558" s="45"/>
      <c r="CSM558" s="45"/>
      <c r="CSN558" s="45"/>
      <c r="CSO558" s="45"/>
      <c r="CSP558" s="45"/>
      <c r="CSQ558" s="45"/>
      <c r="CSR558" s="45"/>
      <c r="CSS558" s="45"/>
      <c r="CST558" s="45"/>
      <c r="CSU558" s="45"/>
      <c r="CSV558" s="45"/>
      <c r="CSW558" s="45"/>
      <c r="CSX558" s="45"/>
      <c r="CSY558" s="45"/>
      <c r="CSZ558" s="45"/>
      <c r="CTA558" s="45"/>
      <c r="CTB558" s="45"/>
      <c r="CTC558" s="45"/>
      <c r="CTD558" s="45"/>
      <c r="CTE558" s="45"/>
      <c r="CTF558" s="45"/>
      <c r="CTG558" s="45"/>
      <c r="CTH558" s="45"/>
      <c r="CTI558" s="45"/>
      <c r="CTJ558" s="45"/>
      <c r="CTK558" s="45"/>
      <c r="CTL558" s="45"/>
      <c r="CTM558" s="45"/>
      <c r="CTN558" s="45"/>
      <c r="CTO558" s="45"/>
      <c r="CTP558" s="45"/>
      <c r="CTQ558" s="45"/>
      <c r="CTR558" s="45"/>
      <c r="CTS558" s="45"/>
      <c r="CTT558" s="45"/>
      <c r="CTU558" s="45"/>
      <c r="CTV558" s="45"/>
      <c r="CTW558" s="45"/>
      <c r="CTX558" s="45"/>
      <c r="CTY558" s="45"/>
      <c r="CTZ558" s="45"/>
      <c r="CUA558" s="45"/>
      <c r="CUB558" s="45"/>
      <c r="CUC558" s="45"/>
      <c r="CUD558" s="45"/>
      <c r="CUE558" s="45"/>
      <c r="CUF558" s="45"/>
      <c r="CUG558" s="45"/>
      <c r="CUH558" s="45"/>
      <c r="CUI558" s="45"/>
      <c r="CUJ558" s="45"/>
      <c r="CUK558" s="45"/>
      <c r="CUL558" s="45"/>
      <c r="CUM558" s="45"/>
      <c r="CUN558" s="45"/>
      <c r="CUO558" s="45"/>
      <c r="CUP558" s="45"/>
      <c r="CUQ558" s="45"/>
      <c r="CUR558" s="45"/>
      <c r="CUS558" s="45"/>
      <c r="CUT558" s="45"/>
      <c r="CUU558" s="45"/>
      <c r="CUV558" s="45"/>
      <c r="CUW558" s="45"/>
      <c r="CUX558" s="45"/>
      <c r="CUY558" s="45"/>
      <c r="CUZ558" s="45"/>
      <c r="CVA558" s="45"/>
      <c r="CVB558" s="45"/>
      <c r="CVC558" s="45"/>
      <c r="CVD558" s="45"/>
      <c r="CVE558" s="45"/>
      <c r="CVF558" s="45"/>
      <c r="CVG558" s="45"/>
      <c r="CVH558" s="45"/>
      <c r="CVI558" s="45"/>
      <c r="CVJ558" s="45"/>
      <c r="CVK558" s="45"/>
      <c r="CVL558" s="45"/>
      <c r="CVM558" s="45"/>
      <c r="CVN558" s="45"/>
      <c r="CVO558" s="45"/>
      <c r="CVP558" s="45"/>
      <c r="CVQ558" s="45"/>
      <c r="CVR558" s="45"/>
      <c r="CVS558" s="45"/>
      <c r="CVT558" s="45"/>
      <c r="CVU558" s="45"/>
      <c r="CVV558" s="45"/>
      <c r="CVW558" s="45"/>
      <c r="CVX558" s="45"/>
      <c r="CVY558" s="45"/>
      <c r="CVZ558" s="45"/>
      <c r="CWA558" s="45"/>
      <c r="CWB558" s="45"/>
      <c r="CWC558" s="45"/>
      <c r="CWD558" s="45"/>
      <c r="CWE558" s="45"/>
      <c r="CWF558" s="45"/>
      <c r="CWG558" s="45"/>
      <c r="CWH558" s="45"/>
      <c r="CWI558" s="45"/>
      <c r="CWJ558" s="45"/>
      <c r="CWK558" s="45"/>
      <c r="CWL558" s="45"/>
      <c r="CWM558" s="45"/>
      <c r="CWN558" s="45"/>
      <c r="CWO558" s="45"/>
      <c r="CWP558" s="45"/>
      <c r="CWQ558" s="45"/>
      <c r="CWR558" s="45"/>
      <c r="CWS558" s="45"/>
      <c r="CWT558" s="45"/>
      <c r="CWU558" s="45"/>
      <c r="CWV558" s="45"/>
      <c r="CWW558" s="45"/>
      <c r="CWX558" s="45"/>
      <c r="CWY558" s="45"/>
      <c r="CWZ558" s="45"/>
      <c r="CXA558" s="45"/>
      <c r="CXB558" s="45"/>
      <c r="CXC558" s="45"/>
      <c r="CXD558" s="45"/>
      <c r="CXE558" s="45"/>
      <c r="CXF558" s="45"/>
      <c r="CXG558" s="45"/>
      <c r="CXH558" s="45"/>
      <c r="CXI558" s="45"/>
      <c r="CXJ558" s="45"/>
      <c r="CXK558" s="45"/>
      <c r="CXL558" s="45"/>
      <c r="CXM558" s="45"/>
      <c r="CXN558" s="45"/>
      <c r="CXO558" s="45"/>
      <c r="CXP558" s="45"/>
      <c r="CXQ558" s="45"/>
      <c r="CXR558" s="45"/>
      <c r="CXS558" s="45"/>
      <c r="CXT558" s="45"/>
      <c r="CXU558" s="45"/>
      <c r="CXV558" s="45"/>
      <c r="CXW558" s="45"/>
      <c r="CXX558" s="45"/>
      <c r="CXY558" s="45"/>
      <c r="CXZ558" s="45"/>
      <c r="CYA558" s="45"/>
      <c r="CYB558" s="45"/>
      <c r="CYC558" s="45"/>
      <c r="CYD558" s="45"/>
      <c r="CYE558" s="45"/>
      <c r="CYF558" s="45"/>
      <c r="CYG558" s="45"/>
      <c r="CYH558" s="45"/>
      <c r="CYI558" s="45"/>
      <c r="CYJ558" s="45"/>
      <c r="CYK558" s="45"/>
      <c r="CYL558" s="45"/>
      <c r="CYM558" s="45"/>
      <c r="CYN558" s="45"/>
      <c r="CYO558" s="45"/>
      <c r="CYP558" s="45"/>
      <c r="CYQ558" s="45"/>
      <c r="CYR558" s="45"/>
      <c r="CYS558" s="45"/>
      <c r="CYT558" s="45"/>
      <c r="CYU558" s="45"/>
      <c r="CYV558" s="45"/>
      <c r="CYW558" s="45"/>
      <c r="CYX558" s="45"/>
      <c r="CYY558" s="45"/>
      <c r="CYZ558" s="45"/>
      <c r="CZA558" s="45"/>
      <c r="CZB558" s="45"/>
      <c r="CZC558" s="45"/>
      <c r="CZD558" s="45"/>
      <c r="CZE558" s="45"/>
      <c r="CZF558" s="45"/>
      <c r="CZG558" s="45"/>
      <c r="CZH558" s="45"/>
      <c r="CZI558" s="45"/>
      <c r="CZJ558" s="45"/>
      <c r="CZK558" s="45"/>
      <c r="CZL558" s="45"/>
      <c r="CZM558" s="45"/>
      <c r="CZN558" s="45"/>
      <c r="CZO558" s="45"/>
      <c r="CZP558" s="45"/>
      <c r="CZQ558" s="45"/>
      <c r="CZR558" s="45"/>
      <c r="CZS558" s="45"/>
      <c r="CZT558" s="45"/>
      <c r="CZU558" s="45"/>
      <c r="CZV558" s="45"/>
      <c r="CZW558" s="45"/>
      <c r="CZX558" s="45"/>
      <c r="CZY558" s="45"/>
      <c r="CZZ558" s="45"/>
      <c r="DAA558" s="45"/>
      <c r="DAB558" s="45"/>
      <c r="DAC558" s="45"/>
      <c r="DAD558" s="45"/>
      <c r="DAE558" s="45"/>
      <c r="DAF558" s="45"/>
      <c r="DAG558" s="45"/>
      <c r="DAH558" s="45"/>
      <c r="DAI558" s="45"/>
      <c r="DAJ558" s="45"/>
      <c r="DAK558" s="45"/>
      <c r="DAL558" s="45"/>
      <c r="DAM558" s="45"/>
      <c r="DAN558" s="45"/>
      <c r="DAO558" s="45"/>
      <c r="DAP558" s="45"/>
      <c r="DAQ558" s="45"/>
      <c r="DAR558" s="45"/>
      <c r="DAS558" s="45"/>
      <c r="DAT558" s="45"/>
      <c r="DAU558" s="45"/>
      <c r="DAV558" s="45"/>
      <c r="DAW558" s="45"/>
      <c r="DAX558" s="45"/>
      <c r="DAY558" s="45"/>
      <c r="DAZ558" s="45"/>
      <c r="DBA558" s="45"/>
      <c r="DBB558" s="45"/>
      <c r="DBC558" s="45"/>
      <c r="DBD558" s="45"/>
      <c r="DBE558" s="45"/>
      <c r="DBF558" s="45"/>
      <c r="DBG558" s="45"/>
      <c r="DBH558" s="45"/>
      <c r="DBI558" s="45"/>
      <c r="DBJ558" s="45"/>
      <c r="DBK558" s="45"/>
      <c r="DBL558" s="45"/>
      <c r="DBM558" s="45"/>
      <c r="DBN558" s="45"/>
      <c r="DBO558" s="45"/>
      <c r="DBP558" s="45"/>
      <c r="DBQ558" s="45"/>
      <c r="DBR558" s="45"/>
      <c r="DBS558" s="45"/>
      <c r="DBT558" s="45"/>
      <c r="DBU558" s="45"/>
      <c r="DBV558" s="45"/>
      <c r="DBW558" s="45"/>
      <c r="DBX558" s="45"/>
      <c r="DBY558" s="45"/>
      <c r="DBZ558" s="45"/>
      <c r="DCA558" s="45"/>
      <c r="DCB558" s="45"/>
      <c r="DCC558" s="45"/>
      <c r="DCD558" s="45"/>
      <c r="DCE558" s="45"/>
      <c r="DCF558" s="45"/>
      <c r="DCG558" s="45"/>
      <c r="DCH558" s="45"/>
      <c r="DCI558" s="45"/>
      <c r="DCJ558" s="45"/>
      <c r="DCK558" s="45"/>
      <c r="DCL558" s="45"/>
      <c r="DCM558" s="45"/>
      <c r="DCN558" s="45"/>
      <c r="DCO558" s="45"/>
      <c r="DCP558" s="45"/>
      <c r="DCQ558" s="45"/>
      <c r="DCR558" s="45"/>
      <c r="DCS558" s="45"/>
      <c r="DCT558" s="45"/>
      <c r="DCU558" s="45"/>
      <c r="DCV558" s="45"/>
      <c r="DCW558" s="45"/>
      <c r="DCX558" s="45"/>
      <c r="DCY558" s="45"/>
      <c r="DCZ558" s="45"/>
      <c r="DDA558" s="45"/>
      <c r="DDB558" s="45"/>
      <c r="DDC558" s="45"/>
      <c r="DDD558" s="45"/>
      <c r="DDE558" s="45"/>
      <c r="DDF558" s="45"/>
      <c r="DDG558" s="45"/>
      <c r="DDH558" s="45"/>
      <c r="DDI558" s="45"/>
      <c r="DDJ558" s="45"/>
      <c r="DDK558" s="45"/>
      <c r="DDL558" s="45"/>
      <c r="DDM558" s="45"/>
      <c r="DDN558" s="45"/>
      <c r="DDO558" s="45"/>
      <c r="DDP558" s="45"/>
      <c r="DDQ558" s="45"/>
      <c r="DDR558" s="45"/>
      <c r="DDS558" s="45"/>
      <c r="DDT558" s="45"/>
      <c r="DDU558" s="45"/>
      <c r="DDV558" s="45"/>
      <c r="DDW558" s="45"/>
      <c r="DDX558" s="45"/>
      <c r="DDY558" s="45"/>
      <c r="DDZ558" s="45"/>
      <c r="DEA558" s="45"/>
      <c r="DEB558" s="45"/>
      <c r="DEC558" s="45"/>
      <c r="DED558" s="45"/>
      <c r="DEE558" s="45"/>
      <c r="DEF558" s="45"/>
      <c r="DEG558" s="45"/>
      <c r="DEH558" s="45"/>
      <c r="DEI558" s="45"/>
      <c r="DEJ558" s="45"/>
      <c r="DEK558" s="45"/>
      <c r="DEL558" s="45"/>
      <c r="DEM558" s="45"/>
      <c r="DEN558" s="45"/>
      <c r="DEO558" s="45"/>
      <c r="DEP558" s="45"/>
      <c r="DEQ558" s="45"/>
      <c r="DER558" s="45"/>
      <c r="DES558" s="45"/>
      <c r="DET558" s="45"/>
      <c r="DEU558" s="45"/>
      <c r="DEV558" s="45"/>
      <c r="DEW558" s="45"/>
      <c r="DEX558" s="45"/>
      <c r="DEY558" s="45"/>
      <c r="DEZ558" s="45"/>
      <c r="DFA558" s="45"/>
      <c r="DFB558" s="45"/>
      <c r="DFC558" s="45"/>
      <c r="DFD558" s="45"/>
      <c r="DFE558" s="45"/>
      <c r="DFF558" s="45"/>
      <c r="DFG558" s="45"/>
      <c r="DFH558" s="45"/>
      <c r="DFI558" s="45"/>
      <c r="DFJ558" s="45"/>
      <c r="DFK558" s="45"/>
      <c r="DFL558" s="45"/>
      <c r="DFM558" s="45"/>
      <c r="DFN558" s="45"/>
      <c r="DFO558" s="45"/>
      <c r="DFP558" s="45"/>
      <c r="DFQ558" s="45"/>
      <c r="DFR558" s="45"/>
      <c r="DFS558" s="45"/>
      <c r="DFT558" s="45"/>
      <c r="DFU558" s="45"/>
      <c r="DFV558" s="45"/>
      <c r="DFW558" s="45"/>
      <c r="DFX558" s="45"/>
      <c r="DFY558" s="45"/>
      <c r="DFZ558" s="45"/>
      <c r="DGA558" s="45"/>
      <c r="DGB558" s="45"/>
      <c r="DGC558" s="45"/>
      <c r="DGD558" s="45"/>
      <c r="DGE558" s="45"/>
      <c r="DGF558" s="45"/>
      <c r="DGG558" s="45"/>
      <c r="DGH558" s="45"/>
      <c r="DGI558" s="45"/>
      <c r="DGJ558" s="45"/>
      <c r="DGK558" s="45"/>
      <c r="DGL558" s="45"/>
      <c r="DGM558" s="45"/>
      <c r="DGN558" s="45"/>
      <c r="DGO558" s="45"/>
      <c r="DGP558" s="45"/>
      <c r="DGQ558" s="45"/>
      <c r="DGR558" s="45"/>
      <c r="DGS558" s="45"/>
      <c r="DGT558" s="45"/>
      <c r="DGU558" s="45"/>
      <c r="DGV558" s="45"/>
      <c r="DGW558" s="45"/>
      <c r="DGX558" s="45"/>
      <c r="DGY558" s="45"/>
      <c r="DGZ558" s="45"/>
      <c r="DHA558" s="45"/>
      <c r="DHB558" s="45"/>
      <c r="DHC558" s="45"/>
      <c r="DHD558" s="45"/>
      <c r="DHE558" s="45"/>
      <c r="DHF558" s="45"/>
      <c r="DHG558" s="45"/>
      <c r="DHH558" s="45"/>
      <c r="DHI558" s="45"/>
      <c r="DHJ558" s="45"/>
      <c r="DHK558" s="45"/>
      <c r="DHL558" s="45"/>
      <c r="DHM558" s="45"/>
      <c r="DHN558" s="45"/>
      <c r="DHO558" s="45"/>
      <c r="DHP558" s="45"/>
      <c r="DHQ558" s="45"/>
      <c r="DHR558" s="45"/>
      <c r="DHS558" s="45"/>
      <c r="DHT558" s="45"/>
      <c r="DHU558" s="45"/>
      <c r="DHV558" s="45"/>
      <c r="DHW558" s="45"/>
      <c r="DHX558" s="45"/>
      <c r="DHY558" s="45"/>
      <c r="DHZ558" s="45"/>
      <c r="DIA558" s="45"/>
      <c r="DIB558" s="45"/>
      <c r="DIC558" s="45"/>
      <c r="DID558" s="45"/>
      <c r="DIE558" s="45"/>
      <c r="DIF558" s="45"/>
      <c r="DIG558" s="45"/>
      <c r="DIH558" s="45"/>
      <c r="DII558" s="45"/>
      <c r="DIJ558" s="45"/>
      <c r="DIK558" s="45"/>
      <c r="DIL558" s="45"/>
      <c r="DIM558" s="45"/>
      <c r="DIN558" s="45"/>
      <c r="DIO558" s="45"/>
      <c r="DIP558" s="45"/>
      <c r="DIQ558" s="45"/>
      <c r="DIR558" s="45"/>
      <c r="DIS558" s="45"/>
      <c r="DIT558" s="45"/>
      <c r="DIU558" s="45"/>
      <c r="DIV558" s="45"/>
      <c r="DIW558" s="45"/>
      <c r="DIX558" s="45"/>
      <c r="DIY558" s="45"/>
      <c r="DIZ558" s="45"/>
      <c r="DJA558" s="45"/>
      <c r="DJB558" s="45"/>
      <c r="DJC558" s="45"/>
      <c r="DJD558" s="45"/>
      <c r="DJE558" s="45"/>
      <c r="DJF558" s="45"/>
      <c r="DJG558" s="45"/>
      <c r="DJH558" s="45"/>
      <c r="DJI558" s="45"/>
      <c r="DJJ558" s="45"/>
      <c r="DJK558" s="45"/>
      <c r="DJL558" s="45"/>
      <c r="DJM558" s="45"/>
      <c r="DJN558" s="45"/>
      <c r="DJO558" s="45"/>
      <c r="DJP558" s="45"/>
      <c r="DJQ558" s="45"/>
      <c r="DJR558" s="45"/>
      <c r="DJS558" s="45"/>
      <c r="DJT558" s="45"/>
      <c r="DJU558" s="45"/>
      <c r="DJV558" s="45"/>
      <c r="DJW558" s="45"/>
      <c r="DJX558" s="45"/>
      <c r="DJY558" s="45"/>
      <c r="DJZ558" s="45"/>
      <c r="DKA558" s="45"/>
      <c r="DKB558" s="45"/>
      <c r="DKC558" s="45"/>
      <c r="DKD558" s="45"/>
      <c r="DKE558" s="45"/>
      <c r="DKF558" s="45"/>
      <c r="DKG558" s="45"/>
      <c r="DKH558" s="45"/>
      <c r="DKI558" s="45"/>
      <c r="DKJ558" s="45"/>
      <c r="DKK558" s="45"/>
      <c r="DKL558" s="45"/>
      <c r="DKM558" s="45"/>
      <c r="DKN558" s="45"/>
      <c r="DKO558" s="45"/>
      <c r="DKP558" s="45"/>
      <c r="DKQ558" s="45"/>
      <c r="DKR558" s="45"/>
      <c r="DKS558" s="45"/>
      <c r="DKT558" s="45"/>
      <c r="DKU558" s="45"/>
      <c r="DKV558" s="45"/>
      <c r="DKW558" s="45"/>
      <c r="DKX558" s="45"/>
      <c r="DKY558" s="45"/>
      <c r="DKZ558" s="45"/>
      <c r="DLA558" s="45"/>
      <c r="DLB558" s="45"/>
      <c r="DLC558" s="45"/>
      <c r="DLD558" s="45"/>
      <c r="DLE558" s="45"/>
      <c r="DLF558" s="45"/>
      <c r="DLG558" s="45"/>
      <c r="DLH558" s="45"/>
      <c r="DLI558" s="45"/>
      <c r="DLJ558" s="45"/>
      <c r="DLK558" s="45"/>
      <c r="DLL558" s="45"/>
      <c r="DLM558" s="45"/>
      <c r="DLN558" s="45"/>
      <c r="DLO558" s="45"/>
      <c r="DLP558" s="45"/>
      <c r="DLQ558" s="45"/>
      <c r="DLR558" s="45"/>
      <c r="DLS558" s="45"/>
      <c r="DLT558" s="45"/>
      <c r="DLU558" s="45"/>
      <c r="DLV558" s="45"/>
      <c r="DLW558" s="45"/>
      <c r="DLX558" s="45"/>
      <c r="DLY558" s="45"/>
      <c r="DLZ558" s="45"/>
      <c r="DMA558" s="45"/>
      <c r="DMB558" s="45"/>
      <c r="DMC558" s="45"/>
      <c r="DMD558" s="45"/>
      <c r="DME558" s="45"/>
      <c r="DMF558" s="45"/>
      <c r="DMG558" s="45"/>
      <c r="DMH558" s="45"/>
      <c r="DMI558" s="45"/>
      <c r="DMJ558" s="45"/>
      <c r="DMK558" s="45"/>
      <c r="DML558" s="45"/>
      <c r="DMM558" s="45"/>
      <c r="DMN558" s="45"/>
      <c r="DMO558" s="45"/>
      <c r="DMP558" s="45"/>
      <c r="DMQ558" s="45"/>
      <c r="DMR558" s="45"/>
      <c r="DMS558" s="45"/>
      <c r="DMT558" s="45"/>
      <c r="DMU558" s="45"/>
      <c r="DMV558" s="45"/>
      <c r="DMW558" s="45"/>
      <c r="DMX558" s="45"/>
      <c r="DMY558" s="45"/>
      <c r="DMZ558" s="45"/>
      <c r="DNA558" s="45"/>
      <c r="DNB558" s="45"/>
      <c r="DNC558" s="45"/>
      <c r="DND558" s="45"/>
      <c r="DNE558" s="45"/>
      <c r="DNF558" s="45"/>
      <c r="DNG558" s="45"/>
      <c r="DNH558" s="45"/>
      <c r="DNI558" s="45"/>
      <c r="DNJ558" s="45"/>
      <c r="DNK558" s="45"/>
      <c r="DNL558" s="45"/>
      <c r="DNM558" s="45"/>
      <c r="DNN558" s="45"/>
      <c r="DNO558" s="45"/>
      <c r="DNP558" s="45"/>
      <c r="DNQ558" s="45"/>
      <c r="DNR558" s="45"/>
      <c r="DNS558" s="45"/>
      <c r="DNT558" s="45"/>
      <c r="DNU558" s="45"/>
      <c r="DNV558" s="45"/>
      <c r="DNW558" s="45"/>
      <c r="DNX558" s="45"/>
      <c r="DNY558" s="45"/>
      <c r="DNZ558" s="45"/>
      <c r="DOA558" s="45"/>
      <c r="DOB558" s="45"/>
      <c r="DOC558" s="45"/>
      <c r="DOD558" s="45"/>
      <c r="DOE558" s="45"/>
      <c r="DOF558" s="45"/>
      <c r="DOG558" s="45"/>
      <c r="DOH558" s="45"/>
      <c r="DOI558" s="45"/>
      <c r="DOJ558" s="45"/>
      <c r="DOK558" s="45"/>
      <c r="DOL558" s="45"/>
      <c r="DOM558" s="45"/>
      <c r="DON558" s="45"/>
      <c r="DOO558" s="45"/>
      <c r="DOP558" s="45"/>
      <c r="DOQ558" s="45"/>
      <c r="DOR558" s="45"/>
      <c r="DOS558" s="45"/>
      <c r="DOT558" s="45"/>
      <c r="DOU558" s="45"/>
      <c r="DOV558" s="45"/>
      <c r="DOW558" s="45"/>
      <c r="DOX558" s="45"/>
      <c r="DOY558" s="45"/>
      <c r="DOZ558" s="45"/>
      <c r="DPA558" s="45"/>
      <c r="DPB558" s="45"/>
      <c r="DPC558" s="45"/>
      <c r="DPD558" s="45"/>
      <c r="DPE558" s="45"/>
      <c r="DPF558" s="45"/>
      <c r="DPG558" s="45"/>
      <c r="DPH558" s="45"/>
      <c r="DPI558" s="45"/>
      <c r="DPJ558" s="45"/>
      <c r="DPK558" s="45"/>
      <c r="DPL558" s="45"/>
      <c r="DPM558" s="45"/>
      <c r="DPN558" s="45"/>
      <c r="DPO558" s="45"/>
      <c r="DPP558" s="45"/>
      <c r="DPQ558" s="45"/>
      <c r="DPR558" s="45"/>
      <c r="DPS558" s="45"/>
      <c r="DPT558" s="45"/>
      <c r="DPU558" s="45"/>
      <c r="DPV558" s="45"/>
      <c r="DPW558" s="45"/>
      <c r="DPX558" s="45"/>
      <c r="DPY558" s="45"/>
      <c r="DPZ558" s="45"/>
      <c r="DQA558" s="45"/>
      <c r="DQB558" s="45"/>
      <c r="DQC558" s="45"/>
      <c r="DQD558" s="45"/>
      <c r="DQE558" s="45"/>
      <c r="DQF558" s="45"/>
      <c r="DQG558" s="45"/>
      <c r="DQH558" s="45"/>
      <c r="DQI558" s="45"/>
      <c r="DQJ558" s="45"/>
      <c r="DQK558" s="45"/>
      <c r="DQL558" s="45"/>
      <c r="DQM558" s="45"/>
      <c r="DQN558" s="45"/>
      <c r="DQO558" s="45"/>
      <c r="DQP558" s="45"/>
      <c r="DQQ558" s="45"/>
      <c r="DQR558" s="45"/>
      <c r="DQS558" s="45"/>
      <c r="DQT558" s="45"/>
      <c r="DQU558" s="45"/>
      <c r="DQV558" s="45"/>
      <c r="DQW558" s="45"/>
      <c r="DQX558" s="45"/>
      <c r="DQY558" s="45"/>
      <c r="DQZ558" s="45"/>
      <c r="DRA558" s="45"/>
      <c r="DRB558" s="45"/>
      <c r="DRC558" s="45"/>
      <c r="DRD558" s="45"/>
      <c r="DRE558" s="45"/>
      <c r="DRF558" s="45"/>
      <c r="DRG558" s="45"/>
      <c r="DRH558" s="45"/>
      <c r="DRI558" s="45"/>
      <c r="DRJ558" s="45"/>
      <c r="DRK558" s="45"/>
      <c r="DRL558" s="45"/>
      <c r="DRM558" s="45"/>
      <c r="DRN558" s="45"/>
      <c r="DRO558" s="45"/>
      <c r="DRP558" s="45"/>
      <c r="DRQ558" s="45"/>
      <c r="DRR558" s="45"/>
      <c r="DRS558" s="45"/>
      <c r="DRT558" s="45"/>
      <c r="DRU558" s="45"/>
      <c r="DRV558" s="45"/>
      <c r="DRW558" s="45"/>
      <c r="DRX558" s="45"/>
      <c r="DRY558" s="45"/>
      <c r="DRZ558" s="45"/>
      <c r="DSA558" s="45"/>
      <c r="DSB558" s="45"/>
      <c r="DSC558" s="45"/>
      <c r="DSD558" s="45"/>
      <c r="DSE558" s="45"/>
      <c r="DSF558" s="45"/>
      <c r="DSG558" s="45"/>
      <c r="DSH558" s="45"/>
      <c r="DSI558" s="45"/>
      <c r="DSJ558" s="45"/>
      <c r="DSK558" s="45"/>
      <c r="DSL558" s="45"/>
      <c r="DSM558" s="45"/>
      <c r="DSN558" s="45"/>
      <c r="DSO558" s="45"/>
      <c r="DSP558" s="45"/>
      <c r="DSQ558" s="45"/>
      <c r="DSR558" s="45"/>
      <c r="DSS558" s="45"/>
      <c r="DST558" s="45"/>
      <c r="DSU558" s="45"/>
      <c r="DSV558" s="45"/>
      <c r="DSW558" s="45"/>
      <c r="DSX558" s="45"/>
      <c r="DSY558" s="45"/>
      <c r="DSZ558" s="45"/>
      <c r="DTA558" s="45"/>
      <c r="DTB558" s="45"/>
      <c r="DTC558" s="45"/>
      <c r="DTD558" s="45"/>
      <c r="DTE558" s="45"/>
      <c r="DTF558" s="45"/>
      <c r="DTG558" s="45"/>
      <c r="DTH558" s="45"/>
      <c r="DTI558" s="45"/>
      <c r="DTJ558" s="45"/>
      <c r="DTK558" s="45"/>
      <c r="DTL558" s="45"/>
      <c r="DTM558" s="45"/>
      <c r="DTN558" s="45"/>
      <c r="DTO558" s="45"/>
      <c r="DTP558" s="45"/>
      <c r="DTQ558" s="45"/>
      <c r="DTR558" s="45"/>
      <c r="DTS558" s="45"/>
      <c r="DTT558" s="45"/>
      <c r="DTU558" s="45"/>
      <c r="DTV558" s="45"/>
      <c r="DTW558" s="45"/>
      <c r="DTX558" s="45"/>
      <c r="DTY558" s="45"/>
      <c r="DTZ558" s="45"/>
      <c r="DUA558" s="45"/>
      <c r="DUB558" s="45"/>
      <c r="DUC558" s="45"/>
      <c r="DUD558" s="45"/>
      <c r="DUE558" s="45"/>
      <c r="DUF558" s="45"/>
      <c r="DUG558" s="45"/>
      <c r="DUH558" s="45"/>
      <c r="DUI558" s="45"/>
      <c r="DUJ558" s="45"/>
      <c r="DUK558" s="45"/>
      <c r="DUL558" s="45"/>
      <c r="DUM558" s="45"/>
      <c r="DUN558" s="45"/>
      <c r="DUO558" s="45"/>
      <c r="DUP558" s="45"/>
      <c r="DUQ558" s="45"/>
      <c r="DUR558" s="45"/>
      <c r="DUS558" s="45"/>
      <c r="DUT558" s="45"/>
      <c r="DUU558" s="45"/>
      <c r="DUV558" s="45"/>
      <c r="DUW558" s="45"/>
      <c r="DUX558" s="45"/>
      <c r="DUY558" s="45"/>
      <c r="DUZ558" s="45"/>
      <c r="DVA558" s="45"/>
      <c r="DVB558" s="45"/>
      <c r="DVC558" s="45"/>
      <c r="DVD558" s="45"/>
      <c r="DVE558" s="45"/>
      <c r="DVF558" s="45"/>
      <c r="DVG558" s="45"/>
      <c r="DVH558" s="45"/>
      <c r="DVI558" s="45"/>
      <c r="DVJ558" s="45"/>
      <c r="DVK558" s="45"/>
      <c r="DVL558" s="45"/>
      <c r="DVM558" s="45"/>
      <c r="DVN558" s="45"/>
      <c r="DVO558" s="45"/>
      <c r="DVP558" s="45"/>
      <c r="DVQ558" s="45"/>
      <c r="DVR558" s="45"/>
      <c r="DVS558" s="45"/>
      <c r="DVT558" s="45"/>
      <c r="DVU558" s="45"/>
      <c r="DVV558" s="45"/>
      <c r="DVW558" s="45"/>
      <c r="DVX558" s="45"/>
      <c r="DVY558" s="45"/>
      <c r="DVZ558" s="45"/>
      <c r="DWA558" s="45"/>
      <c r="DWB558" s="45"/>
      <c r="DWC558" s="45"/>
      <c r="DWD558" s="45"/>
      <c r="DWE558" s="45"/>
      <c r="DWF558" s="45"/>
      <c r="DWG558" s="45"/>
      <c r="DWH558" s="45"/>
      <c r="DWI558" s="45"/>
      <c r="DWJ558" s="45"/>
      <c r="DWK558" s="45"/>
      <c r="DWL558" s="45"/>
      <c r="DWM558" s="45"/>
      <c r="DWN558" s="45"/>
      <c r="DWO558" s="45"/>
      <c r="DWP558" s="45"/>
      <c r="DWQ558" s="45"/>
      <c r="DWR558" s="45"/>
      <c r="DWS558" s="45"/>
      <c r="DWT558" s="45"/>
      <c r="DWU558" s="45"/>
      <c r="DWV558" s="45"/>
      <c r="DWW558" s="45"/>
      <c r="DWX558" s="45"/>
      <c r="DWY558" s="45"/>
      <c r="DWZ558" s="45"/>
      <c r="DXA558" s="45"/>
      <c r="DXB558" s="45"/>
      <c r="DXC558" s="45"/>
      <c r="DXD558" s="45"/>
      <c r="DXE558" s="45"/>
      <c r="DXF558" s="45"/>
      <c r="DXG558" s="45"/>
      <c r="DXH558" s="45"/>
      <c r="DXI558" s="45"/>
      <c r="DXJ558" s="45"/>
      <c r="DXK558" s="45"/>
      <c r="DXL558" s="45"/>
      <c r="DXM558" s="45"/>
      <c r="DXN558" s="45"/>
      <c r="DXO558" s="45"/>
      <c r="DXP558" s="45"/>
      <c r="DXQ558" s="45"/>
      <c r="DXR558" s="45"/>
      <c r="DXS558" s="45"/>
      <c r="DXT558" s="45"/>
      <c r="DXU558" s="45"/>
      <c r="DXV558" s="45"/>
      <c r="DXW558" s="45"/>
      <c r="DXX558" s="45"/>
      <c r="DXY558" s="45"/>
      <c r="DXZ558" s="45"/>
      <c r="DYA558" s="45"/>
      <c r="DYB558" s="45"/>
      <c r="DYC558" s="45"/>
      <c r="DYD558" s="45"/>
      <c r="DYE558" s="45"/>
      <c r="DYF558" s="45"/>
      <c r="DYG558" s="45"/>
      <c r="DYH558" s="45"/>
      <c r="DYI558" s="45"/>
      <c r="DYJ558" s="45"/>
      <c r="DYK558" s="45"/>
      <c r="DYL558" s="45"/>
      <c r="DYM558" s="45"/>
      <c r="DYN558" s="45"/>
      <c r="DYO558" s="45"/>
      <c r="DYP558" s="45"/>
      <c r="DYQ558" s="45"/>
      <c r="DYR558" s="45"/>
      <c r="DYS558" s="45"/>
      <c r="DYT558" s="45"/>
      <c r="DYU558" s="45"/>
      <c r="DYV558" s="45"/>
      <c r="DYW558" s="45"/>
      <c r="DYX558" s="45"/>
      <c r="DYY558" s="45"/>
      <c r="DYZ558" s="45"/>
      <c r="DZA558" s="45"/>
      <c r="DZB558" s="45"/>
      <c r="DZC558" s="45"/>
      <c r="DZD558" s="45"/>
      <c r="DZE558" s="45"/>
      <c r="DZF558" s="45"/>
      <c r="DZG558" s="45"/>
      <c r="DZH558" s="45"/>
      <c r="DZI558" s="45"/>
      <c r="DZJ558" s="45"/>
      <c r="DZK558" s="45"/>
      <c r="DZL558" s="45"/>
      <c r="DZM558" s="45"/>
      <c r="DZN558" s="45"/>
      <c r="DZO558" s="45"/>
      <c r="DZP558" s="45"/>
      <c r="DZQ558" s="45"/>
      <c r="DZR558" s="45"/>
      <c r="DZS558" s="45"/>
      <c r="DZT558" s="45"/>
      <c r="DZU558" s="45"/>
      <c r="DZV558" s="45"/>
      <c r="DZW558" s="45"/>
      <c r="DZX558" s="45"/>
      <c r="DZY558" s="45"/>
      <c r="DZZ558" s="45"/>
      <c r="EAA558" s="45"/>
      <c r="EAB558" s="45"/>
      <c r="EAC558" s="45"/>
      <c r="EAD558" s="45"/>
      <c r="EAE558" s="45"/>
      <c r="EAF558" s="45"/>
      <c r="EAG558" s="45"/>
      <c r="EAH558" s="45"/>
      <c r="EAI558" s="45"/>
      <c r="EAJ558" s="45"/>
      <c r="EAK558" s="45"/>
      <c r="EAL558" s="45"/>
      <c r="EAM558" s="45"/>
      <c r="EAN558" s="45"/>
      <c r="EAO558" s="45"/>
      <c r="EAP558" s="45"/>
      <c r="EAQ558" s="45"/>
      <c r="EAR558" s="45"/>
      <c r="EAS558" s="45"/>
      <c r="EAT558" s="45"/>
      <c r="EAU558" s="45"/>
      <c r="EAV558" s="45"/>
      <c r="EAW558" s="45"/>
      <c r="EAX558" s="45"/>
      <c r="EAY558" s="45"/>
      <c r="EAZ558" s="45"/>
      <c r="EBA558" s="45"/>
      <c r="EBB558" s="45"/>
      <c r="EBC558" s="45"/>
      <c r="EBD558" s="45"/>
      <c r="EBE558" s="45"/>
      <c r="EBF558" s="45"/>
      <c r="EBG558" s="45"/>
      <c r="EBH558" s="45"/>
      <c r="EBI558" s="45"/>
      <c r="EBJ558" s="45"/>
      <c r="EBK558" s="45"/>
      <c r="EBL558" s="45"/>
      <c r="EBM558" s="45"/>
      <c r="EBN558" s="45"/>
      <c r="EBO558" s="45"/>
      <c r="EBP558" s="45"/>
      <c r="EBQ558" s="45"/>
      <c r="EBR558" s="45"/>
      <c r="EBS558" s="45"/>
      <c r="EBT558" s="45"/>
      <c r="EBU558" s="45"/>
      <c r="EBV558" s="45"/>
      <c r="EBW558" s="45"/>
      <c r="EBX558" s="45"/>
      <c r="EBY558" s="45"/>
      <c r="EBZ558" s="45"/>
      <c r="ECA558" s="45"/>
      <c r="ECB558" s="45"/>
      <c r="ECC558" s="45"/>
      <c r="ECD558" s="45"/>
      <c r="ECE558" s="45"/>
      <c r="ECF558" s="45"/>
      <c r="ECG558" s="45"/>
      <c r="ECH558" s="45"/>
      <c r="ECI558" s="45"/>
      <c r="ECJ558" s="45"/>
      <c r="ECK558" s="45"/>
      <c r="ECL558" s="45"/>
      <c r="ECM558" s="45"/>
      <c r="ECN558" s="45"/>
      <c r="ECO558" s="45"/>
      <c r="ECP558" s="45"/>
      <c r="ECQ558" s="45"/>
      <c r="ECR558" s="45"/>
      <c r="ECS558" s="45"/>
      <c r="ECT558" s="45"/>
      <c r="ECU558" s="45"/>
      <c r="ECV558" s="45"/>
      <c r="ECW558" s="45"/>
      <c r="ECX558" s="45"/>
      <c r="ECY558" s="45"/>
      <c r="ECZ558" s="45"/>
      <c r="EDA558" s="45"/>
      <c r="EDB558" s="45"/>
      <c r="EDC558" s="45"/>
      <c r="EDD558" s="45"/>
      <c r="EDE558" s="45"/>
      <c r="EDF558" s="45"/>
      <c r="EDG558" s="45"/>
      <c r="EDH558" s="45"/>
      <c r="EDI558" s="45"/>
      <c r="EDJ558" s="45"/>
      <c r="EDK558" s="45"/>
      <c r="EDL558" s="45"/>
      <c r="EDM558" s="45"/>
      <c r="EDN558" s="45"/>
      <c r="EDO558" s="45"/>
      <c r="EDP558" s="45"/>
      <c r="EDQ558" s="45"/>
      <c r="EDR558" s="45"/>
      <c r="EDS558" s="45"/>
      <c r="EDT558" s="45"/>
      <c r="EDU558" s="45"/>
      <c r="EDV558" s="45"/>
      <c r="EDW558" s="45"/>
      <c r="EDX558" s="45"/>
      <c r="EDY558" s="45"/>
      <c r="EDZ558" s="45"/>
      <c r="EEA558" s="45"/>
      <c r="EEB558" s="45"/>
      <c r="EEC558" s="45"/>
      <c r="EED558" s="45"/>
      <c r="EEE558" s="45"/>
      <c r="EEF558" s="45"/>
      <c r="EEG558" s="45"/>
      <c r="EEH558" s="45"/>
      <c r="EEI558" s="45"/>
      <c r="EEJ558" s="45"/>
      <c r="EEK558" s="45"/>
      <c r="EEL558" s="45"/>
      <c r="EEM558" s="45"/>
      <c r="EEN558" s="45"/>
      <c r="EEO558" s="45"/>
      <c r="EEP558" s="45"/>
      <c r="EEQ558" s="45"/>
      <c r="EER558" s="45"/>
      <c r="EES558" s="45"/>
      <c r="EET558" s="45"/>
      <c r="EEU558" s="45"/>
      <c r="EEV558" s="45"/>
      <c r="EEW558" s="45"/>
      <c r="EEX558" s="45"/>
      <c r="EEY558" s="45"/>
      <c r="EEZ558" s="45"/>
      <c r="EFA558" s="45"/>
      <c r="EFB558" s="45"/>
      <c r="EFC558" s="45"/>
      <c r="EFD558" s="45"/>
      <c r="EFE558" s="45"/>
      <c r="EFF558" s="45"/>
      <c r="EFG558" s="45"/>
      <c r="EFH558" s="45"/>
      <c r="EFI558" s="45"/>
      <c r="EFJ558" s="45"/>
      <c r="EFK558" s="45"/>
      <c r="EFL558" s="45"/>
      <c r="EFM558" s="45"/>
      <c r="EFN558" s="45"/>
      <c r="EFO558" s="45"/>
      <c r="EFP558" s="45"/>
      <c r="EFQ558" s="45"/>
      <c r="EFR558" s="45"/>
      <c r="EFS558" s="45"/>
      <c r="EFT558" s="45"/>
      <c r="EFU558" s="45"/>
      <c r="EFV558" s="45"/>
      <c r="EFW558" s="45"/>
      <c r="EFX558" s="45"/>
      <c r="EFY558" s="45"/>
      <c r="EFZ558" s="45"/>
      <c r="EGA558" s="45"/>
      <c r="EGB558" s="45"/>
      <c r="EGC558" s="45"/>
      <c r="EGD558" s="45"/>
      <c r="EGE558" s="45"/>
      <c r="EGF558" s="45"/>
      <c r="EGG558" s="45"/>
      <c r="EGH558" s="45"/>
      <c r="EGI558" s="45"/>
      <c r="EGJ558" s="45"/>
      <c r="EGK558" s="45"/>
      <c r="EGL558" s="45"/>
      <c r="EGM558" s="45"/>
      <c r="EGN558" s="45"/>
      <c r="EGO558" s="45"/>
      <c r="EGP558" s="45"/>
      <c r="EGQ558" s="45"/>
      <c r="EGR558" s="45"/>
      <c r="EGS558" s="45"/>
      <c r="EGT558" s="45"/>
      <c r="EGU558" s="45"/>
      <c r="EGV558" s="45"/>
      <c r="EGW558" s="45"/>
      <c r="EGX558" s="45"/>
      <c r="EGY558" s="45"/>
      <c r="EGZ558" s="45"/>
      <c r="EHA558" s="45"/>
      <c r="EHB558" s="45"/>
      <c r="EHC558" s="45"/>
      <c r="EHD558" s="45"/>
      <c r="EHE558" s="45"/>
      <c r="EHF558" s="45"/>
      <c r="EHG558" s="45"/>
      <c r="EHH558" s="45"/>
      <c r="EHI558" s="45"/>
      <c r="EHJ558" s="45"/>
      <c r="EHK558" s="45"/>
      <c r="EHL558" s="45"/>
      <c r="EHM558" s="45"/>
      <c r="EHN558" s="45"/>
      <c r="EHO558" s="45"/>
      <c r="EHP558" s="45"/>
      <c r="EHQ558" s="45"/>
      <c r="EHR558" s="45"/>
      <c r="EHS558" s="45"/>
      <c r="EHT558" s="45"/>
      <c r="EHU558" s="45"/>
      <c r="EHV558" s="45"/>
      <c r="EHW558" s="45"/>
      <c r="EHX558" s="45"/>
      <c r="EHY558" s="45"/>
      <c r="EHZ558" s="45"/>
      <c r="EIA558" s="45"/>
      <c r="EIB558" s="45"/>
      <c r="EIC558" s="45"/>
      <c r="EID558" s="45"/>
      <c r="EIE558" s="45"/>
      <c r="EIF558" s="45"/>
      <c r="EIG558" s="45"/>
      <c r="EIH558" s="45"/>
      <c r="EII558" s="45"/>
      <c r="EIJ558" s="45"/>
      <c r="EIK558" s="45"/>
      <c r="EIL558" s="45"/>
      <c r="EIM558" s="45"/>
      <c r="EIN558" s="45"/>
      <c r="EIO558" s="45"/>
      <c r="EIP558" s="45"/>
      <c r="EIQ558" s="45"/>
      <c r="EIR558" s="45"/>
      <c r="EIS558" s="45"/>
      <c r="EIT558" s="45"/>
      <c r="EIU558" s="45"/>
      <c r="EIV558" s="45"/>
      <c r="EIW558" s="45"/>
      <c r="EIX558" s="45"/>
      <c r="EIY558" s="45"/>
      <c r="EIZ558" s="45"/>
      <c r="EJA558" s="45"/>
      <c r="EJB558" s="45"/>
      <c r="EJC558" s="45"/>
      <c r="EJD558" s="45"/>
      <c r="EJE558" s="45"/>
      <c r="EJF558" s="45"/>
      <c r="EJG558" s="45"/>
      <c r="EJH558" s="45"/>
      <c r="EJI558" s="45"/>
      <c r="EJJ558" s="45"/>
      <c r="EJK558" s="45"/>
      <c r="EJL558" s="45"/>
      <c r="EJM558" s="45"/>
      <c r="EJN558" s="45"/>
      <c r="EJO558" s="45"/>
      <c r="EJP558" s="45"/>
      <c r="EJQ558" s="45"/>
      <c r="EJR558" s="45"/>
      <c r="EJS558" s="45"/>
      <c r="EJT558" s="45"/>
      <c r="EJU558" s="45"/>
      <c r="EJV558" s="45"/>
      <c r="EJW558" s="45"/>
      <c r="EJX558" s="45"/>
      <c r="EJY558" s="45"/>
      <c r="EJZ558" s="45"/>
      <c r="EKA558" s="45"/>
      <c r="EKB558" s="45"/>
      <c r="EKC558" s="45"/>
      <c r="EKD558" s="45"/>
      <c r="EKE558" s="45"/>
      <c r="EKF558" s="45"/>
      <c r="EKG558" s="45"/>
      <c r="EKH558" s="45"/>
      <c r="EKI558" s="45"/>
      <c r="EKJ558" s="45"/>
      <c r="EKK558" s="45"/>
      <c r="EKL558" s="45"/>
      <c r="EKM558" s="45"/>
      <c r="EKN558" s="45"/>
      <c r="EKO558" s="45"/>
      <c r="EKP558" s="45"/>
      <c r="EKQ558" s="45"/>
      <c r="EKR558" s="45"/>
      <c r="EKS558" s="45"/>
      <c r="EKT558" s="45"/>
      <c r="EKU558" s="45"/>
      <c r="EKV558" s="45"/>
      <c r="EKW558" s="45"/>
      <c r="EKX558" s="45"/>
      <c r="EKY558" s="45"/>
      <c r="EKZ558" s="45"/>
      <c r="ELA558" s="45"/>
      <c r="ELB558" s="45"/>
      <c r="ELC558" s="45"/>
      <c r="ELD558" s="45"/>
      <c r="ELE558" s="45"/>
      <c r="ELF558" s="45"/>
      <c r="ELG558" s="45"/>
      <c r="ELH558" s="45"/>
      <c r="ELI558" s="45"/>
      <c r="ELJ558" s="45"/>
      <c r="ELK558" s="45"/>
      <c r="ELL558" s="45"/>
      <c r="ELM558" s="45"/>
      <c r="ELN558" s="45"/>
      <c r="ELO558" s="45"/>
      <c r="ELP558" s="45"/>
      <c r="ELQ558" s="45"/>
      <c r="ELR558" s="45"/>
      <c r="ELS558" s="45"/>
      <c r="ELT558" s="45"/>
      <c r="ELU558" s="45"/>
      <c r="ELV558" s="45"/>
      <c r="ELW558" s="45"/>
      <c r="ELX558" s="45"/>
      <c r="ELY558" s="45"/>
      <c r="ELZ558" s="45"/>
      <c r="EMA558" s="45"/>
      <c r="EMB558" s="45"/>
      <c r="EMC558" s="45"/>
      <c r="EMD558" s="45"/>
      <c r="EME558" s="45"/>
      <c r="EMF558" s="45"/>
      <c r="EMG558" s="45"/>
      <c r="EMH558" s="45"/>
      <c r="EMI558" s="45"/>
      <c r="EMJ558" s="45"/>
      <c r="EMK558" s="45"/>
      <c r="EML558" s="45"/>
      <c r="EMM558" s="45"/>
      <c r="EMN558" s="45"/>
      <c r="EMO558" s="45"/>
      <c r="EMP558" s="45"/>
      <c r="EMQ558" s="45"/>
      <c r="EMR558" s="45"/>
      <c r="EMS558" s="45"/>
      <c r="EMT558" s="45"/>
      <c r="EMU558" s="45"/>
      <c r="EMV558" s="45"/>
      <c r="EMW558" s="45"/>
      <c r="EMX558" s="45"/>
      <c r="EMY558" s="45"/>
      <c r="EMZ558" s="45"/>
      <c r="ENA558" s="45"/>
      <c r="ENB558" s="45"/>
      <c r="ENC558" s="45"/>
      <c r="END558" s="45"/>
      <c r="ENE558" s="45"/>
      <c r="ENF558" s="45"/>
      <c r="ENG558" s="45"/>
      <c r="ENH558" s="45"/>
      <c r="ENI558" s="45"/>
      <c r="ENJ558" s="45"/>
      <c r="ENK558" s="45"/>
      <c r="ENL558" s="45"/>
      <c r="ENM558" s="45"/>
      <c r="ENN558" s="45"/>
      <c r="ENO558" s="45"/>
      <c r="ENP558" s="45"/>
      <c r="ENQ558" s="45"/>
      <c r="ENR558" s="45"/>
      <c r="ENS558" s="45"/>
      <c r="ENT558" s="45"/>
      <c r="ENU558" s="45"/>
      <c r="ENV558" s="45"/>
      <c r="ENW558" s="45"/>
      <c r="ENX558" s="45"/>
      <c r="ENY558" s="45"/>
      <c r="ENZ558" s="45"/>
      <c r="EOA558" s="45"/>
      <c r="EOB558" s="45"/>
      <c r="EOC558" s="45"/>
      <c r="EOD558" s="45"/>
      <c r="EOE558" s="45"/>
      <c r="EOF558" s="45"/>
      <c r="EOG558" s="45"/>
      <c r="EOH558" s="45"/>
      <c r="EOI558" s="45"/>
      <c r="EOJ558" s="45"/>
      <c r="EOK558" s="45"/>
      <c r="EOL558" s="45"/>
      <c r="EOM558" s="45"/>
      <c r="EON558" s="45"/>
      <c r="EOO558" s="45"/>
      <c r="EOP558" s="45"/>
      <c r="EOQ558" s="45"/>
      <c r="EOR558" s="45"/>
      <c r="EOS558" s="45"/>
      <c r="EOT558" s="45"/>
      <c r="EOU558" s="45"/>
      <c r="EOV558" s="45"/>
      <c r="EOW558" s="45"/>
      <c r="EOX558" s="45"/>
      <c r="EOY558" s="45"/>
      <c r="EOZ558" s="45"/>
      <c r="EPA558" s="45"/>
      <c r="EPB558" s="45"/>
      <c r="EPC558" s="45"/>
      <c r="EPD558" s="45"/>
      <c r="EPE558" s="45"/>
      <c r="EPF558" s="45"/>
      <c r="EPG558" s="45"/>
      <c r="EPH558" s="45"/>
      <c r="EPI558" s="45"/>
      <c r="EPJ558" s="45"/>
      <c r="EPK558" s="45"/>
      <c r="EPL558" s="45"/>
      <c r="EPM558" s="45"/>
      <c r="EPN558" s="45"/>
      <c r="EPO558" s="45"/>
      <c r="EPP558" s="45"/>
      <c r="EPQ558" s="45"/>
      <c r="EPR558" s="45"/>
      <c r="EPS558" s="45"/>
      <c r="EPT558" s="45"/>
      <c r="EPU558" s="45"/>
      <c r="EPV558" s="45"/>
      <c r="EPW558" s="45"/>
      <c r="EPX558" s="45"/>
      <c r="EPY558" s="45"/>
      <c r="EPZ558" s="45"/>
      <c r="EQA558" s="45"/>
      <c r="EQB558" s="45"/>
      <c r="EQC558" s="45"/>
      <c r="EQD558" s="45"/>
      <c r="EQE558" s="45"/>
      <c r="EQF558" s="45"/>
      <c r="EQG558" s="45"/>
      <c r="EQH558" s="45"/>
      <c r="EQI558" s="45"/>
      <c r="EQJ558" s="45"/>
      <c r="EQK558" s="45"/>
      <c r="EQL558" s="45"/>
      <c r="EQM558" s="45"/>
      <c r="EQN558" s="45"/>
      <c r="EQO558" s="45"/>
      <c r="EQP558" s="45"/>
      <c r="EQQ558" s="45"/>
      <c r="EQR558" s="45"/>
      <c r="EQS558" s="45"/>
      <c r="EQT558" s="45"/>
      <c r="EQU558" s="45"/>
      <c r="EQV558" s="45"/>
      <c r="EQW558" s="45"/>
      <c r="EQX558" s="45"/>
      <c r="EQY558" s="45"/>
      <c r="EQZ558" s="45"/>
      <c r="ERA558" s="45"/>
      <c r="ERB558" s="45"/>
      <c r="ERC558" s="45"/>
      <c r="ERD558" s="45"/>
      <c r="ERE558" s="45"/>
      <c r="ERF558" s="45"/>
      <c r="ERG558" s="45"/>
      <c r="ERH558" s="45"/>
      <c r="ERI558" s="45"/>
      <c r="ERJ558" s="45"/>
      <c r="ERK558" s="45"/>
      <c r="ERL558" s="45"/>
      <c r="ERM558" s="45"/>
      <c r="ERN558" s="45"/>
      <c r="ERO558" s="45"/>
      <c r="ERP558" s="45"/>
      <c r="ERQ558" s="45"/>
      <c r="ERR558" s="45"/>
      <c r="ERS558" s="45"/>
      <c r="ERT558" s="45"/>
      <c r="ERU558" s="45"/>
      <c r="ERV558" s="45"/>
      <c r="ERW558" s="45"/>
      <c r="ERX558" s="45"/>
      <c r="ERY558" s="45"/>
      <c r="ERZ558" s="45"/>
      <c r="ESA558" s="45"/>
      <c r="ESB558" s="45"/>
      <c r="ESC558" s="45"/>
      <c r="ESD558" s="45"/>
      <c r="ESE558" s="45"/>
      <c r="ESF558" s="45"/>
      <c r="ESG558" s="45"/>
      <c r="ESH558" s="45"/>
      <c r="ESI558" s="45"/>
      <c r="ESJ558" s="45"/>
      <c r="ESK558" s="45"/>
      <c r="ESL558" s="45"/>
      <c r="ESM558" s="45"/>
      <c r="ESN558" s="45"/>
      <c r="ESO558" s="45"/>
      <c r="ESP558" s="45"/>
      <c r="ESQ558" s="45"/>
      <c r="ESR558" s="45"/>
      <c r="ESS558" s="45"/>
      <c r="EST558" s="45"/>
      <c r="ESU558" s="45"/>
      <c r="ESV558" s="45"/>
      <c r="ESW558" s="45"/>
      <c r="ESX558" s="45"/>
      <c r="ESY558" s="45"/>
      <c r="ESZ558" s="45"/>
      <c r="ETA558" s="45"/>
      <c r="ETB558" s="45"/>
      <c r="ETC558" s="45"/>
      <c r="ETD558" s="45"/>
      <c r="ETE558" s="45"/>
      <c r="ETF558" s="45"/>
      <c r="ETG558" s="45"/>
      <c r="ETH558" s="45"/>
      <c r="ETI558" s="45"/>
      <c r="ETJ558" s="45"/>
      <c r="ETK558" s="45"/>
      <c r="ETL558" s="45"/>
      <c r="ETM558" s="45"/>
      <c r="ETN558" s="45"/>
      <c r="ETO558" s="45"/>
      <c r="ETP558" s="45"/>
      <c r="ETQ558" s="45"/>
      <c r="ETR558" s="45"/>
      <c r="ETS558" s="45"/>
      <c r="ETT558" s="45"/>
      <c r="ETU558" s="45"/>
      <c r="ETV558" s="45"/>
      <c r="ETW558" s="45"/>
      <c r="ETX558" s="45"/>
      <c r="ETY558" s="45"/>
      <c r="ETZ558" s="45"/>
      <c r="EUA558" s="45"/>
      <c r="EUB558" s="45"/>
      <c r="EUC558" s="45"/>
      <c r="EUD558" s="45"/>
      <c r="EUE558" s="45"/>
      <c r="EUF558" s="45"/>
      <c r="EUG558" s="45"/>
      <c r="EUH558" s="45"/>
      <c r="EUI558" s="45"/>
      <c r="EUJ558" s="45"/>
      <c r="EUK558" s="45"/>
      <c r="EUL558" s="45"/>
      <c r="EUM558" s="45"/>
      <c r="EUN558" s="45"/>
      <c r="EUO558" s="45"/>
      <c r="EUP558" s="45"/>
      <c r="EUQ558" s="45"/>
      <c r="EUR558" s="45"/>
      <c r="EUS558" s="45"/>
      <c r="EUT558" s="45"/>
      <c r="EUU558" s="45"/>
      <c r="EUV558" s="45"/>
      <c r="EUW558" s="45"/>
      <c r="EUX558" s="45"/>
      <c r="EUY558" s="45"/>
      <c r="EUZ558" s="45"/>
      <c r="EVA558" s="45"/>
      <c r="EVB558" s="45"/>
      <c r="EVC558" s="45"/>
      <c r="EVD558" s="45"/>
      <c r="EVE558" s="45"/>
      <c r="EVF558" s="45"/>
      <c r="EVG558" s="45"/>
      <c r="EVH558" s="45"/>
      <c r="EVI558" s="45"/>
      <c r="EVJ558" s="45"/>
      <c r="EVK558" s="45"/>
      <c r="EVL558" s="45"/>
      <c r="EVM558" s="45"/>
      <c r="EVN558" s="45"/>
      <c r="EVO558" s="45"/>
      <c r="EVP558" s="45"/>
      <c r="EVQ558" s="45"/>
      <c r="EVR558" s="45"/>
      <c r="EVS558" s="45"/>
      <c r="EVT558" s="45"/>
      <c r="EVU558" s="45"/>
      <c r="EVV558" s="45"/>
      <c r="EVW558" s="45"/>
      <c r="EVX558" s="45"/>
      <c r="EVY558" s="45"/>
      <c r="EVZ558" s="45"/>
      <c r="EWA558" s="45"/>
      <c r="EWB558" s="45"/>
      <c r="EWC558" s="45"/>
      <c r="EWD558" s="45"/>
      <c r="EWE558" s="45"/>
      <c r="EWF558" s="45"/>
      <c r="EWG558" s="45"/>
      <c r="EWH558" s="45"/>
      <c r="EWI558" s="45"/>
      <c r="EWJ558" s="45"/>
      <c r="EWK558" s="45"/>
      <c r="EWL558" s="45"/>
      <c r="EWM558" s="45"/>
      <c r="EWN558" s="45"/>
      <c r="EWO558" s="45"/>
      <c r="EWP558" s="45"/>
      <c r="EWQ558" s="45"/>
      <c r="EWR558" s="45"/>
      <c r="EWS558" s="45"/>
      <c r="EWT558" s="45"/>
      <c r="EWU558" s="45"/>
      <c r="EWV558" s="45"/>
      <c r="EWW558" s="45"/>
      <c r="EWX558" s="45"/>
      <c r="EWY558" s="45"/>
      <c r="EWZ558" s="45"/>
      <c r="EXA558" s="45"/>
      <c r="EXB558" s="45"/>
      <c r="EXC558" s="45"/>
      <c r="EXD558" s="45"/>
      <c r="EXE558" s="45"/>
      <c r="EXF558" s="45"/>
      <c r="EXG558" s="45"/>
      <c r="EXH558" s="45"/>
      <c r="EXI558" s="45"/>
      <c r="EXJ558" s="45"/>
      <c r="EXK558" s="45"/>
      <c r="EXL558" s="45"/>
      <c r="EXM558" s="45"/>
      <c r="EXN558" s="45"/>
      <c r="EXO558" s="45"/>
      <c r="EXP558" s="45"/>
      <c r="EXQ558" s="45"/>
      <c r="EXR558" s="45"/>
      <c r="EXS558" s="45"/>
      <c r="EXT558" s="45"/>
      <c r="EXU558" s="45"/>
      <c r="EXV558" s="45"/>
      <c r="EXW558" s="45"/>
      <c r="EXX558" s="45"/>
      <c r="EXY558" s="45"/>
      <c r="EXZ558" s="45"/>
      <c r="EYA558" s="45"/>
      <c r="EYB558" s="45"/>
      <c r="EYC558" s="45"/>
      <c r="EYD558" s="45"/>
      <c r="EYE558" s="45"/>
      <c r="EYF558" s="45"/>
      <c r="EYG558" s="45"/>
      <c r="EYH558" s="45"/>
      <c r="EYI558" s="45"/>
      <c r="EYJ558" s="45"/>
      <c r="EYK558" s="45"/>
      <c r="EYL558" s="45"/>
      <c r="EYM558" s="45"/>
      <c r="EYN558" s="45"/>
      <c r="EYO558" s="45"/>
      <c r="EYP558" s="45"/>
      <c r="EYQ558" s="45"/>
      <c r="EYR558" s="45"/>
      <c r="EYS558" s="45"/>
      <c r="EYT558" s="45"/>
      <c r="EYU558" s="45"/>
      <c r="EYV558" s="45"/>
      <c r="EYW558" s="45"/>
      <c r="EYX558" s="45"/>
      <c r="EYY558" s="45"/>
      <c r="EYZ558" s="45"/>
      <c r="EZA558" s="45"/>
      <c r="EZB558" s="45"/>
      <c r="EZC558" s="45"/>
      <c r="EZD558" s="45"/>
      <c r="EZE558" s="45"/>
      <c r="EZF558" s="45"/>
      <c r="EZG558" s="45"/>
      <c r="EZH558" s="45"/>
      <c r="EZI558" s="45"/>
      <c r="EZJ558" s="45"/>
      <c r="EZK558" s="45"/>
      <c r="EZL558" s="45"/>
      <c r="EZM558" s="45"/>
      <c r="EZN558" s="45"/>
      <c r="EZO558" s="45"/>
      <c r="EZP558" s="45"/>
      <c r="EZQ558" s="45"/>
      <c r="EZR558" s="45"/>
      <c r="EZS558" s="45"/>
      <c r="EZT558" s="45"/>
      <c r="EZU558" s="45"/>
      <c r="EZV558" s="45"/>
      <c r="EZW558" s="45"/>
      <c r="EZX558" s="45"/>
      <c r="EZY558" s="45"/>
      <c r="EZZ558" s="45"/>
      <c r="FAA558" s="45"/>
      <c r="FAB558" s="45"/>
      <c r="FAC558" s="45"/>
      <c r="FAD558" s="45"/>
      <c r="FAE558" s="45"/>
      <c r="FAF558" s="45"/>
      <c r="FAG558" s="45"/>
      <c r="FAH558" s="45"/>
      <c r="FAI558" s="45"/>
      <c r="FAJ558" s="45"/>
      <c r="FAK558" s="45"/>
      <c r="FAL558" s="45"/>
      <c r="FAM558" s="45"/>
      <c r="FAN558" s="45"/>
      <c r="FAO558" s="45"/>
      <c r="FAP558" s="45"/>
      <c r="FAQ558" s="45"/>
      <c r="FAR558" s="45"/>
      <c r="FAS558" s="45"/>
      <c r="FAT558" s="45"/>
      <c r="FAU558" s="45"/>
      <c r="FAV558" s="45"/>
      <c r="FAW558" s="45"/>
      <c r="FAX558" s="45"/>
      <c r="FAY558" s="45"/>
      <c r="FAZ558" s="45"/>
      <c r="FBA558" s="45"/>
      <c r="FBB558" s="45"/>
      <c r="FBC558" s="45"/>
      <c r="FBD558" s="45"/>
      <c r="FBE558" s="45"/>
      <c r="FBF558" s="45"/>
      <c r="FBG558" s="45"/>
      <c r="FBH558" s="45"/>
      <c r="FBI558" s="45"/>
      <c r="FBJ558" s="45"/>
      <c r="FBK558" s="45"/>
      <c r="FBL558" s="45"/>
      <c r="FBM558" s="45"/>
      <c r="FBN558" s="45"/>
      <c r="FBO558" s="45"/>
      <c r="FBP558" s="45"/>
      <c r="FBQ558" s="45"/>
      <c r="FBR558" s="45"/>
      <c r="FBS558" s="45"/>
      <c r="FBT558" s="45"/>
      <c r="FBU558" s="45"/>
      <c r="FBV558" s="45"/>
      <c r="FBW558" s="45"/>
      <c r="FBX558" s="45"/>
      <c r="FBY558" s="45"/>
      <c r="FBZ558" s="45"/>
      <c r="FCA558" s="45"/>
      <c r="FCB558" s="45"/>
      <c r="FCC558" s="45"/>
      <c r="FCD558" s="45"/>
      <c r="FCE558" s="45"/>
      <c r="FCF558" s="45"/>
      <c r="FCG558" s="45"/>
      <c r="FCH558" s="45"/>
      <c r="FCI558" s="45"/>
      <c r="FCJ558" s="45"/>
      <c r="FCK558" s="45"/>
      <c r="FCL558" s="45"/>
      <c r="FCM558" s="45"/>
      <c r="FCN558" s="45"/>
      <c r="FCO558" s="45"/>
      <c r="FCP558" s="45"/>
      <c r="FCQ558" s="45"/>
      <c r="FCR558" s="45"/>
      <c r="FCS558" s="45"/>
      <c r="FCT558" s="45"/>
      <c r="FCU558" s="45"/>
      <c r="FCV558" s="45"/>
      <c r="FCW558" s="45"/>
      <c r="FCX558" s="45"/>
      <c r="FCY558" s="45"/>
      <c r="FCZ558" s="45"/>
      <c r="FDA558" s="45"/>
      <c r="FDB558" s="45"/>
      <c r="FDC558" s="45"/>
      <c r="FDD558" s="45"/>
      <c r="FDE558" s="45"/>
      <c r="FDF558" s="45"/>
      <c r="FDG558" s="45"/>
      <c r="FDH558" s="45"/>
      <c r="FDI558" s="45"/>
      <c r="FDJ558" s="45"/>
      <c r="FDK558" s="45"/>
      <c r="FDL558" s="45"/>
      <c r="FDM558" s="45"/>
      <c r="FDN558" s="45"/>
      <c r="FDO558" s="45"/>
      <c r="FDP558" s="45"/>
      <c r="FDQ558" s="45"/>
      <c r="FDR558" s="45"/>
      <c r="FDS558" s="45"/>
      <c r="FDT558" s="45"/>
      <c r="FDU558" s="45"/>
      <c r="FDV558" s="45"/>
      <c r="FDW558" s="45"/>
      <c r="FDX558" s="45"/>
      <c r="FDY558" s="45"/>
      <c r="FDZ558" s="45"/>
      <c r="FEA558" s="45"/>
      <c r="FEB558" s="45"/>
      <c r="FEC558" s="45"/>
      <c r="FED558" s="45"/>
      <c r="FEE558" s="45"/>
      <c r="FEF558" s="45"/>
      <c r="FEG558" s="45"/>
      <c r="FEH558" s="45"/>
      <c r="FEI558" s="45"/>
      <c r="FEJ558" s="45"/>
      <c r="FEK558" s="45"/>
      <c r="FEL558" s="45"/>
      <c r="FEM558" s="45"/>
      <c r="FEN558" s="45"/>
      <c r="FEO558" s="45"/>
      <c r="FEP558" s="45"/>
      <c r="FEQ558" s="45"/>
      <c r="FER558" s="45"/>
      <c r="FES558" s="45"/>
      <c r="FET558" s="45"/>
      <c r="FEU558" s="45"/>
      <c r="FEV558" s="45"/>
      <c r="FEW558" s="45"/>
      <c r="FEX558" s="45"/>
      <c r="FEY558" s="45"/>
      <c r="FEZ558" s="45"/>
      <c r="FFA558" s="45"/>
      <c r="FFB558" s="45"/>
      <c r="FFC558" s="45"/>
      <c r="FFD558" s="45"/>
      <c r="FFE558" s="45"/>
      <c r="FFF558" s="45"/>
      <c r="FFG558" s="45"/>
      <c r="FFH558" s="45"/>
      <c r="FFI558" s="45"/>
      <c r="FFJ558" s="45"/>
      <c r="FFK558" s="45"/>
      <c r="FFL558" s="45"/>
      <c r="FFM558" s="45"/>
      <c r="FFN558" s="45"/>
      <c r="FFO558" s="45"/>
      <c r="FFP558" s="45"/>
      <c r="FFQ558" s="45"/>
      <c r="FFR558" s="45"/>
      <c r="FFS558" s="45"/>
      <c r="FFT558" s="45"/>
      <c r="FFU558" s="45"/>
      <c r="FFV558" s="45"/>
      <c r="FFW558" s="45"/>
      <c r="FFX558" s="45"/>
      <c r="FFY558" s="45"/>
      <c r="FFZ558" s="45"/>
      <c r="FGA558" s="45"/>
      <c r="FGB558" s="45"/>
      <c r="FGC558" s="45"/>
      <c r="FGD558" s="45"/>
      <c r="FGE558" s="45"/>
      <c r="FGF558" s="45"/>
      <c r="FGG558" s="45"/>
      <c r="FGH558" s="45"/>
      <c r="FGI558" s="45"/>
      <c r="FGJ558" s="45"/>
      <c r="FGK558" s="45"/>
      <c r="FGL558" s="45"/>
      <c r="FGM558" s="45"/>
      <c r="FGN558" s="45"/>
      <c r="FGO558" s="45"/>
      <c r="FGP558" s="45"/>
      <c r="FGQ558" s="45"/>
      <c r="FGR558" s="45"/>
      <c r="FGS558" s="45"/>
      <c r="FGT558" s="45"/>
      <c r="FGU558" s="45"/>
      <c r="FGV558" s="45"/>
      <c r="FGW558" s="45"/>
      <c r="FGX558" s="45"/>
      <c r="FGY558" s="45"/>
      <c r="FGZ558" s="45"/>
      <c r="FHA558" s="45"/>
      <c r="FHB558" s="45"/>
      <c r="FHC558" s="45"/>
      <c r="FHD558" s="45"/>
      <c r="FHE558" s="45"/>
      <c r="FHF558" s="45"/>
      <c r="FHG558" s="45"/>
      <c r="FHH558" s="45"/>
      <c r="FHI558" s="45"/>
      <c r="FHJ558" s="45"/>
      <c r="FHK558" s="45"/>
      <c r="FHL558" s="45"/>
      <c r="FHM558" s="45"/>
      <c r="FHN558" s="45"/>
      <c r="FHO558" s="45"/>
      <c r="FHP558" s="45"/>
      <c r="FHQ558" s="45"/>
      <c r="FHR558" s="45"/>
      <c r="FHS558" s="45"/>
      <c r="FHT558" s="45"/>
      <c r="FHU558" s="45"/>
      <c r="FHV558" s="45"/>
      <c r="FHW558" s="45"/>
      <c r="FHX558" s="45"/>
      <c r="FHY558" s="45"/>
      <c r="FHZ558" s="45"/>
      <c r="FIA558" s="45"/>
      <c r="FIB558" s="45"/>
      <c r="FIC558" s="45"/>
      <c r="FID558" s="45"/>
      <c r="FIE558" s="45"/>
      <c r="FIF558" s="45"/>
      <c r="FIG558" s="45"/>
      <c r="FIH558" s="45"/>
      <c r="FII558" s="45"/>
      <c r="FIJ558" s="45"/>
      <c r="FIK558" s="45"/>
      <c r="FIL558" s="45"/>
      <c r="FIM558" s="45"/>
      <c r="FIN558" s="45"/>
      <c r="FIO558" s="45"/>
      <c r="FIP558" s="45"/>
      <c r="FIQ558" s="45"/>
      <c r="FIR558" s="45"/>
      <c r="FIS558" s="45"/>
      <c r="FIT558" s="45"/>
      <c r="FIU558" s="45"/>
      <c r="FIV558" s="45"/>
      <c r="FIW558" s="45"/>
      <c r="FIX558" s="45"/>
      <c r="FIY558" s="45"/>
      <c r="FIZ558" s="45"/>
      <c r="FJA558" s="45"/>
      <c r="FJB558" s="45"/>
      <c r="FJC558" s="45"/>
      <c r="FJD558" s="45"/>
      <c r="FJE558" s="45"/>
      <c r="FJF558" s="45"/>
      <c r="FJG558" s="45"/>
      <c r="FJH558" s="45"/>
      <c r="FJI558" s="45"/>
      <c r="FJJ558" s="45"/>
      <c r="FJK558" s="45"/>
      <c r="FJL558" s="45"/>
      <c r="FJM558" s="45"/>
      <c r="FJN558" s="45"/>
      <c r="FJO558" s="45"/>
      <c r="FJP558" s="45"/>
      <c r="FJQ558" s="45"/>
      <c r="FJR558" s="45"/>
      <c r="FJS558" s="45"/>
      <c r="FJT558" s="45"/>
      <c r="FJU558" s="45"/>
      <c r="FJV558" s="45"/>
      <c r="FJW558" s="45"/>
      <c r="FJX558" s="45"/>
      <c r="FJY558" s="45"/>
      <c r="FJZ558" s="45"/>
      <c r="FKA558" s="45"/>
      <c r="FKB558" s="45"/>
      <c r="FKC558" s="45"/>
      <c r="FKD558" s="45"/>
      <c r="FKE558" s="45"/>
      <c r="FKF558" s="45"/>
      <c r="FKG558" s="45"/>
      <c r="FKH558" s="45"/>
      <c r="FKI558" s="45"/>
      <c r="FKJ558" s="45"/>
      <c r="FKK558" s="45"/>
      <c r="FKL558" s="45"/>
      <c r="FKM558" s="45"/>
      <c r="FKN558" s="45"/>
      <c r="FKO558" s="45"/>
      <c r="FKP558" s="45"/>
      <c r="FKQ558" s="45"/>
      <c r="FKR558" s="45"/>
      <c r="FKS558" s="45"/>
      <c r="FKT558" s="45"/>
      <c r="FKU558" s="45"/>
      <c r="FKV558" s="45"/>
      <c r="FKW558" s="45"/>
      <c r="FKX558" s="45"/>
      <c r="FKY558" s="45"/>
      <c r="FKZ558" s="45"/>
      <c r="FLA558" s="45"/>
      <c r="FLB558" s="45"/>
      <c r="FLC558" s="45"/>
      <c r="FLD558" s="45"/>
      <c r="FLE558" s="45"/>
      <c r="FLF558" s="45"/>
      <c r="FLG558" s="45"/>
      <c r="FLH558" s="45"/>
      <c r="FLI558" s="45"/>
      <c r="FLJ558" s="45"/>
      <c r="FLK558" s="45"/>
      <c r="FLL558" s="45"/>
      <c r="FLM558" s="45"/>
      <c r="FLN558" s="45"/>
      <c r="FLO558" s="45"/>
      <c r="FLP558" s="45"/>
      <c r="FLQ558" s="45"/>
      <c r="FLR558" s="45"/>
      <c r="FLS558" s="45"/>
      <c r="FLT558" s="45"/>
      <c r="FLU558" s="45"/>
      <c r="FLV558" s="45"/>
      <c r="FLW558" s="45"/>
      <c r="FLX558" s="45"/>
    </row>
    <row r="559" spans="1:4392" s="9" customFormat="1">
      <c r="A559" s="80"/>
      <c r="B559" s="15" t="s">
        <v>57</v>
      </c>
      <c r="C559" s="27"/>
      <c r="D559" s="27"/>
      <c r="E559" s="29" t="s">
        <v>165</v>
      </c>
      <c r="F559" s="23">
        <v>4778.6689999999999</v>
      </c>
      <c r="G559" s="23">
        <v>8954.9830000000002</v>
      </c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5"/>
      <c r="BQ559" s="45"/>
      <c r="BR559" s="45"/>
      <c r="BS559" s="45"/>
      <c r="BT559" s="45"/>
      <c r="BU559" s="45"/>
      <c r="BV559" s="45"/>
      <c r="BW559" s="45"/>
      <c r="BX559" s="45"/>
      <c r="BY559" s="45"/>
      <c r="BZ559" s="45"/>
      <c r="CA559" s="45"/>
      <c r="CB559" s="45"/>
      <c r="CC559" s="45"/>
      <c r="CD559" s="45"/>
      <c r="CE559" s="45"/>
      <c r="CF559" s="45"/>
      <c r="CG559" s="45"/>
      <c r="CH559" s="45"/>
      <c r="CI559" s="45"/>
      <c r="CJ559" s="45"/>
      <c r="CK559" s="45"/>
      <c r="CL559" s="45"/>
      <c r="CM559" s="45"/>
      <c r="CN559" s="45"/>
      <c r="CO559" s="45"/>
      <c r="CP559" s="45"/>
      <c r="CQ559" s="45"/>
      <c r="CR559" s="45"/>
      <c r="CS559" s="45"/>
      <c r="CT559" s="45"/>
      <c r="CU559" s="45"/>
      <c r="CV559" s="45"/>
      <c r="CW559" s="45"/>
      <c r="CX559" s="45"/>
      <c r="CY559" s="45"/>
      <c r="CZ559" s="45"/>
      <c r="DA559" s="45"/>
      <c r="DB559" s="45"/>
      <c r="DC559" s="45"/>
      <c r="DD559" s="45"/>
      <c r="DE559" s="45"/>
      <c r="DF559" s="45"/>
      <c r="DG559" s="45"/>
      <c r="DH559" s="45"/>
      <c r="DI559" s="45"/>
      <c r="DJ559" s="45"/>
      <c r="DK559" s="45"/>
      <c r="DL559" s="45"/>
      <c r="DM559" s="45"/>
      <c r="DN559" s="45"/>
      <c r="DO559" s="45"/>
      <c r="DP559" s="45"/>
      <c r="DQ559" s="45"/>
      <c r="DR559" s="45"/>
      <c r="DS559" s="45"/>
      <c r="DT559" s="45"/>
      <c r="DU559" s="45"/>
      <c r="DV559" s="45"/>
      <c r="DW559" s="45"/>
      <c r="DX559" s="45"/>
      <c r="DY559" s="45"/>
      <c r="DZ559" s="45"/>
      <c r="EA559" s="45"/>
      <c r="EB559" s="45"/>
      <c r="EC559" s="45"/>
      <c r="ED559" s="45"/>
      <c r="EE559" s="45"/>
      <c r="EF559" s="45"/>
      <c r="EG559" s="45"/>
      <c r="EH559" s="45"/>
      <c r="EI559" s="45"/>
      <c r="EJ559" s="45"/>
      <c r="EK559" s="45"/>
      <c r="EL559" s="45"/>
      <c r="EM559" s="45"/>
      <c r="EN559" s="45"/>
      <c r="EO559" s="45"/>
      <c r="EP559" s="45"/>
      <c r="EQ559" s="45"/>
      <c r="ER559" s="45"/>
      <c r="ES559" s="45"/>
      <c r="ET559" s="45"/>
      <c r="EU559" s="45"/>
      <c r="EV559" s="45"/>
      <c r="EW559" s="45"/>
      <c r="EX559" s="45"/>
      <c r="EY559" s="45"/>
      <c r="EZ559" s="45"/>
      <c r="FA559" s="45"/>
      <c r="FB559" s="45"/>
      <c r="FC559" s="45"/>
      <c r="FD559" s="45"/>
      <c r="FE559" s="45"/>
      <c r="FF559" s="45"/>
      <c r="FG559" s="45"/>
      <c r="FH559" s="45"/>
      <c r="FI559" s="45"/>
      <c r="FJ559" s="45"/>
      <c r="FK559" s="45"/>
      <c r="FL559" s="45"/>
      <c r="FM559" s="45"/>
      <c r="FN559" s="45"/>
      <c r="FO559" s="45"/>
      <c r="FP559" s="45"/>
      <c r="FQ559" s="45"/>
      <c r="FR559" s="45"/>
      <c r="FS559" s="45"/>
      <c r="FT559" s="45"/>
      <c r="FU559" s="45"/>
      <c r="FV559" s="45"/>
      <c r="FW559" s="45"/>
      <c r="FX559" s="45"/>
      <c r="FY559" s="45"/>
      <c r="FZ559" s="45"/>
      <c r="GA559" s="45"/>
      <c r="GB559" s="45"/>
      <c r="GC559" s="45"/>
      <c r="GD559" s="45"/>
      <c r="GE559" s="45"/>
      <c r="GF559" s="45"/>
      <c r="GG559" s="45"/>
      <c r="GH559" s="45"/>
      <c r="GI559" s="45"/>
      <c r="GJ559" s="45"/>
      <c r="GK559" s="45"/>
      <c r="GL559" s="45"/>
      <c r="GM559" s="45"/>
      <c r="GN559" s="45"/>
      <c r="GO559" s="45"/>
      <c r="GP559" s="45"/>
      <c r="GQ559" s="45"/>
      <c r="GR559" s="45"/>
      <c r="GS559" s="45"/>
      <c r="GT559" s="45"/>
      <c r="GU559" s="45"/>
      <c r="GV559" s="45"/>
      <c r="GW559" s="45"/>
      <c r="GX559" s="45"/>
      <c r="GY559" s="45"/>
      <c r="GZ559" s="45"/>
      <c r="HA559" s="45"/>
      <c r="HB559" s="45"/>
      <c r="HC559" s="45"/>
      <c r="HD559" s="45"/>
      <c r="HE559" s="45"/>
      <c r="HF559" s="45"/>
      <c r="HG559" s="45"/>
      <c r="HH559" s="45"/>
      <c r="HI559" s="45"/>
      <c r="HJ559" s="45"/>
      <c r="HK559" s="45"/>
      <c r="HL559" s="45"/>
      <c r="HM559" s="45"/>
      <c r="HN559" s="45"/>
      <c r="HO559" s="45"/>
      <c r="HP559" s="45"/>
      <c r="HQ559" s="45"/>
      <c r="HR559" s="45"/>
      <c r="HS559" s="45"/>
      <c r="HT559" s="45"/>
      <c r="HU559" s="45"/>
      <c r="HV559" s="45"/>
      <c r="HW559" s="45"/>
      <c r="HX559" s="45"/>
      <c r="HY559" s="45"/>
      <c r="HZ559" s="45"/>
      <c r="IA559" s="45"/>
      <c r="IB559" s="45"/>
      <c r="IC559" s="45"/>
      <c r="ID559" s="45"/>
      <c r="IE559" s="45"/>
      <c r="IF559" s="45"/>
      <c r="IG559" s="45"/>
      <c r="IH559" s="45"/>
      <c r="II559" s="45"/>
      <c r="IJ559" s="45"/>
      <c r="IK559" s="45"/>
      <c r="IL559" s="45"/>
      <c r="IM559" s="45"/>
      <c r="IN559" s="45"/>
      <c r="IO559" s="45"/>
      <c r="IP559" s="45"/>
      <c r="IQ559" s="45"/>
      <c r="IR559" s="45"/>
      <c r="IS559" s="45"/>
      <c r="IT559" s="45"/>
      <c r="IU559" s="45"/>
      <c r="IV559" s="45"/>
      <c r="IW559" s="45"/>
      <c r="IX559" s="45"/>
      <c r="IY559" s="45"/>
      <c r="IZ559" s="45"/>
      <c r="JA559" s="45"/>
      <c r="JB559" s="45"/>
      <c r="JC559" s="45"/>
      <c r="JD559" s="45"/>
      <c r="JE559" s="45"/>
      <c r="JF559" s="45"/>
      <c r="JG559" s="45"/>
      <c r="JH559" s="45"/>
      <c r="JI559" s="45"/>
      <c r="JJ559" s="45"/>
      <c r="JK559" s="45"/>
      <c r="JL559" s="45"/>
      <c r="JM559" s="45"/>
      <c r="JN559" s="45"/>
      <c r="JO559" s="45"/>
      <c r="JP559" s="45"/>
      <c r="JQ559" s="45"/>
      <c r="JR559" s="45"/>
      <c r="JS559" s="45"/>
      <c r="JT559" s="45"/>
      <c r="JU559" s="45"/>
      <c r="JV559" s="45"/>
      <c r="JW559" s="45"/>
      <c r="JX559" s="45"/>
      <c r="JY559" s="45"/>
      <c r="JZ559" s="45"/>
      <c r="KA559" s="45"/>
      <c r="KB559" s="45"/>
      <c r="KC559" s="45"/>
      <c r="KD559" s="45"/>
      <c r="KE559" s="45"/>
      <c r="KF559" s="45"/>
      <c r="KG559" s="45"/>
      <c r="KH559" s="45"/>
      <c r="KI559" s="45"/>
      <c r="KJ559" s="45"/>
      <c r="KK559" s="45"/>
      <c r="KL559" s="45"/>
      <c r="KM559" s="45"/>
      <c r="KN559" s="45"/>
      <c r="KO559" s="45"/>
      <c r="KP559" s="45"/>
      <c r="KQ559" s="45"/>
      <c r="KR559" s="45"/>
      <c r="KS559" s="45"/>
      <c r="KT559" s="45"/>
      <c r="KU559" s="45"/>
      <c r="KV559" s="45"/>
      <c r="KW559" s="45"/>
      <c r="KX559" s="45"/>
      <c r="KY559" s="45"/>
      <c r="KZ559" s="45"/>
      <c r="LA559" s="45"/>
      <c r="LB559" s="45"/>
      <c r="LC559" s="45"/>
      <c r="LD559" s="45"/>
      <c r="LE559" s="45"/>
      <c r="LF559" s="45"/>
      <c r="LG559" s="45"/>
      <c r="LH559" s="45"/>
      <c r="LI559" s="45"/>
      <c r="LJ559" s="45"/>
      <c r="LK559" s="45"/>
      <c r="LL559" s="45"/>
      <c r="LM559" s="45"/>
      <c r="LN559" s="45"/>
      <c r="LO559" s="45"/>
      <c r="LP559" s="45"/>
      <c r="LQ559" s="45"/>
      <c r="LR559" s="45"/>
      <c r="LS559" s="45"/>
      <c r="LT559" s="45"/>
      <c r="LU559" s="45"/>
      <c r="LV559" s="45"/>
      <c r="LW559" s="45"/>
      <c r="LX559" s="45"/>
      <c r="LY559" s="45"/>
      <c r="LZ559" s="45"/>
      <c r="MA559" s="45"/>
      <c r="MB559" s="45"/>
      <c r="MC559" s="45"/>
      <c r="MD559" s="45"/>
      <c r="ME559" s="45"/>
      <c r="MF559" s="45"/>
      <c r="MG559" s="45"/>
      <c r="MH559" s="45"/>
      <c r="MI559" s="45"/>
      <c r="MJ559" s="45"/>
      <c r="MK559" s="45"/>
      <c r="ML559" s="45"/>
      <c r="MM559" s="45"/>
      <c r="MN559" s="45"/>
      <c r="MO559" s="45"/>
      <c r="MP559" s="45"/>
      <c r="MQ559" s="45"/>
      <c r="MR559" s="45"/>
      <c r="MS559" s="45"/>
      <c r="MT559" s="45"/>
      <c r="MU559" s="45"/>
      <c r="MV559" s="45"/>
      <c r="MW559" s="45"/>
      <c r="MX559" s="45"/>
      <c r="MY559" s="45"/>
      <c r="MZ559" s="45"/>
      <c r="NA559" s="45"/>
      <c r="NB559" s="45"/>
      <c r="NC559" s="45"/>
      <c r="ND559" s="45"/>
      <c r="NE559" s="45"/>
      <c r="NF559" s="45"/>
      <c r="NG559" s="45"/>
      <c r="NH559" s="45"/>
      <c r="NI559" s="45"/>
      <c r="NJ559" s="45"/>
      <c r="NK559" s="45"/>
      <c r="NL559" s="45"/>
      <c r="NM559" s="45"/>
      <c r="NN559" s="45"/>
      <c r="NO559" s="45"/>
      <c r="NP559" s="45"/>
      <c r="NQ559" s="45"/>
      <c r="NR559" s="45"/>
      <c r="NS559" s="45"/>
      <c r="NT559" s="45"/>
      <c r="NU559" s="45"/>
      <c r="NV559" s="45"/>
      <c r="NW559" s="45"/>
      <c r="NX559" s="45"/>
      <c r="NY559" s="45"/>
      <c r="NZ559" s="45"/>
      <c r="OA559" s="45"/>
      <c r="OB559" s="45"/>
      <c r="OC559" s="45"/>
      <c r="OD559" s="45"/>
      <c r="OE559" s="45"/>
      <c r="OF559" s="45"/>
      <c r="OG559" s="45"/>
      <c r="OH559" s="45"/>
      <c r="OI559" s="45"/>
      <c r="OJ559" s="45"/>
      <c r="OK559" s="45"/>
      <c r="OL559" s="45"/>
      <c r="OM559" s="45"/>
      <c r="ON559" s="45"/>
      <c r="OO559" s="45"/>
      <c r="OP559" s="45"/>
      <c r="OQ559" s="45"/>
      <c r="OR559" s="45"/>
      <c r="OS559" s="45"/>
      <c r="OT559" s="45"/>
      <c r="OU559" s="45"/>
      <c r="OV559" s="45"/>
      <c r="OW559" s="45"/>
      <c r="OX559" s="45"/>
      <c r="OY559" s="45"/>
      <c r="OZ559" s="45"/>
      <c r="PA559" s="45"/>
      <c r="PB559" s="45"/>
      <c r="PC559" s="45"/>
      <c r="PD559" s="45"/>
      <c r="PE559" s="45"/>
      <c r="PF559" s="45"/>
      <c r="PG559" s="45"/>
      <c r="PH559" s="45"/>
      <c r="PI559" s="45"/>
      <c r="PJ559" s="45"/>
      <c r="PK559" s="45"/>
      <c r="PL559" s="45"/>
      <c r="PM559" s="45"/>
      <c r="PN559" s="45"/>
      <c r="PO559" s="45"/>
      <c r="PP559" s="45"/>
      <c r="PQ559" s="45"/>
      <c r="PR559" s="45"/>
      <c r="PS559" s="45"/>
      <c r="PT559" s="45"/>
      <c r="PU559" s="45"/>
      <c r="PV559" s="45"/>
      <c r="PW559" s="45"/>
      <c r="PX559" s="45"/>
      <c r="PY559" s="45"/>
      <c r="PZ559" s="45"/>
      <c r="QA559" s="45"/>
      <c r="QB559" s="45"/>
      <c r="QC559" s="45"/>
      <c r="QD559" s="45"/>
      <c r="QE559" s="45"/>
      <c r="QF559" s="45"/>
      <c r="QG559" s="45"/>
      <c r="QH559" s="45"/>
      <c r="QI559" s="45"/>
      <c r="QJ559" s="45"/>
      <c r="QK559" s="45"/>
      <c r="QL559" s="45"/>
      <c r="QM559" s="45"/>
      <c r="QN559" s="45"/>
      <c r="QO559" s="45"/>
      <c r="QP559" s="45"/>
      <c r="QQ559" s="45"/>
      <c r="QR559" s="45"/>
      <c r="QS559" s="45"/>
      <c r="QT559" s="45"/>
      <c r="QU559" s="45"/>
      <c r="QV559" s="45"/>
      <c r="QW559" s="45"/>
      <c r="QX559" s="45"/>
      <c r="QY559" s="45"/>
      <c r="QZ559" s="45"/>
      <c r="RA559" s="45"/>
      <c r="RB559" s="45"/>
      <c r="RC559" s="45"/>
      <c r="RD559" s="45"/>
      <c r="RE559" s="45"/>
      <c r="RF559" s="45"/>
      <c r="RG559" s="45"/>
      <c r="RH559" s="45"/>
      <c r="RI559" s="45"/>
      <c r="RJ559" s="45"/>
      <c r="RK559" s="45"/>
      <c r="RL559" s="45"/>
      <c r="RM559" s="45"/>
      <c r="RN559" s="45"/>
      <c r="RO559" s="45"/>
      <c r="RP559" s="45"/>
      <c r="RQ559" s="45"/>
      <c r="RR559" s="45"/>
      <c r="RS559" s="45"/>
      <c r="RT559" s="45"/>
      <c r="RU559" s="45"/>
      <c r="RV559" s="45"/>
      <c r="RW559" s="45"/>
      <c r="RX559" s="45"/>
      <c r="RY559" s="45"/>
      <c r="RZ559" s="45"/>
      <c r="SA559" s="45"/>
      <c r="SB559" s="45"/>
      <c r="SC559" s="45"/>
      <c r="SD559" s="45"/>
      <c r="SE559" s="45"/>
      <c r="SF559" s="45"/>
      <c r="SG559" s="45"/>
      <c r="SH559" s="45"/>
      <c r="SI559" s="45"/>
      <c r="SJ559" s="45"/>
      <c r="SK559" s="45"/>
      <c r="SL559" s="45"/>
      <c r="SM559" s="45"/>
      <c r="SN559" s="45"/>
      <c r="SO559" s="45"/>
      <c r="SP559" s="45"/>
      <c r="SQ559" s="45"/>
      <c r="SR559" s="45"/>
      <c r="SS559" s="45"/>
      <c r="ST559" s="45"/>
      <c r="SU559" s="45"/>
      <c r="SV559" s="45"/>
      <c r="SW559" s="45"/>
      <c r="SX559" s="45"/>
      <c r="SY559" s="45"/>
      <c r="SZ559" s="45"/>
      <c r="TA559" s="45"/>
      <c r="TB559" s="45"/>
      <c r="TC559" s="45"/>
      <c r="TD559" s="45"/>
      <c r="TE559" s="45"/>
      <c r="TF559" s="45"/>
      <c r="TG559" s="45"/>
      <c r="TH559" s="45"/>
      <c r="TI559" s="45"/>
      <c r="TJ559" s="45"/>
      <c r="TK559" s="45"/>
      <c r="TL559" s="45"/>
      <c r="TM559" s="45"/>
      <c r="TN559" s="45"/>
      <c r="TO559" s="45"/>
      <c r="TP559" s="45"/>
      <c r="TQ559" s="45"/>
      <c r="TR559" s="45"/>
      <c r="TS559" s="45"/>
      <c r="TT559" s="45"/>
      <c r="TU559" s="45"/>
      <c r="TV559" s="45"/>
      <c r="TW559" s="45"/>
      <c r="TX559" s="45"/>
      <c r="TY559" s="45"/>
      <c r="TZ559" s="45"/>
      <c r="UA559" s="45"/>
      <c r="UB559" s="45"/>
      <c r="UC559" s="45"/>
      <c r="UD559" s="45"/>
      <c r="UE559" s="45"/>
      <c r="UF559" s="45"/>
      <c r="UG559" s="45"/>
      <c r="UH559" s="45"/>
      <c r="UI559" s="45"/>
      <c r="UJ559" s="45"/>
      <c r="UK559" s="45"/>
      <c r="UL559" s="45"/>
      <c r="UM559" s="45"/>
      <c r="UN559" s="45"/>
      <c r="UO559" s="45"/>
      <c r="UP559" s="45"/>
      <c r="UQ559" s="45"/>
      <c r="UR559" s="45"/>
      <c r="US559" s="45"/>
      <c r="UT559" s="45"/>
      <c r="UU559" s="45"/>
      <c r="UV559" s="45"/>
      <c r="UW559" s="45"/>
      <c r="UX559" s="45"/>
      <c r="UY559" s="45"/>
      <c r="UZ559" s="45"/>
      <c r="VA559" s="45"/>
      <c r="VB559" s="45"/>
      <c r="VC559" s="45"/>
      <c r="VD559" s="45"/>
      <c r="VE559" s="45"/>
      <c r="VF559" s="45"/>
      <c r="VG559" s="45"/>
      <c r="VH559" s="45"/>
      <c r="VI559" s="45"/>
      <c r="VJ559" s="45"/>
      <c r="VK559" s="45"/>
      <c r="VL559" s="45"/>
      <c r="VM559" s="45"/>
      <c r="VN559" s="45"/>
      <c r="VO559" s="45"/>
      <c r="VP559" s="45"/>
      <c r="VQ559" s="45"/>
      <c r="VR559" s="45"/>
      <c r="VS559" s="45"/>
      <c r="VT559" s="45"/>
      <c r="VU559" s="45"/>
      <c r="VV559" s="45"/>
      <c r="VW559" s="45"/>
      <c r="VX559" s="45"/>
      <c r="VY559" s="45"/>
      <c r="VZ559" s="45"/>
      <c r="WA559" s="45"/>
      <c r="WB559" s="45"/>
      <c r="WC559" s="45"/>
      <c r="WD559" s="45"/>
      <c r="WE559" s="45"/>
      <c r="WF559" s="45"/>
      <c r="WG559" s="45"/>
      <c r="WH559" s="45"/>
      <c r="WI559" s="45"/>
      <c r="WJ559" s="45"/>
      <c r="WK559" s="45"/>
      <c r="WL559" s="45"/>
      <c r="WM559" s="45"/>
      <c r="WN559" s="45"/>
      <c r="WO559" s="45"/>
      <c r="WP559" s="45"/>
      <c r="WQ559" s="45"/>
      <c r="WR559" s="45"/>
      <c r="WS559" s="45"/>
      <c r="WT559" s="45"/>
      <c r="WU559" s="45"/>
      <c r="WV559" s="45"/>
      <c r="WW559" s="45"/>
      <c r="WX559" s="45"/>
      <c r="WY559" s="45"/>
      <c r="WZ559" s="45"/>
      <c r="XA559" s="45"/>
      <c r="XB559" s="45"/>
      <c r="XC559" s="45"/>
      <c r="XD559" s="45"/>
      <c r="XE559" s="45"/>
      <c r="XF559" s="45"/>
      <c r="XG559" s="45"/>
      <c r="XH559" s="45"/>
      <c r="XI559" s="45"/>
      <c r="XJ559" s="45"/>
      <c r="XK559" s="45"/>
      <c r="XL559" s="45"/>
      <c r="XM559" s="45"/>
      <c r="XN559" s="45"/>
      <c r="XO559" s="45"/>
      <c r="XP559" s="45"/>
      <c r="XQ559" s="45"/>
      <c r="XR559" s="45"/>
      <c r="XS559" s="45"/>
      <c r="XT559" s="45"/>
      <c r="XU559" s="45"/>
      <c r="XV559" s="45"/>
      <c r="XW559" s="45"/>
      <c r="XX559" s="45"/>
      <c r="XY559" s="45"/>
      <c r="XZ559" s="45"/>
      <c r="YA559" s="45"/>
      <c r="YB559" s="45"/>
      <c r="YC559" s="45"/>
      <c r="YD559" s="45"/>
      <c r="YE559" s="45"/>
      <c r="YF559" s="45"/>
      <c r="YG559" s="45"/>
      <c r="YH559" s="45"/>
      <c r="YI559" s="45"/>
      <c r="YJ559" s="45"/>
      <c r="YK559" s="45"/>
      <c r="YL559" s="45"/>
      <c r="YM559" s="45"/>
      <c r="YN559" s="45"/>
      <c r="YO559" s="45"/>
      <c r="YP559" s="45"/>
      <c r="YQ559" s="45"/>
      <c r="YR559" s="45"/>
      <c r="YS559" s="45"/>
      <c r="YT559" s="45"/>
      <c r="YU559" s="45"/>
      <c r="YV559" s="45"/>
      <c r="YW559" s="45"/>
      <c r="YX559" s="45"/>
      <c r="YY559" s="45"/>
      <c r="YZ559" s="45"/>
      <c r="ZA559" s="45"/>
      <c r="ZB559" s="45"/>
      <c r="ZC559" s="45"/>
      <c r="ZD559" s="45"/>
      <c r="ZE559" s="45"/>
      <c r="ZF559" s="45"/>
      <c r="ZG559" s="45"/>
      <c r="ZH559" s="45"/>
      <c r="ZI559" s="45"/>
      <c r="ZJ559" s="45"/>
      <c r="ZK559" s="45"/>
      <c r="ZL559" s="45"/>
      <c r="ZM559" s="45"/>
      <c r="ZN559" s="45"/>
      <c r="ZO559" s="45"/>
      <c r="ZP559" s="45"/>
      <c r="ZQ559" s="45"/>
      <c r="ZR559" s="45"/>
      <c r="ZS559" s="45"/>
      <c r="ZT559" s="45"/>
      <c r="ZU559" s="45"/>
      <c r="ZV559" s="45"/>
      <c r="ZW559" s="45"/>
      <c r="ZX559" s="45"/>
      <c r="ZY559" s="45"/>
      <c r="ZZ559" s="45"/>
      <c r="AAA559" s="45"/>
      <c r="AAB559" s="45"/>
      <c r="AAC559" s="45"/>
      <c r="AAD559" s="45"/>
      <c r="AAE559" s="45"/>
      <c r="AAF559" s="45"/>
      <c r="AAG559" s="45"/>
      <c r="AAH559" s="45"/>
      <c r="AAI559" s="45"/>
      <c r="AAJ559" s="45"/>
      <c r="AAK559" s="45"/>
      <c r="AAL559" s="45"/>
      <c r="AAM559" s="45"/>
      <c r="AAN559" s="45"/>
      <c r="AAO559" s="45"/>
      <c r="AAP559" s="45"/>
      <c r="AAQ559" s="45"/>
      <c r="AAR559" s="45"/>
      <c r="AAS559" s="45"/>
      <c r="AAT559" s="45"/>
      <c r="AAU559" s="45"/>
      <c r="AAV559" s="45"/>
      <c r="AAW559" s="45"/>
      <c r="AAX559" s="45"/>
      <c r="AAY559" s="45"/>
      <c r="AAZ559" s="45"/>
      <c r="ABA559" s="45"/>
      <c r="ABB559" s="45"/>
      <c r="ABC559" s="45"/>
      <c r="ABD559" s="45"/>
      <c r="ABE559" s="45"/>
      <c r="ABF559" s="45"/>
      <c r="ABG559" s="45"/>
      <c r="ABH559" s="45"/>
      <c r="ABI559" s="45"/>
      <c r="ABJ559" s="45"/>
      <c r="ABK559" s="45"/>
      <c r="ABL559" s="45"/>
      <c r="ABM559" s="45"/>
      <c r="ABN559" s="45"/>
      <c r="ABO559" s="45"/>
      <c r="ABP559" s="45"/>
      <c r="ABQ559" s="45"/>
      <c r="ABR559" s="45"/>
      <c r="ABS559" s="45"/>
      <c r="ABT559" s="45"/>
      <c r="ABU559" s="45"/>
      <c r="ABV559" s="45"/>
      <c r="ABW559" s="45"/>
      <c r="ABX559" s="45"/>
      <c r="ABY559" s="45"/>
      <c r="ABZ559" s="45"/>
      <c r="ACA559" s="45"/>
      <c r="ACB559" s="45"/>
      <c r="ACC559" s="45"/>
      <c r="ACD559" s="45"/>
      <c r="ACE559" s="45"/>
      <c r="ACF559" s="45"/>
      <c r="ACG559" s="45"/>
      <c r="ACH559" s="45"/>
      <c r="ACI559" s="45"/>
      <c r="ACJ559" s="45"/>
      <c r="ACK559" s="45"/>
      <c r="ACL559" s="45"/>
      <c r="ACM559" s="45"/>
      <c r="ACN559" s="45"/>
      <c r="ACO559" s="45"/>
      <c r="ACP559" s="45"/>
      <c r="ACQ559" s="45"/>
      <c r="ACR559" s="45"/>
      <c r="ACS559" s="45"/>
      <c r="ACT559" s="45"/>
      <c r="ACU559" s="45"/>
      <c r="ACV559" s="45"/>
      <c r="ACW559" s="45"/>
      <c r="ACX559" s="45"/>
      <c r="ACY559" s="45"/>
      <c r="ACZ559" s="45"/>
      <c r="ADA559" s="45"/>
      <c r="ADB559" s="45"/>
      <c r="ADC559" s="45"/>
      <c r="ADD559" s="45"/>
      <c r="ADE559" s="45"/>
      <c r="ADF559" s="45"/>
      <c r="ADG559" s="45"/>
      <c r="ADH559" s="45"/>
      <c r="ADI559" s="45"/>
      <c r="ADJ559" s="45"/>
      <c r="ADK559" s="45"/>
      <c r="ADL559" s="45"/>
      <c r="ADM559" s="45"/>
      <c r="ADN559" s="45"/>
      <c r="ADO559" s="45"/>
      <c r="ADP559" s="45"/>
      <c r="ADQ559" s="45"/>
      <c r="ADR559" s="45"/>
      <c r="ADS559" s="45"/>
      <c r="ADT559" s="45"/>
      <c r="ADU559" s="45"/>
      <c r="ADV559" s="45"/>
      <c r="ADW559" s="45"/>
      <c r="ADX559" s="45"/>
      <c r="ADY559" s="45"/>
      <c r="ADZ559" s="45"/>
      <c r="AEA559" s="45"/>
      <c r="AEB559" s="45"/>
      <c r="AEC559" s="45"/>
      <c r="AED559" s="45"/>
      <c r="AEE559" s="45"/>
      <c r="AEF559" s="45"/>
      <c r="AEG559" s="45"/>
      <c r="AEH559" s="45"/>
      <c r="AEI559" s="45"/>
      <c r="AEJ559" s="45"/>
      <c r="AEK559" s="45"/>
      <c r="AEL559" s="45"/>
      <c r="AEM559" s="45"/>
      <c r="AEN559" s="45"/>
      <c r="AEO559" s="45"/>
      <c r="AEP559" s="45"/>
      <c r="AEQ559" s="45"/>
      <c r="AER559" s="45"/>
      <c r="AES559" s="45"/>
      <c r="AET559" s="45"/>
      <c r="AEU559" s="45"/>
      <c r="AEV559" s="45"/>
      <c r="AEW559" s="45"/>
      <c r="AEX559" s="45"/>
      <c r="AEY559" s="45"/>
      <c r="AEZ559" s="45"/>
      <c r="AFA559" s="45"/>
      <c r="AFB559" s="45"/>
      <c r="AFC559" s="45"/>
      <c r="AFD559" s="45"/>
      <c r="AFE559" s="45"/>
      <c r="AFF559" s="45"/>
      <c r="AFG559" s="45"/>
      <c r="AFH559" s="45"/>
      <c r="AFI559" s="45"/>
      <c r="AFJ559" s="45"/>
      <c r="AFK559" s="45"/>
      <c r="AFL559" s="45"/>
      <c r="AFM559" s="45"/>
      <c r="AFN559" s="45"/>
      <c r="AFO559" s="45"/>
      <c r="AFP559" s="45"/>
      <c r="AFQ559" s="45"/>
      <c r="AFR559" s="45"/>
      <c r="AFS559" s="45"/>
      <c r="AFT559" s="45"/>
      <c r="AFU559" s="45"/>
      <c r="AFV559" s="45"/>
      <c r="AFW559" s="45"/>
      <c r="AFX559" s="45"/>
      <c r="AFY559" s="45"/>
      <c r="AFZ559" s="45"/>
      <c r="AGA559" s="45"/>
      <c r="AGB559" s="45"/>
      <c r="AGC559" s="45"/>
      <c r="AGD559" s="45"/>
      <c r="AGE559" s="45"/>
      <c r="AGF559" s="45"/>
      <c r="AGG559" s="45"/>
      <c r="AGH559" s="45"/>
      <c r="AGI559" s="45"/>
      <c r="AGJ559" s="45"/>
      <c r="AGK559" s="45"/>
      <c r="AGL559" s="45"/>
      <c r="AGM559" s="45"/>
      <c r="AGN559" s="45"/>
      <c r="AGO559" s="45"/>
      <c r="AGP559" s="45"/>
      <c r="AGQ559" s="45"/>
      <c r="AGR559" s="45"/>
      <c r="AGS559" s="45"/>
      <c r="AGT559" s="45"/>
      <c r="AGU559" s="45"/>
      <c r="AGV559" s="45"/>
      <c r="AGW559" s="45"/>
      <c r="AGX559" s="45"/>
      <c r="AGY559" s="45"/>
      <c r="AGZ559" s="45"/>
      <c r="AHA559" s="45"/>
      <c r="AHB559" s="45"/>
      <c r="AHC559" s="45"/>
      <c r="AHD559" s="45"/>
      <c r="AHE559" s="45"/>
      <c r="AHF559" s="45"/>
      <c r="AHG559" s="45"/>
      <c r="AHH559" s="45"/>
      <c r="AHI559" s="45"/>
      <c r="AHJ559" s="45"/>
      <c r="AHK559" s="45"/>
      <c r="AHL559" s="45"/>
      <c r="AHM559" s="45"/>
      <c r="AHN559" s="45"/>
      <c r="AHO559" s="45"/>
      <c r="AHP559" s="45"/>
      <c r="AHQ559" s="45"/>
      <c r="AHR559" s="45"/>
      <c r="AHS559" s="45"/>
      <c r="AHT559" s="45"/>
      <c r="AHU559" s="45"/>
      <c r="AHV559" s="45"/>
      <c r="AHW559" s="45"/>
      <c r="AHX559" s="45"/>
      <c r="AHY559" s="45"/>
      <c r="AHZ559" s="45"/>
      <c r="AIA559" s="45"/>
      <c r="AIB559" s="45"/>
      <c r="AIC559" s="45"/>
      <c r="AID559" s="45"/>
      <c r="AIE559" s="45"/>
      <c r="AIF559" s="45"/>
      <c r="AIG559" s="45"/>
      <c r="AIH559" s="45"/>
      <c r="AII559" s="45"/>
      <c r="AIJ559" s="45"/>
      <c r="AIK559" s="45"/>
      <c r="AIL559" s="45"/>
      <c r="AIM559" s="45"/>
      <c r="AIN559" s="45"/>
      <c r="AIO559" s="45"/>
      <c r="AIP559" s="45"/>
      <c r="AIQ559" s="45"/>
      <c r="AIR559" s="45"/>
      <c r="AIS559" s="45"/>
      <c r="AIT559" s="45"/>
      <c r="AIU559" s="45"/>
      <c r="AIV559" s="45"/>
      <c r="AIW559" s="45"/>
      <c r="AIX559" s="45"/>
      <c r="AIY559" s="45"/>
      <c r="AIZ559" s="45"/>
      <c r="AJA559" s="45"/>
      <c r="AJB559" s="45"/>
      <c r="AJC559" s="45"/>
      <c r="AJD559" s="45"/>
      <c r="AJE559" s="45"/>
      <c r="AJF559" s="45"/>
      <c r="AJG559" s="45"/>
      <c r="AJH559" s="45"/>
      <c r="AJI559" s="45"/>
      <c r="AJJ559" s="45"/>
      <c r="AJK559" s="45"/>
      <c r="AJL559" s="45"/>
      <c r="AJM559" s="45"/>
      <c r="AJN559" s="45"/>
      <c r="AJO559" s="45"/>
      <c r="AJP559" s="45"/>
      <c r="AJQ559" s="45"/>
      <c r="AJR559" s="45"/>
      <c r="AJS559" s="45"/>
      <c r="AJT559" s="45"/>
      <c r="AJU559" s="45"/>
      <c r="AJV559" s="45"/>
      <c r="AJW559" s="45"/>
      <c r="AJX559" s="45"/>
      <c r="AJY559" s="45"/>
      <c r="AJZ559" s="45"/>
      <c r="AKA559" s="45"/>
      <c r="AKB559" s="45"/>
      <c r="AKC559" s="45"/>
      <c r="AKD559" s="45"/>
      <c r="AKE559" s="45"/>
      <c r="AKF559" s="45"/>
      <c r="AKG559" s="45"/>
      <c r="AKH559" s="45"/>
      <c r="AKI559" s="45"/>
      <c r="AKJ559" s="45"/>
      <c r="AKK559" s="45"/>
      <c r="AKL559" s="45"/>
      <c r="AKM559" s="45"/>
      <c r="AKN559" s="45"/>
      <c r="AKO559" s="45"/>
      <c r="AKP559" s="45"/>
      <c r="AKQ559" s="45"/>
      <c r="AKR559" s="45"/>
      <c r="AKS559" s="45"/>
      <c r="AKT559" s="45"/>
      <c r="AKU559" s="45"/>
      <c r="AKV559" s="45"/>
      <c r="AKW559" s="45"/>
      <c r="AKX559" s="45"/>
      <c r="AKY559" s="45"/>
      <c r="AKZ559" s="45"/>
      <c r="ALA559" s="45"/>
      <c r="ALB559" s="45"/>
      <c r="ALC559" s="45"/>
      <c r="ALD559" s="45"/>
      <c r="ALE559" s="45"/>
      <c r="ALF559" s="45"/>
      <c r="ALG559" s="45"/>
      <c r="ALH559" s="45"/>
      <c r="ALI559" s="45"/>
      <c r="ALJ559" s="45"/>
      <c r="ALK559" s="45"/>
      <c r="ALL559" s="45"/>
      <c r="ALM559" s="45"/>
      <c r="ALN559" s="45"/>
      <c r="ALO559" s="45"/>
      <c r="ALP559" s="45"/>
      <c r="ALQ559" s="45"/>
      <c r="ALR559" s="45"/>
      <c r="ALS559" s="45"/>
      <c r="ALT559" s="45"/>
      <c r="ALU559" s="45"/>
      <c r="ALV559" s="45"/>
      <c r="ALW559" s="45"/>
      <c r="ALX559" s="45"/>
      <c r="ALY559" s="45"/>
      <c r="ALZ559" s="45"/>
      <c r="AMA559" s="45"/>
      <c r="AMB559" s="45"/>
      <c r="AMC559" s="45"/>
      <c r="AMD559" s="45"/>
      <c r="AME559" s="45"/>
      <c r="AMF559" s="45"/>
      <c r="AMG559" s="45"/>
      <c r="AMH559" s="45"/>
      <c r="AMI559" s="45"/>
      <c r="AMJ559" s="45"/>
      <c r="AMK559" s="45"/>
      <c r="AML559" s="45"/>
      <c r="AMM559" s="45"/>
      <c r="AMN559" s="45"/>
      <c r="AMO559" s="45"/>
      <c r="AMP559" s="45"/>
      <c r="AMQ559" s="45"/>
      <c r="AMR559" s="45"/>
      <c r="AMS559" s="45"/>
      <c r="AMT559" s="45"/>
      <c r="AMU559" s="45"/>
      <c r="AMV559" s="45"/>
      <c r="AMW559" s="45"/>
      <c r="AMX559" s="45"/>
      <c r="AMY559" s="45"/>
      <c r="AMZ559" s="45"/>
      <c r="ANA559" s="45"/>
      <c r="ANB559" s="45"/>
      <c r="ANC559" s="45"/>
      <c r="AND559" s="45"/>
      <c r="ANE559" s="45"/>
      <c r="ANF559" s="45"/>
      <c r="ANG559" s="45"/>
      <c r="ANH559" s="45"/>
      <c r="ANI559" s="45"/>
      <c r="ANJ559" s="45"/>
      <c r="ANK559" s="45"/>
      <c r="ANL559" s="45"/>
      <c r="ANM559" s="45"/>
      <c r="ANN559" s="45"/>
      <c r="ANO559" s="45"/>
      <c r="ANP559" s="45"/>
      <c r="ANQ559" s="45"/>
      <c r="ANR559" s="45"/>
      <c r="ANS559" s="45"/>
      <c r="ANT559" s="45"/>
      <c r="ANU559" s="45"/>
      <c r="ANV559" s="45"/>
      <c r="ANW559" s="45"/>
      <c r="ANX559" s="45"/>
      <c r="ANY559" s="45"/>
      <c r="ANZ559" s="45"/>
      <c r="AOA559" s="45"/>
      <c r="AOB559" s="45"/>
      <c r="AOC559" s="45"/>
      <c r="AOD559" s="45"/>
      <c r="AOE559" s="45"/>
      <c r="AOF559" s="45"/>
      <c r="AOG559" s="45"/>
      <c r="AOH559" s="45"/>
      <c r="AOI559" s="45"/>
      <c r="AOJ559" s="45"/>
      <c r="AOK559" s="45"/>
      <c r="AOL559" s="45"/>
      <c r="AOM559" s="45"/>
      <c r="AON559" s="45"/>
      <c r="AOO559" s="45"/>
      <c r="AOP559" s="45"/>
      <c r="AOQ559" s="45"/>
      <c r="AOR559" s="45"/>
      <c r="AOS559" s="45"/>
      <c r="AOT559" s="45"/>
      <c r="AOU559" s="45"/>
      <c r="AOV559" s="45"/>
      <c r="AOW559" s="45"/>
      <c r="AOX559" s="45"/>
      <c r="AOY559" s="45"/>
      <c r="AOZ559" s="45"/>
      <c r="APA559" s="45"/>
      <c r="APB559" s="45"/>
      <c r="APC559" s="45"/>
      <c r="APD559" s="45"/>
      <c r="APE559" s="45"/>
      <c r="APF559" s="45"/>
      <c r="APG559" s="45"/>
      <c r="APH559" s="45"/>
      <c r="API559" s="45"/>
      <c r="APJ559" s="45"/>
      <c r="APK559" s="45"/>
      <c r="APL559" s="45"/>
      <c r="APM559" s="45"/>
      <c r="APN559" s="45"/>
      <c r="APO559" s="45"/>
      <c r="APP559" s="45"/>
      <c r="APQ559" s="45"/>
      <c r="APR559" s="45"/>
      <c r="APS559" s="45"/>
      <c r="APT559" s="45"/>
      <c r="APU559" s="45"/>
      <c r="APV559" s="45"/>
      <c r="APW559" s="45"/>
      <c r="APX559" s="45"/>
      <c r="APY559" s="45"/>
      <c r="APZ559" s="45"/>
      <c r="AQA559" s="45"/>
      <c r="AQB559" s="45"/>
      <c r="AQC559" s="45"/>
      <c r="AQD559" s="45"/>
      <c r="AQE559" s="45"/>
      <c r="AQF559" s="45"/>
      <c r="AQG559" s="45"/>
      <c r="AQH559" s="45"/>
      <c r="AQI559" s="45"/>
      <c r="AQJ559" s="45"/>
      <c r="AQK559" s="45"/>
      <c r="AQL559" s="45"/>
      <c r="AQM559" s="45"/>
      <c r="AQN559" s="45"/>
      <c r="AQO559" s="45"/>
      <c r="AQP559" s="45"/>
      <c r="AQQ559" s="45"/>
      <c r="AQR559" s="45"/>
      <c r="AQS559" s="45"/>
      <c r="AQT559" s="45"/>
      <c r="AQU559" s="45"/>
      <c r="AQV559" s="45"/>
      <c r="AQW559" s="45"/>
      <c r="AQX559" s="45"/>
      <c r="AQY559" s="45"/>
      <c r="AQZ559" s="45"/>
      <c r="ARA559" s="45"/>
      <c r="ARB559" s="45"/>
      <c r="ARC559" s="45"/>
      <c r="ARD559" s="45"/>
      <c r="ARE559" s="45"/>
      <c r="ARF559" s="45"/>
      <c r="ARG559" s="45"/>
      <c r="ARH559" s="45"/>
      <c r="ARI559" s="45"/>
      <c r="ARJ559" s="45"/>
      <c r="ARK559" s="45"/>
      <c r="ARL559" s="45"/>
      <c r="ARM559" s="45"/>
      <c r="ARN559" s="45"/>
      <c r="ARO559" s="45"/>
      <c r="ARP559" s="45"/>
      <c r="ARQ559" s="45"/>
      <c r="ARR559" s="45"/>
      <c r="ARS559" s="45"/>
      <c r="ART559" s="45"/>
      <c r="ARU559" s="45"/>
      <c r="ARV559" s="45"/>
      <c r="ARW559" s="45"/>
      <c r="ARX559" s="45"/>
      <c r="ARY559" s="45"/>
      <c r="ARZ559" s="45"/>
      <c r="ASA559" s="45"/>
      <c r="ASB559" s="45"/>
      <c r="ASC559" s="45"/>
      <c r="ASD559" s="45"/>
      <c r="ASE559" s="45"/>
      <c r="ASF559" s="45"/>
      <c r="ASG559" s="45"/>
      <c r="ASH559" s="45"/>
      <c r="ASI559" s="45"/>
      <c r="ASJ559" s="45"/>
      <c r="ASK559" s="45"/>
      <c r="ASL559" s="45"/>
      <c r="ASM559" s="45"/>
      <c r="ASN559" s="45"/>
      <c r="ASO559" s="45"/>
      <c r="ASP559" s="45"/>
      <c r="ASQ559" s="45"/>
      <c r="ASR559" s="45"/>
      <c r="ASS559" s="45"/>
      <c r="AST559" s="45"/>
      <c r="ASU559" s="45"/>
      <c r="ASV559" s="45"/>
      <c r="ASW559" s="45"/>
      <c r="ASX559" s="45"/>
      <c r="ASY559" s="45"/>
      <c r="ASZ559" s="45"/>
      <c r="ATA559" s="45"/>
      <c r="ATB559" s="45"/>
      <c r="ATC559" s="45"/>
      <c r="ATD559" s="45"/>
      <c r="ATE559" s="45"/>
      <c r="ATF559" s="45"/>
      <c r="ATG559" s="45"/>
      <c r="ATH559" s="45"/>
      <c r="ATI559" s="45"/>
      <c r="ATJ559" s="45"/>
      <c r="ATK559" s="45"/>
      <c r="ATL559" s="45"/>
      <c r="ATM559" s="45"/>
      <c r="ATN559" s="45"/>
      <c r="ATO559" s="45"/>
      <c r="ATP559" s="45"/>
      <c r="ATQ559" s="45"/>
      <c r="ATR559" s="45"/>
      <c r="ATS559" s="45"/>
      <c r="ATT559" s="45"/>
      <c r="ATU559" s="45"/>
      <c r="ATV559" s="45"/>
      <c r="ATW559" s="45"/>
      <c r="ATX559" s="45"/>
      <c r="ATY559" s="45"/>
      <c r="ATZ559" s="45"/>
      <c r="AUA559" s="45"/>
      <c r="AUB559" s="45"/>
      <c r="AUC559" s="45"/>
      <c r="AUD559" s="45"/>
      <c r="AUE559" s="45"/>
      <c r="AUF559" s="45"/>
      <c r="AUG559" s="45"/>
      <c r="AUH559" s="45"/>
      <c r="AUI559" s="45"/>
      <c r="AUJ559" s="45"/>
      <c r="AUK559" s="45"/>
      <c r="AUL559" s="45"/>
      <c r="AUM559" s="45"/>
      <c r="AUN559" s="45"/>
      <c r="AUO559" s="45"/>
      <c r="AUP559" s="45"/>
      <c r="AUQ559" s="45"/>
      <c r="AUR559" s="45"/>
      <c r="AUS559" s="45"/>
      <c r="AUT559" s="45"/>
      <c r="AUU559" s="45"/>
      <c r="AUV559" s="45"/>
      <c r="AUW559" s="45"/>
      <c r="AUX559" s="45"/>
      <c r="AUY559" s="45"/>
      <c r="AUZ559" s="45"/>
      <c r="AVA559" s="45"/>
      <c r="AVB559" s="45"/>
      <c r="AVC559" s="45"/>
      <c r="AVD559" s="45"/>
      <c r="AVE559" s="45"/>
      <c r="AVF559" s="45"/>
      <c r="AVG559" s="45"/>
      <c r="AVH559" s="45"/>
      <c r="AVI559" s="45"/>
      <c r="AVJ559" s="45"/>
      <c r="AVK559" s="45"/>
      <c r="AVL559" s="45"/>
      <c r="AVM559" s="45"/>
      <c r="AVN559" s="45"/>
      <c r="AVO559" s="45"/>
      <c r="AVP559" s="45"/>
      <c r="AVQ559" s="45"/>
      <c r="AVR559" s="45"/>
      <c r="AVS559" s="45"/>
      <c r="AVT559" s="45"/>
      <c r="AVU559" s="45"/>
      <c r="AVV559" s="45"/>
      <c r="AVW559" s="45"/>
      <c r="AVX559" s="45"/>
      <c r="AVY559" s="45"/>
      <c r="AVZ559" s="45"/>
      <c r="AWA559" s="45"/>
      <c r="AWB559" s="45"/>
      <c r="AWC559" s="45"/>
      <c r="AWD559" s="45"/>
      <c r="AWE559" s="45"/>
      <c r="AWF559" s="45"/>
      <c r="AWG559" s="45"/>
      <c r="AWH559" s="45"/>
      <c r="AWI559" s="45"/>
      <c r="AWJ559" s="45"/>
      <c r="AWK559" s="45"/>
      <c r="AWL559" s="45"/>
      <c r="AWM559" s="45"/>
      <c r="AWN559" s="45"/>
      <c r="AWO559" s="45"/>
      <c r="AWP559" s="45"/>
      <c r="AWQ559" s="45"/>
      <c r="AWR559" s="45"/>
      <c r="AWS559" s="45"/>
      <c r="AWT559" s="45"/>
      <c r="AWU559" s="45"/>
      <c r="AWV559" s="45"/>
      <c r="AWW559" s="45"/>
      <c r="AWX559" s="45"/>
      <c r="AWY559" s="45"/>
      <c r="AWZ559" s="45"/>
      <c r="AXA559" s="45"/>
      <c r="AXB559" s="45"/>
      <c r="AXC559" s="45"/>
      <c r="AXD559" s="45"/>
      <c r="AXE559" s="45"/>
      <c r="AXF559" s="45"/>
      <c r="AXG559" s="45"/>
      <c r="AXH559" s="45"/>
      <c r="AXI559" s="45"/>
      <c r="AXJ559" s="45"/>
      <c r="AXK559" s="45"/>
      <c r="AXL559" s="45"/>
      <c r="AXM559" s="45"/>
      <c r="AXN559" s="45"/>
      <c r="AXO559" s="45"/>
      <c r="AXP559" s="45"/>
      <c r="AXQ559" s="45"/>
      <c r="AXR559" s="45"/>
      <c r="AXS559" s="45"/>
      <c r="AXT559" s="45"/>
      <c r="AXU559" s="45"/>
      <c r="AXV559" s="45"/>
      <c r="AXW559" s="45"/>
      <c r="AXX559" s="45"/>
      <c r="AXY559" s="45"/>
      <c r="AXZ559" s="45"/>
      <c r="AYA559" s="45"/>
      <c r="AYB559" s="45"/>
      <c r="AYC559" s="45"/>
      <c r="AYD559" s="45"/>
      <c r="AYE559" s="45"/>
      <c r="AYF559" s="45"/>
      <c r="AYG559" s="45"/>
      <c r="AYH559" s="45"/>
      <c r="AYI559" s="45"/>
      <c r="AYJ559" s="45"/>
      <c r="AYK559" s="45"/>
      <c r="AYL559" s="45"/>
      <c r="AYM559" s="45"/>
      <c r="AYN559" s="45"/>
      <c r="AYO559" s="45"/>
      <c r="AYP559" s="45"/>
      <c r="AYQ559" s="45"/>
      <c r="AYR559" s="45"/>
      <c r="AYS559" s="45"/>
      <c r="AYT559" s="45"/>
      <c r="AYU559" s="45"/>
      <c r="AYV559" s="45"/>
      <c r="AYW559" s="45"/>
      <c r="AYX559" s="45"/>
      <c r="AYY559" s="45"/>
      <c r="AYZ559" s="45"/>
      <c r="AZA559" s="45"/>
      <c r="AZB559" s="45"/>
      <c r="AZC559" s="45"/>
      <c r="AZD559" s="45"/>
      <c r="AZE559" s="45"/>
      <c r="AZF559" s="45"/>
      <c r="AZG559" s="45"/>
      <c r="AZH559" s="45"/>
      <c r="AZI559" s="45"/>
      <c r="AZJ559" s="45"/>
      <c r="AZK559" s="45"/>
      <c r="AZL559" s="45"/>
      <c r="AZM559" s="45"/>
      <c r="AZN559" s="45"/>
      <c r="AZO559" s="45"/>
      <c r="AZP559" s="45"/>
      <c r="AZQ559" s="45"/>
      <c r="AZR559" s="45"/>
      <c r="AZS559" s="45"/>
      <c r="AZT559" s="45"/>
      <c r="AZU559" s="45"/>
      <c r="AZV559" s="45"/>
      <c r="AZW559" s="45"/>
      <c r="AZX559" s="45"/>
      <c r="AZY559" s="45"/>
      <c r="AZZ559" s="45"/>
      <c r="BAA559" s="45"/>
      <c r="BAB559" s="45"/>
      <c r="BAC559" s="45"/>
      <c r="BAD559" s="45"/>
      <c r="BAE559" s="45"/>
      <c r="BAF559" s="45"/>
      <c r="BAG559" s="45"/>
      <c r="BAH559" s="45"/>
      <c r="BAI559" s="45"/>
      <c r="BAJ559" s="45"/>
      <c r="BAK559" s="45"/>
      <c r="BAL559" s="45"/>
      <c r="BAM559" s="45"/>
      <c r="BAN559" s="45"/>
      <c r="BAO559" s="45"/>
      <c r="BAP559" s="45"/>
      <c r="BAQ559" s="45"/>
      <c r="BAR559" s="45"/>
      <c r="BAS559" s="45"/>
      <c r="BAT559" s="45"/>
      <c r="BAU559" s="45"/>
      <c r="BAV559" s="45"/>
      <c r="BAW559" s="45"/>
      <c r="BAX559" s="45"/>
      <c r="BAY559" s="45"/>
      <c r="BAZ559" s="45"/>
      <c r="BBA559" s="45"/>
      <c r="BBB559" s="45"/>
      <c r="BBC559" s="45"/>
      <c r="BBD559" s="45"/>
      <c r="BBE559" s="45"/>
      <c r="BBF559" s="45"/>
      <c r="BBG559" s="45"/>
      <c r="BBH559" s="45"/>
      <c r="BBI559" s="45"/>
      <c r="BBJ559" s="45"/>
      <c r="BBK559" s="45"/>
      <c r="BBL559" s="45"/>
      <c r="BBM559" s="45"/>
      <c r="BBN559" s="45"/>
      <c r="BBO559" s="45"/>
      <c r="BBP559" s="45"/>
      <c r="BBQ559" s="45"/>
      <c r="BBR559" s="45"/>
      <c r="BBS559" s="45"/>
      <c r="BBT559" s="45"/>
      <c r="BBU559" s="45"/>
      <c r="BBV559" s="45"/>
      <c r="BBW559" s="45"/>
      <c r="BBX559" s="45"/>
      <c r="BBY559" s="45"/>
      <c r="BBZ559" s="45"/>
      <c r="BCA559" s="45"/>
      <c r="BCB559" s="45"/>
      <c r="BCC559" s="45"/>
      <c r="BCD559" s="45"/>
      <c r="BCE559" s="45"/>
      <c r="BCF559" s="45"/>
      <c r="BCG559" s="45"/>
      <c r="BCH559" s="45"/>
      <c r="BCI559" s="45"/>
      <c r="BCJ559" s="45"/>
      <c r="BCK559" s="45"/>
      <c r="BCL559" s="45"/>
      <c r="BCM559" s="45"/>
      <c r="BCN559" s="45"/>
      <c r="BCO559" s="45"/>
      <c r="BCP559" s="45"/>
      <c r="BCQ559" s="45"/>
      <c r="BCR559" s="45"/>
      <c r="BCS559" s="45"/>
      <c r="BCT559" s="45"/>
      <c r="BCU559" s="45"/>
      <c r="BCV559" s="45"/>
      <c r="BCW559" s="45"/>
      <c r="BCX559" s="45"/>
      <c r="BCY559" s="45"/>
      <c r="BCZ559" s="45"/>
      <c r="BDA559" s="45"/>
      <c r="BDB559" s="45"/>
      <c r="BDC559" s="45"/>
      <c r="BDD559" s="45"/>
      <c r="BDE559" s="45"/>
      <c r="BDF559" s="45"/>
      <c r="BDG559" s="45"/>
      <c r="BDH559" s="45"/>
      <c r="BDI559" s="45"/>
      <c r="BDJ559" s="45"/>
      <c r="BDK559" s="45"/>
      <c r="BDL559" s="45"/>
      <c r="BDM559" s="45"/>
      <c r="BDN559" s="45"/>
      <c r="BDO559" s="45"/>
      <c r="BDP559" s="45"/>
      <c r="BDQ559" s="45"/>
      <c r="BDR559" s="45"/>
      <c r="BDS559" s="45"/>
      <c r="BDT559" s="45"/>
      <c r="BDU559" s="45"/>
      <c r="BDV559" s="45"/>
      <c r="BDW559" s="45"/>
      <c r="BDX559" s="45"/>
      <c r="BDY559" s="45"/>
      <c r="BDZ559" s="45"/>
      <c r="BEA559" s="45"/>
      <c r="BEB559" s="45"/>
      <c r="BEC559" s="45"/>
      <c r="BED559" s="45"/>
      <c r="BEE559" s="45"/>
      <c r="BEF559" s="45"/>
      <c r="BEG559" s="45"/>
      <c r="BEH559" s="45"/>
      <c r="BEI559" s="45"/>
      <c r="BEJ559" s="45"/>
      <c r="BEK559" s="45"/>
      <c r="BEL559" s="45"/>
      <c r="BEM559" s="45"/>
      <c r="BEN559" s="45"/>
      <c r="BEO559" s="45"/>
      <c r="BEP559" s="45"/>
      <c r="BEQ559" s="45"/>
      <c r="BER559" s="45"/>
      <c r="BES559" s="45"/>
      <c r="BET559" s="45"/>
      <c r="BEU559" s="45"/>
      <c r="BEV559" s="45"/>
      <c r="BEW559" s="45"/>
      <c r="BEX559" s="45"/>
      <c r="BEY559" s="45"/>
      <c r="BEZ559" s="45"/>
      <c r="BFA559" s="45"/>
      <c r="BFB559" s="45"/>
      <c r="BFC559" s="45"/>
      <c r="BFD559" s="45"/>
      <c r="BFE559" s="45"/>
      <c r="BFF559" s="45"/>
      <c r="BFG559" s="45"/>
      <c r="BFH559" s="45"/>
      <c r="BFI559" s="45"/>
      <c r="BFJ559" s="45"/>
      <c r="BFK559" s="45"/>
      <c r="BFL559" s="45"/>
      <c r="BFM559" s="45"/>
      <c r="BFN559" s="45"/>
      <c r="BFO559" s="45"/>
      <c r="BFP559" s="45"/>
      <c r="BFQ559" s="45"/>
      <c r="BFR559" s="45"/>
      <c r="BFS559" s="45"/>
      <c r="BFT559" s="45"/>
      <c r="BFU559" s="45"/>
      <c r="BFV559" s="45"/>
      <c r="BFW559" s="45"/>
      <c r="BFX559" s="45"/>
      <c r="BFY559" s="45"/>
      <c r="BFZ559" s="45"/>
      <c r="BGA559" s="45"/>
      <c r="BGB559" s="45"/>
      <c r="BGC559" s="45"/>
      <c r="BGD559" s="45"/>
      <c r="BGE559" s="45"/>
      <c r="BGF559" s="45"/>
      <c r="BGG559" s="45"/>
      <c r="BGH559" s="45"/>
      <c r="BGI559" s="45"/>
      <c r="BGJ559" s="45"/>
      <c r="BGK559" s="45"/>
      <c r="BGL559" s="45"/>
      <c r="BGM559" s="45"/>
      <c r="BGN559" s="45"/>
      <c r="BGO559" s="45"/>
      <c r="BGP559" s="45"/>
      <c r="BGQ559" s="45"/>
      <c r="BGR559" s="45"/>
      <c r="BGS559" s="45"/>
      <c r="BGT559" s="45"/>
      <c r="BGU559" s="45"/>
      <c r="BGV559" s="45"/>
      <c r="BGW559" s="45"/>
      <c r="BGX559" s="45"/>
      <c r="BGY559" s="45"/>
      <c r="BGZ559" s="45"/>
      <c r="BHA559" s="45"/>
      <c r="BHB559" s="45"/>
      <c r="BHC559" s="45"/>
      <c r="BHD559" s="45"/>
      <c r="BHE559" s="45"/>
      <c r="BHF559" s="45"/>
      <c r="BHG559" s="45"/>
      <c r="BHH559" s="45"/>
      <c r="BHI559" s="45"/>
      <c r="BHJ559" s="45"/>
      <c r="BHK559" s="45"/>
      <c r="BHL559" s="45"/>
      <c r="BHM559" s="45"/>
      <c r="BHN559" s="45"/>
      <c r="BHO559" s="45"/>
      <c r="BHP559" s="45"/>
      <c r="BHQ559" s="45"/>
      <c r="BHR559" s="45"/>
      <c r="BHS559" s="45"/>
      <c r="BHT559" s="45"/>
      <c r="BHU559" s="45"/>
      <c r="BHV559" s="45"/>
      <c r="BHW559" s="45"/>
      <c r="BHX559" s="45"/>
      <c r="BHY559" s="45"/>
      <c r="BHZ559" s="45"/>
      <c r="BIA559" s="45"/>
      <c r="BIB559" s="45"/>
      <c r="BIC559" s="45"/>
      <c r="BID559" s="45"/>
      <c r="BIE559" s="45"/>
      <c r="BIF559" s="45"/>
      <c r="BIG559" s="45"/>
      <c r="BIH559" s="45"/>
      <c r="BII559" s="45"/>
      <c r="BIJ559" s="45"/>
      <c r="BIK559" s="45"/>
      <c r="BIL559" s="45"/>
      <c r="BIM559" s="45"/>
      <c r="BIN559" s="45"/>
      <c r="BIO559" s="45"/>
      <c r="BIP559" s="45"/>
      <c r="BIQ559" s="45"/>
      <c r="BIR559" s="45"/>
      <c r="BIS559" s="45"/>
      <c r="BIT559" s="45"/>
      <c r="BIU559" s="45"/>
      <c r="BIV559" s="45"/>
      <c r="BIW559" s="45"/>
      <c r="BIX559" s="45"/>
      <c r="BIY559" s="45"/>
      <c r="BIZ559" s="45"/>
      <c r="BJA559" s="45"/>
      <c r="BJB559" s="45"/>
      <c r="BJC559" s="45"/>
      <c r="BJD559" s="45"/>
      <c r="BJE559" s="45"/>
      <c r="BJF559" s="45"/>
      <c r="BJG559" s="45"/>
      <c r="BJH559" s="45"/>
      <c r="BJI559" s="45"/>
      <c r="BJJ559" s="45"/>
      <c r="BJK559" s="45"/>
      <c r="BJL559" s="45"/>
      <c r="BJM559" s="45"/>
      <c r="BJN559" s="45"/>
      <c r="BJO559" s="45"/>
      <c r="BJP559" s="45"/>
      <c r="BJQ559" s="45"/>
      <c r="BJR559" s="45"/>
      <c r="BJS559" s="45"/>
      <c r="BJT559" s="45"/>
      <c r="BJU559" s="45"/>
      <c r="BJV559" s="45"/>
      <c r="BJW559" s="45"/>
      <c r="BJX559" s="45"/>
      <c r="BJY559" s="45"/>
      <c r="BJZ559" s="45"/>
      <c r="BKA559" s="45"/>
      <c r="BKB559" s="45"/>
      <c r="BKC559" s="45"/>
      <c r="BKD559" s="45"/>
      <c r="BKE559" s="45"/>
      <c r="BKF559" s="45"/>
      <c r="BKG559" s="45"/>
      <c r="BKH559" s="45"/>
      <c r="BKI559" s="45"/>
      <c r="BKJ559" s="45"/>
      <c r="BKK559" s="45"/>
      <c r="BKL559" s="45"/>
      <c r="BKM559" s="45"/>
      <c r="BKN559" s="45"/>
      <c r="BKO559" s="45"/>
      <c r="BKP559" s="45"/>
      <c r="BKQ559" s="45"/>
      <c r="BKR559" s="45"/>
      <c r="BKS559" s="45"/>
      <c r="BKT559" s="45"/>
      <c r="BKU559" s="45"/>
      <c r="BKV559" s="45"/>
      <c r="BKW559" s="45"/>
      <c r="BKX559" s="45"/>
      <c r="BKY559" s="45"/>
      <c r="BKZ559" s="45"/>
      <c r="BLA559" s="45"/>
      <c r="BLB559" s="45"/>
      <c r="BLC559" s="45"/>
      <c r="BLD559" s="45"/>
      <c r="BLE559" s="45"/>
      <c r="BLF559" s="45"/>
      <c r="BLG559" s="45"/>
      <c r="BLH559" s="45"/>
      <c r="BLI559" s="45"/>
      <c r="BLJ559" s="45"/>
      <c r="BLK559" s="45"/>
      <c r="BLL559" s="45"/>
      <c r="BLM559" s="45"/>
      <c r="BLN559" s="45"/>
      <c r="BLO559" s="45"/>
      <c r="BLP559" s="45"/>
      <c r="BLQ559" s="45"/>
      <c r="BLR559" s="45"/>
      <c r="BLS559" s="45"/>
      <c r="BLT559" s="45"/>
      <c r="BLU559" s="45"/>
      <c r="BLV559" s="45"/>
      <c r="BLW559" s="45"/>
      <c r="BLX559" s="45"/>
      <c r="BLY559" s="45"/>
      <c r="BLZ559" s="45"/>
      <c r="BMA559" s="45"/>
      <c r="BMB559" s="45"/>
      <c r="BMC559" s="45"/>
      <c r="BMD559" s="45"/>
      <c r="BME559" s="45"/>
      <c r="BMF559" s="45"/>
      <c r="BMG559" s="45"/>
      <c r="BMH559" s="45"/>
      <c r="BMI559" s="45"/>
      <c r="BMJ559" s="45"/>
      <c r="BMK559" s="45"/>
      <c r="BML559" s="45"/>
      <c r="BMM559" s="45"/>
      <c r="BMN559" s="45"/>
      <c r="BMO559" s="45"/>
      <c r="BMP559" s="45"/>
      <c r="BMQ559" s="45"/>
      <c r="BMR559" s="45"/>
      <c r="BMS559" s="45"/>
      <c r="BMT559" s="45"/>
      <c r="BMU559" s="45"/>
      <c r="BMV559" s="45"/>
      <c r="BMW559" s="45"/>
      <c r="BMX559" s="45"/>
      <c r="BMY559" s="45"/>
      <c r="BMZ559" s="45"/>
      <c r="BNA559" s="45"/>
      <c r="BNB559" s="45"/>
      <c r="BNC559" s="45"/>
      <c r="BND559" s="45"/>
      <c r="BNE559" s="45"/>
      <c r="BNF559" s="45"/>
      <c r="BNG559" s="45"/>
      <c r="BNH559" s="45"/>
      <c r="BNI559" s="45"/>
      <c r="BNJ559" s="45"/>
      <c r="BNK559" s="45"/>
      <c r="BNL559" s="45"/>
      <c r="BNM559" s="45"/>
      <c r="BNN559" s="45"/>
      <c r="BNO559" s="45"/>
      <c r="BNP559" s="45"/>
      <c r="BNQ559" s="45"/>
      <c r="BNR559" s="45"/>
      <c r="BNS559" s="45"/>
      <c r="BNT559" s="45"/>
      <c r="BNU559" s="45"/>
      <c r="BNV559" s="45"/>
      <c r="BNW559" s="45"/>
      <c r="BNX559" s="45"/>
      <c r="BNY559" s="45"/>
      <c r="BNZ559" s="45"/>
      <c r="BOA559" s="45"/>
      <c r="BOB559" s="45"/>
      <c r="BOC559" s="45"/>
      <c r="BOD559" s="45"/>
      <c r="BOE559" s="45"/>
      <c r="BOF559" s="45"/>
      <c r="BOG559" s="45"/>
      <c r="BOH559" s="45"/>
      <c r="BOI559" s="45"/>
      <c r="BOJ559" s="45"/>
      <c r="BOK559" s="45"/>
      <c r="BOL559" s="45"/>
      <c r="BOM559" s="45"/>
      <c r="BON559" s="45"/>
      <c r="BOO559" s="45"/>
      <c r="BOP559" s="45"/>
      <c r="BOQ559" s="45"/>
      <c r="BOR559" s="45"/>
      <c r="BOS559" s="45"/>
      <c r="BOT559" s="45"/>
      <c r="BOU559" s="45"/>
      <c r="BOV559" s="45"/>
      <c r="BOW559" s="45"/>
      <c r="BOX559" s="45"/>
      <c r="BOY559" s="45"/>
      <c r="BOZ559" s="45"/>
      <c r="BPA559" s="45"/>
      <c r="BPB559" s="45"/>
      <c r="BPC559" s="45"/>
      <c r="BPD559" s="45"/>
      <c r="BPE559" s="45"/>
      <c r="BPF559" s="45"/>
      <c r="BPG559" s="45"/>
      <c r="BPH559" s="45"/>
      <c r="BPI559" s="45"/>
      <c r="BPJ559" s="45"/>
      <c r="BPK559" s="45"/>
      <c r="BPL559" s="45"/>
      <c r="BPM559" s="45"/>
      <c r="BPN559" s="45"/>
      <c r="BPO559" s="45"/>
      <c r="BPP559" s="45"/>
      <c r="BPQ559" s="45"/>
      <c r="BPR559" s="45"/>
      <c r="BPS559" s="45"/>
      <c r="BPT559" s="45"/>
      <c r="BPU559" s="45"/>
      <c r="BPV559" s="45"/>
      <c r="BPW559" s="45"/>
      <c r="BPX559" s="45"/>
      <c r="BPY559" s="45"/>
      <c r="BPZ559" s="45"/>
      <c r="BQA559" s="45"/>
      <c r="BQB559" s="45"/>
      <c r="BQC559" s="45"/>
      <c r="BQD559" s="45"/>
      <c r="BQE559" s="45"/>
      <c r="BQF559" s="45"/>
      <c r="BQG559" s="45"/>
      <c r="BQH559" s="45"/>
      <c r="BQI559" s="45"/>
      <c r="BQJ559" s="45"/>
      <c r="BQK559" s="45"/>
      <c r="BQL559" s="45"/>
      <c r="BQM559" s="45"/>
      <c r="BQN559" s="45"/>
      <c r="BQO559" s="45"/>
      <c r="BQP559" s="45"/>
      <c r="BQQ559" s="45"/>
      <c r="BQR559" s="45"/>
      <c r="BQS559" s="45"/>
      <c r="BQT559" s="45"/>
      <c r="BQU559" s="45"/>
      <c r="BQV559" s="45"/>
      <c r="BQW559" s="45"/>
      <c r="BQX559" s="45"/>
      <c r="BQY559" s="45"/>
      <c r="BQZ559" s="45"/>
      <c r="BRA559" s="45"/>
      <c r="BRB559" s="45"/>
      <c r="BRC559" s="45"/>
      <c r="BRD559" s="45"/>
      <c r="BRE559" s="45"/>
      <c r="BRF559" s="45"/>
      <c r="BRG559" s="45"/>
      <c r="BRH559" s="45"/>
      <c r="BRI559" s="45"/>
      <c r="BRJ559" s="45"/>
      <c r="BRK559" s="45"/>
      <c r="BRL559" s="45"/>
      <c r="BRM559" s="45"/>
      <c r="BRN559" s="45"/>
      <c r="BRO559" s="45"/>
      <c r="BRP559" s="45"/>
      <c r="BRQ559" s="45"/>
      <c r="BRR559" s="45"/>
      <c r="BRS559" s="45"/>
      <c r="BRT559" s="45"/>
      <c r="BRU559" s="45"/>
      <c r="BRV559" s="45"/>
      <c r="BRW559" s="45"/>
      <c r="BRX559" s="45"/>
      <c r="BRY559" s="45"/>
      <c r="BRZ559" s="45"/>
      <c r="BSA559" s="45"/>
      <c r="BSB559" s="45"/>
      <c r="BSC559" s="45"/>
      <c r="BSD559" s="45"/>
      <c r="BSE559" s="45"/>
      <c r="BSF559" s="45"/>
      <c r="BSG559" s="45"/>
      <c r="BSH559" s="45"/>
      <c r="BSI559" s="45"/>
      <c r="BSJ559" s="45"/>
      <c r="BSK559" s="45"/>
      <c r="BSL559" s="45"/>
      <c r="BSM559" s="45"/>
      <c r="BSN559" s="45"/>
      <c r="BSO559" s="45"/>
      <c r="BSP559" s="45"/>
      <c r="BSQ559" s="45"/>
      <c r="BSR559" s="45"/>
      <c r="BSS559" s="45"/>
      <c r="BST559" s="45"/>
      <c r="BSU559" s="45"/>
      <c r="BSV559" s="45"/>
      <c r="BSW559" s="45"/>
      <c r="BSX559" s="45"/>
      <c r="BSY559" s="45"/>
      <c r="BSZ559" s="45"/>
      <c r="BTA559" s="45"/>
      <c r="BTB559" s="45"/>
      <c r="BTC559" s="45"/>
      <c r="BTD559" s="45"/>
      <c r="BTE559" s="45"/>
      <c r="BTF559" s="45"/>
      <c r="BTG559" s="45"/>
      <c r="BTH559" s="45"/>
      <c r="BTI559" s="45"/>
      <c r="BTJ559" s="45"/>
      <c r="BTK559" s="45"/>
      <c r="BTL559" s="45"/>
      <c r="BTM559" s="45"/>
      <c r="BTN559" s="45"/>
      <c r="BTO559" s="45"/>
      <c r="BTP559" s="45"/>
      <c r="BTQ559" s="45"/>
      <c r="BTR559" s="45"/>
      <c r="BTS559" s="45"/>
      <c r="BTT559" s="45"/>
      <c r="BTU559" s="45"/>
      <c r="BTV559" s="45"/>
      <c r="BTW559" s="45"/>
      <c r="BTX559" s="45"/>
      <c r="BTY559" s="45"/>
      <c r="BTZ559" s="45"/>
      <c r="BUA559" s="45"/>
      <c r="BUB559" s="45"/>
      <c r="BUC559" s="45"/>
      <c r="BUD559" s="45"/>
      <c r="BUE559" s="45"/>
      <c r="BUF559" s="45"/>
      <c r="BUG559" s="45"/>
      <c r="BUH559" s="45"/>
      <c r="BUI559" s="45"/>
      <c r="BUJ559" s="45"/>
      <c r="BUK559" s="45"/>
      <c r="BUL559" s="45"/>
      <c r="BUM559" s="45"/>
      <c r="BUN559" s="45"/>
      <c r="BUO559" s="45"/>
      <c r="BUP559" s="45"/>
      <c r="BUQ559" s="45"/>
      <c r="BUR559" s="45"/>
      <c r="BUS559" s="45"/>
      <c r="BUT559" s="45"/>
      <c r="BUU559" s="45"/>
      <c r="BUV559" s="45"/>
      <c r="BUW559" s="45"/>
      <c r="BUX559" s="45"/>
      <c r="BUY559" s="45"/>
      <c r="BUZ559" s="45"/>
      <c r="BVA559" s="45"/>
      <c r="BVB559" s="45"/>
      <c r="BVC559" s="45"/>
      <c r="BVD559" s="45"/>
      <c r="BVE559" s="45"/>
      <c r="BVF559" s="45"/>
      <c r="BVG559" s="45"/>
      <c r="BVH559" s="45"/>
      <c r="BVI559" s="45"/>
      <c r="BVJ559" s="45"/>
      <c r="BVK559" s="45"/>
      <c r="BVL559" s="45"/>
      <c r="BVM559" s="45"/>
      <c r="BVN559" s="45"/>
      <c r="BVO559" s="45"/>
      <c r="BVP559" s="45"/>
      <c r="BVQ559" s="45"/>
      <c r="BVR559" s="45"/>
      <c r="BVS559" s="45"/>
      <c r="BVT559" s="45"/>
      <c r="BVU559" s="45"/>
      <c r="BVV559" s="45"/>
      <c r="BVW559" s="45"/>
      <c r="BVX559" s="45"/>
      <c r="BVY559" s="45"/>
      <c r="BVZ559" s="45"/>
      <c r="BWA559" s="45"/>
      <c r="BWB559" s="45"/>
      <c r="BWC559" s="45"/>
      <c r="BWD559" s="45"/>
      <c r="BWE559" s="45"/>
      <c r="BWF559" s="45"/>
      <c r="BWG559" s="45"/>
      <c r="BWH559" s="45"/>
      <c r="BWI559" s="45"/>
      <c r="BWJ559" s="45"/>
      <c r="BWK559" s="45"/>
      <c r="BWL559" s="45"/>
      <c r="BWM559" s="45"/>
      <c r="BWN559" s="45"/>
      <c r="BWO559" s="45"/>
      <c r="BWP559" s="45"/>
      <c r="BWQ559" s="45"/>
      <c r="BWR559" s="45"/>
      <c r="BWS559" s="45"/>
      <c r="BWT559" s="45"/>
      <c r="BWU559" s="45"/>
      <c r="BWV559" s="45"/>
      <c r="BWW559" s="45"/>
      <c r="BWX559" s="45"/>
      <c r="BWY559" s="45"/>
      <c r="BWZ559" s="45"/>
      <c r="BXA559" s="45"/>
      <c r="BXB559" s="45"/>
      <c r="BXC559" s="45"/>
      <c r="BXD559" s="45"/>
      <c r="BXE559" s="45"/>
      <c r="BXF559" s="45"/>
      <c r="BXG559" s="45"/>
      <c r="BXH559" s="45"/>
      <c r="BXI559" s="45"/>
      <c r="BXJ559" s="45"/>
      <c r="BXK559" s="45"/>
      <c r="BXL559" s="45"/>
      <c r="BXM559" s="45"/>
      <c r="BXN559" s="45"/>
      <c r="BXO559" s="45"/>
      <c r="BXP559" s="45"/>
      <c r="BXQ559" s="45"/>
      <c r="BXR559" s="45"/>
      <c r="BXS559" s="45"/>
      <c r="BXT559" s="45"/>
      <c r="BXU559" s="45"/>
      <c r="BXV559" s="45"/>
      <c r="BXW559" s="45"/>
      <c r="BXX559" s="45"/>
      <c r="BXY559" s="45"/>
      <c r="BXZ559" s="45"/>
      <c r="BYA559" s="45"/>
      <c r="BYB559" s="45"/>
      <c r="BYC559" s="45"/>
      <c r="BYD559" s="45"/>
      <c r="BYE559" s="45"/>
      <c r="BYF559" s="45"/>
      <c r="BYG559" s="45"/>
      <c r="BYH559" s="45"/>
      <c r="BYI559" s="45"/>
      <c r="BYJ559" s="45"/>
      <c r="BYK559" s="45"/>
      <c r="BYL559" s="45"/>
      <c r="BYM559" s="45"/>
      <c r="BYN559" s="45"/>
      <c r="BYO559" s="45"/>
      <c r="BYP559" s="45"/>
      <c r="BYQ559" s="45"/>
      <c r="BYR559" s="45"/>
      <c r="BYS559" s="45"/>
      <c r="BYT559" s="45"/>
      <c r="BYU559" s="45"/>
      <c r="BYV559" s="45"/>
      <c r="BYW559" s="45"/>
      <c r="BYX559" s="45"/>
      <c r="BYY559" s="45"/>
      <c r="BYZ559" s="45"/>
      <c r="BZA559" s="45"/>
      <c r="BZB559" s="45"/>
      <c r="BZC559" s="45"/>
      <c r="BZD559" s="45"/>
      <c r="BZE559" s="45"/>
      <c r="BZF559" s="45"/>
      <c r="BZG559" s="45"/>
      <c r="BZH559" s="45"/>
      <c r="BZI559" s="45"/>
      <c r="BZJ559" s="45"/>
      <c r="BZK559" s="45"/>
      <c r="BZL559" s="45"/>
      <c r="BZM559" s="45"/>
      <c r="BZN559" s="45"/>
      <c r="BZO559" s="45"/>
      <c r="BZP559" s="45"/>
      <c r="BZQ559" s="45"/>
      <c r="BZR559" s="45"/>
      <c r="BZS559" s="45"/>
      <c r="BZT559" s="45"/>
      <c r="BZU559" s="45"/>
      <c r="BZV559" s="45"/>
      <c r="BZW559" s="45"/>
      <c r="BZX559" s="45"/>
      <c r="BZY559" s="45"/>
      <c r="BZZ559" s="45"/>
      <c r="CAA559" s="45"/>
      <c r="CAB559" s="45"/>
      <c r="CAC559" s="45"/>
      <c r="CAD559" s="45"/>
      <c r="CAE559" s="45"/>
      <c r="CAF559" s="45"/>
      <c r="CAG559" s="45"/>
      <c r="CAH559" s="45"/>
      <c r="CAI559" s="45"/>
      <c r="CAJ559" s="45"/>
      <c r="CAK559" s="45"/>
      <c r="CAL559" s="45"/>
      <c r="CAM559" s="45"/>
      <c r="CAN559" s="45"/>
      <c r="CAO559" s="45"/>
      <c r="CAP559" s="45"/>
      <c r="CAQ559" s="45"/>
      <c r="CAR559" s="45"/>
      <c r="CAS559" s="45"/>
      <c r="CAT559" s="45"/>
      <c r="CAU559" s="45"/>
      <c r="CAV559" s="45"/>
      <c r="CAW559" s="45"/>
      <c r="CAX559" s="45"/>
      <c r="CAY559" s="45"/>
      <c r="CAZ559" s="45"/>
      <c r="CBA559" s="45"/>
      <c r="CBB559" s="45"/>
      <c r="CBC559" s="45"/>
      <c r="CBD559" s="45"/>
      <c r="CBE559" s="45"/>
      <c r="CBF559" s="45"/>
      <c r="CBG559" s="45"/>
      <c r="CBH559" s="45"/>
      <c r="CBI559" s="45"/>
      <c r="CBJ559" s="45"/>
      <c r="CBK559" s="45"/>
      <c r="CBL559" s="45"/>
      <c r="CBM559" s="45"/>
      <c r="CBN559" s="45"/>
      <c r="CBO559" s="45"/>
      <c r="CBP559" s="45"/>
      <c r="CBQ559" s="45"/>
      <c r="CBR559" s="45"/>
      <c r="CBS559" s="45"/>
      <c r="CBT559" s="45"/>
      <c r="CBU559" s="45"/>
      <c r="CBV559" s="45"/>
      <c r="CBW559" s="45"/>
      <c r="CBX559" s="45"/>
      <c r="CBY559" s="45"/>
      <c r="CBZ559" s="45"/>
      <c r="CCA559" s="45"/>
      <c r="CCB559" s="45"/>
      <c r="CCC559" s="45"/>
      <c r="CCD559" s="45"/>
      <c r="CCE559" s="45"/>
      <c r="CCF559" s="45"/>
      <c r="CCG559" s="45"/>
      <c r="CCH559" s="45"/>
      <c r="CCI559" s="45"/>
      <c r="CCJ559" s="45"/>
      <c r="CCK559" s="45"/>
      <c r="CCL559" s="45"/>
      <c r="CCM559" s="45"/>
      <c r="CCN559" s="45"/>
      <c r="CCO559" s="45"/>
      <c r="CCP559" s="45"/>
      <c r="CCQ559" s="45"/>
      <c r="CCR559" s="45"/>
      <c r="CCS559" s="45"/>
      <c r="CCT559" s="45"/>
      <c r="CCU559" s="45"/>
      <c r="CCV559" s="45"/>
      <c r="CCW559" s="45"/>
      <c r="CCX559" s="45"/>
      <c r="CCY559" s="45"/>
      <c r="CCZ559" s="45"/>
      <c r="CDA559" s="45"/>
      <c r="CDB559" s="45"/>
      <c r="CDC559" s="45"/>
      <c r="CDD559" s="45"/>
      <c r="CDE559" s="45"/>
      <c r="CDF559" s="45"/>
      <c r="CDG559" s="45"/>
      <c r="CDH559" s="45"/>
      <c r="CDI559" s="45"/>
      <c r="CDJ559" s="45"/>
      <c r="CDK559" s="45"/>
      <c r="CDL559" s="45"/>
      <c r="CDM559" s="45"/>
      <c r="CDN559" s="45"/>
      <c r="CDO559" s="45"/>
      <c r="CDP559" s="45"/>
      <c r="CDQ559" s="45"/>
      <c r="CDR559" s="45"/>
      <c r="CDS559" s="45"/>
      <c r="CDT559" s="45"/>
      <c r="CDU559" s="45"/>
      <c r="CDV559" s="45"/>
      <c r="CDW559" s="45"/>
      <c r="CDX559" s="45"/>
      <c r="CDY559" s="45"/>
      <c r="CDZ559" s="45"/>
      <c r="CEA559" s="45"/>
      <c r="CEB559" s="45"/>
      <c r="CEC559" s="45"/>
      <c r="CED559" s="45"/>
      <c r="CEE559" s="45"/>
      <c r="CEF559" s="45"/>
      <c r="CEG559" s="45"/>
      <c r="CEH559" s="45"/>
      <c r="CEI559" s="45"/>
      <c r="CEJ559" s="45"/>
      <c r="CEK559" s="45"/>
      <c r="CEL559" s="45"/>
      <c r="CEM559" s="45"/>
      <c r="CEN559" s="45"/>
      <c r="CEO559" s="45"/>
      <c r="CEP559" s="45"/>
      <c r="CEQ559" s="45"/>
      <c r="CER559" s="45"/>
      <c r="CES559" s="45"/>
      <c r="CET559" s="45"/>
      <c r="CEU559" s="45"/>
      <c r="CEV559" s="45"/>
      <c r="CEW559" s="45"/>
      <c r="CEX559" s="45"/>
      <c r="CEY559" s="45"/>
      <c r="CEZ559" s="45"/>
      <c r="CFA559" s="45"/>
      <c r="CFB559" s="45"/>
      <c r="CFC559" s="45"/>
      <c r="CFD559" s="45"/>
      <c r="CFE559" s="45"/>
      <c r="CFF559" s="45"/>
      <c r="CFG559" s="45"/>
      <c r="CFH559" s="45"/>
      <c r="CFI559" s="45"/>
      <c r="CFJ559" s="45"/>
      <c r="CFK559" s="45"/>
      <c r="CFL559" s="45"/>
      <c r="CFM559" s="45"/>
      <c r="CFN559" s="45"/>
      <c r="CFO559" s="45"/>
      <c r="CFP559" s="45"/>
      <c r="CFQ559" s="45"/>
      <c r="CFR559" s="45"/>
      <c r="CFS559" s="45"/>
      <c r="CFT559" s="45"/>
      <c r="CFU559" s="45"/>
      <c r="CFV559" s="45"/>
      <c r="CFW559" s="45"/>
      <c r="CFX559" s="45"/>
      <c r="CFY559" s="45"/>
      <c r="CFZ559" s="45"/>
      <c r="CGA559" s="45"/>
      <c r="CGB559" s="45"/>
      <c r="CGC559" s="45"/>
      <c r="CGD559" s="45"/>
      <c r="CGE559" s="45"/>
      <c r="CGF559" s="45"/>
      <c r="CGG559" s="45"/>
      <c r="CGH559" s="45"/>
      <c r="CGI559" s="45"/>
      <c r="CGJ559" s="45"/>
      <c r="CGK559" s="45"/>
      <c r="CGL559" s="45"/>
      <c r="CGM559" s="45"/>
      <c r="CGN559" s="45"/>
      <c r="CGO559" s="45"/>
      <c r="CGP559" s="45"/>
      <c r="CGQ559" s="45"/>
      <c r="CGR559" s="45"/>
      <c r="CGS559" s="45"/>
      <c r="CGT559" s="45"/>
      <c r="CGU559" s="45"/>
      <c r="CGV559" s="45"/>
      <c r="CGW559" s="45"/>
      <c r="CGX559" s="45"/>
      <c r="CGY559" s="45"/>
      <c r="CGZ559" s="45"/>
      <c r="CHA559" s="45"/>
      <c r="CHB559" s="45"/>
      <c r="CHC559" s="45"/>
      <c r="CHD559" s="45"/>
      <c r="CHE559" s="45"/>
      <c r="CHF559" s="45"/>
      <c r="CHG559" s="45"/>
      <c r="CHH559" s="45"/>
      <c r="CHI559" s="45"/>
      <c r="CHJ559" s="45"/>
      <c r="CHK559" s="45"/>
      <c r="CHL559" s="45"/>
      <c r="CHM559" s="45"/>
      <c r="CHN559" s="45"/>
      <c r="CHO559" s="45"/>
      <c r="CHP559" s="45"/>
      <c r="CHQ559" s="45"/>
      <c r="CHR559" s="45"/>
      <c r="CHS559" s="45"/>
      <c r="CHT559" s="45"/>
      <c r="CHU559" s="45"/>
      <c r="CHV559" s="45"/>
      <c r="CHW559" s="45"/>
      <c r="CHX559" s="45"/>
      <c r="CHY559" s="45"/>
      <c r="CHZ559" s="45"/>
      <c r="CIA559" s="45"/>
      <c r="CIB559" s="45"/>
      <c r="CIC559" s="45"/>
      <c r="CID559" s="45"/>
      <c r="CIE559" s="45"/>
      <c r="CIF559" s="45"/>
      <c r="CIG559" s="45"/>
      <c r="CIH559" s="45"/>
      <c r="CII559" s="45"/>
      <c r="CIJ559" s="45"/>
      <c r="CIK559" s="45"/>
      <c r="CIL559" s="45"/>
      <c r="CIM559" s="45"/>
      <c r="CIN559" s="45"/>
      <c r="CIO559" s="45"/>
      <c r="CIP559" s="45"/>
      <c r="CIQ559" s="45"/>
      <c r="CIR559" s="45"/>
      <c r="CIS559" s="45"/>
      <c r="CIT559" s="45"/>
      <c r="CIU559" s="45"/>
      <c r="CIV559" s="45"/>
      <c r="CIW559" s="45"/>
      <c r="CIX559" s="45"/>
      <c r="CIY559" s="45"/>
      <c r="CIZ559" s="45"/>
      <c r="CJA559" s="45"/>
      <c r="CJB559" s="45"/>
      <c r="CJC559" s="45"/>
      <c r="CJD559" s="45"/>
      <c r="CJE559" s="45"/>
      <c r="CJF559" s="45"/>
      <c r="CJG559" s="45"/>
      <c r="CJH559" s="45"/>
      <c r="CJI559" s="45"/>
      <c r="CJJ559" s="45"/>
      <c r="CJK559" s="45"/>
      <c r="CJL559" s="45"/>
      <c r="CJM559" s="45"/>
      <c r="CJN559" s="45"/>
      <c r="CJO559" s="45"/>
      <c r="CJP559" s="45"/>
      <c r="CJQ559" s="45"/>
      <c r="CJR559" s="45"/>
      <c r="CJS559" s="45"/>
      <c r="CJT559" s="45"/>
      <c r="CJU559" s="45"/>
      <c r="CJV559" s="45"/>
      <c r="CJW559" s="45"/>
      <c r="CJX559" s="45"/>
      <c r="CJY559" s="45"/>
      <c r="CJZ559" s="45"/>
      <c r="CKA559" s="45"/>
      <c r="CKB559" s="45"/>
      <c r="CKC559" s="45"/>
      <c r="CKD559" s="45"/>
      <c r="CKE559" s="45"/>
      <c r="CKF559" s="45"/>
      <c r="CKG559" s="45"/>
      <c r="CKH559" s="45"/>
      <c r="CKI559" s="45"/>
      <c r="CKJ559" s="45"/>
      <c r="CKK559" s="45"/>
      <c r="CKL559" s="45"/>
      <c r="CKM559" s="45"/>
      <c r="CKN559" s="45"/>
      <c r="CKO559" s="45"/>
      <c r="CKP559" s="45"/>
      <c r="CKQ559" s="45"/>
      <c r="CKR559" s="45"/>
      <c r="CKS559" s="45"/>
      <c r="CKT559" s="45"/>
      <c r="CKU559" s="45"/>
      <c r="CKV559" s="45"/>
      <c r="CKW559" s="45"/>
      <c r="CKX559" s="45"/>
      <c r="CKY559" s="45"/>
      <c r="CKZ559" s="45"/>
      <c r="CLA559" s="45"/>
      <c r="CLB559" s="45"/>
      <c r="CLC559" s="45"/>
      <c r="CLD559" s="45"/>
      <c r="CLE559" s="45"/>
      <c r="CLF559" s="45"/>
      <c r="CLG559" s="45"/>
      <c r="CLH559" s="45"/>
      <c r="CLI559" s="45"/>
      <c r="CLJ559" s="45"/>
      <c r="CLK559" s="45"/>
      <c r="CLL559" s="45"/>
      <c r="CLM559" s="45"/>
      <c r="CLN559" s="45"/>
      <c r="CLO559" s="45"/>
      <c r="CLP559" s="45"/>
      <c r="CLQ559" s="45"/>
      <c r="CLR559" s="45"/>
      <c r="CLS559" s="45"/>
      <c r="CLT559" s="45"/>
      <c r="CLU559" s="45"/>
      <c r="CLV559" s="45"/>
      <c r="CLW559" s="45"/>
      <c r="CLX559" s="45"/>
      <c r="CLY559" s="45"/>
      <c r="CLZ559" s="45"/>
      <c r="CMA559" s="45"/>
      <c r="CMB559" s="45"/>
      <c r="CMC559" s="45"/>
      <c r="CMD559" s="45"/>
      <c r="CME559" s="45"/>
      <c r="CMF559" s="45"/>
      <c r="CMG559" s="45"/>
      <c r="CMH559" s="45"/>
      <c r="CMI559" s="45"/>
      <c r="CMJ559" s="45"/>
      <c r="CMK559" s="45"/>
      <c r="CML559" s="45"/>
      <c r="CMM559" s="45"/>
      <c r="CMN559" s="45"/>
      <c r="CMO559" s="45"/>
      <c r="CMP559" s="45"/>
      <c r="CMQ559" s="45"/>
      <c r="CMR559" s="45"/>
      <c r="CMS559" s="45"/>
      <c r="CMT559" s="45"/>
      <c r="CMU559" s="45"/>
      <c r="CMV559" s="45"/>
      <c r="CMW559" s="45"/>
      <c r="CMX559" s="45"/>
      <c r="CMY559" s="45"/>
      <c r="CMZ559" s="45"/>
      <c r="CNA559" s="45"/>
      <c r="CNB559" s="45"/>
      <c r="CNC559" s="45"/>
      <c r="CND559" s="45"/>
      <c r="CNE559" s="45"/>
      <c r="CNF559" s="45"/>
      <c r="CNG559" s="45"/>
      <c r="CNH559" s="45"/>
      <c r="CNI559" s="45"/>
      <c r="CNJ559" s="45"/>
      <c r="CNK559" s="45"/>
      <c r="CNL559" s="45"/>
      <c r="CNM559" s="45"/>
      <c r="CNN559" s="45"/>
      <c r="CNO559" s="45"/>
      <c r="CNP559" s="45"/>
      <c r="CNQ559" s="45"/>
      <c r="CNR559" s="45"/>
      <c r="CNS559" s="45"/>
      <c r="CNT559" s="45"/>
      <c r="CNU559" s="45"/>
      <c r="CNV559" s="45"/>
      <c r="CNW559" s="45"/>
      <c r="CNX559" s="45"/>
      <c r="CNY559" s="45"/>
      <c r="CNZ559" s="45"/>
      <c r="COA559" s="45"/>
      <c r="COB559" s="45"/>
      <c r="COC559" s="45"/>
      <c r="COD559" s="45"/>
      <c r="COE559" s="45"/>
      <c r="COF559" s="45"/>
      <c r="COG559" s="45"/>
      <c r="COH559" s="45"/>
      <c r="COI559" s="45"/>
      <c r="COJ559" s="45"/>
      <c r="COK559" s="45"/>
      <c r="COL559" s="45"/>
      <c r="COM559" s="45"/>
      <c r="CON559" s="45"/>
      <c r="COO559" s="45"/>
      <c r="COP559" s="45"/>
      <c r="COQ559" s="45"/>
      <c r="COR559" s="45"/>
      <c r="COS559" s="45"/>
      <c r="COT559" s="45"/>
      <c r="COU559" s="45"/>
      <c r="COV559" s="45"/>
      <c r="COW559" s="45"/>
      <c r="COX559" s="45"/>
      <c r="COY559" s="45"/>
      <c r="COZ559" s="45"/>
      <c r="CPA559" s="45"/>
      <c r="CPB559" s="45"/>
      <c r="CPC559" s="45"/>
      <c r="CPD559" s="45"/>
      <c r="CPE559" s="45"/>
      <c r="CPF559" s="45"/>
      <c r="CPG559" s="45"/>
      <c r="CPH559" s="45"/>
      <c r="CPI559" s="45"/>
      <c r="CPJ559" s="45"/>
      <c r="CPK559" s="45"/>
      <c r="CPL559" s="45"/>
      <c r="CPM559" s="45"/>
      <c r="CPN559" s="45"/>
      <c r="CPO559" s="45"/>
      <c r="CPP559" s="45"/>
      <c r="CPQ559" s="45"/>
      <c r="CPR559" s="45"/>
      <c r="CPS559" s="45"/>
      <c r="CPT559" s="45"/>
      <c r="CPU559" s="45"/>
      <c r="CPV559" s="45"/>
      <c r="CPW559" s="45"/>
      <c r="CPX559" s="45"/>
      <c r="CPY559" s="45"/>
      <c r="CPZ559" s="45"/>
      <c r="CQA559" s="45"/>
      <c r="CQB559" s="45"/>
      <c r="CQC559" s="45"/>
      <c r="CQD559" s="45"/>
      <c r="CQE559" s="45"/>
      <c r="CQF559" s="45"/>
      <c r="CQG559" s="45"/>
      <c r="CQH559" s="45"/>
      <c r="CQI559" s="45"/>
      <c r="CQJ559" s="45"/>
      <c r="CQK559" s="45"/>
      <c r="CQL559" s="45"/>
      <c r="CQM559" s="45"/>
      <c r="CQN559" s="45"/>
      <c r="CQO559" s="45"/>
      <c r="CQP559" s="45"/>
      <c r="CQQ559" s="45"/>
      <c r="CQR559" s="45"/>
      <c r="CQS559" s="45"/>
      <c r="CQT559" s="45"/>
      <c r="CQU559" s="45"/>
      <c r="CQV559" s="45"/>
      <c r="CQW559" s="45"/>
      <c r="CQX559" s="45"/>
      <c r="CQY559" s="45"/>
      <c r="CQZ559" s="45"/>
      <c r="CRA559" s="45"/>
      <c r="CRB559" s="45"/>
      <c r="CRC559" s="45"/>
      <c r="CRD559" s="45"/>
      <c r="CRE559" s="45"/>
      <c r="CRF559" s="45"/>
      <c r="CRG559" s="45"/>
      <c r="CRH559" s="45"/>
      <c r="CRI559" s="45"/>
      <c r="CRJ559" s="45"/>
      <c r="CRK559" s="45"/>
      <c r="CRL559" s="45"/>
      <c r="CRM559" s="45"/>
      <c r="CRN559" s="45"/>
      <c r="CRO559" s="45"/>
      <c r="CRP559" s="45"/>
      <c r="CRQ559" s="45"/>
      <c r="CRR559" s="45"/>
      <c r="CRS559" s="45"/>
      <c r="CRT559" s="45"/>
      <c r="CRU559" s="45"/>
      <c r="CRV559" s="45"/>
      <c r="CRW559" s="45"/>
      <c r="CRX559" s="45"/>
      <c r="CRY559" s="45"/>
      <c r="CRZ559" s="45"/>
      <c r="CSA559" s="45"/>
      <c r="CSB559" s="45"/>
      <c r="CSC559" s="45"/>
      <c r="CSD559" s="45"/>
      <c r="CSE559" s="45"/>
      <c r="CSF559" s="45"/>
      <c r="CSG559" s="45"/>
      <c r="CSH559" s="45"/>
      <c r="CSI559" s="45"/>
      <c r="CSJ559" s="45"/>
      <c r="CSK559" s="45"/>
      <c r="CSL559" s="45"/>
      <c r="CSM559" s="45"/>
      <c r="CSN559" s="45"/>
      <c r="CSO559" s="45"/>
      <c r="CSP559" s="45"/>
      <c r="CSQ559" s="45"/>
      <c r="CSR559" s="45"/>
      <c r="CSS559" s="45"/>
      <c r="CST559" s="45"/>
      <c r="CSU559" s="45"/>
      <c r="CSV559" s="45"/>
      <c r="CSW559" s="45"/>
      <c r="CSX559" s="45"/>
      <c r="CSY559" s="45"/>
      <c r="CSZ559" s="45"/>
      <c r="CTA559" s="45"/>
      <c r="CTB559" s="45"/>
      <c r="CTC559" s="45"/>
      <c r="CTD559" s="45"/>
      <c r="CTE559" s="45"/>
      <c r="CTF559" s="45"/>
      <c r="CTG559" s="45"/>
      <c r="CTH559" s="45"/>
      <c r="CTI559" s="45"/>
      <c r="CTJ559" s="45"/>
      <c r="CTK559" s="45"/>
      <c r="CTL559" s="45"/>
      <c r="CTM559" s="45"/>
      <c r="CTN559" s="45"/>
      <c r="CTO559" s="45"/>
      <c r="CTP559" s="45"/>
      <c r="CTQ559" s="45"/>
      <c r="CTR559" s="45"/>
      <c r="CTS559" s="45"/>
      <c r="CTT559" s="45"/>
      <c r="CTU559" s="45"/>
      <c r="CTV559" s="45"/>
      <c r="CTW559" s="45"/>
      <c r="CTX559" s="45"/>
      <c r="CTY559" s="45"/>
      <c r="CTZ559" s="45"/>
      <c r="CUA559" s="45"/>
      <c r="CUB559" s="45"/>
      <c r="CUC559" s="45"/>
      <c r="CUD559" s="45"/>
      <c r="CUE559" s="45"/>
      <c r="CUF559" s="45"/>
      <c r="CUG559" s="45"/>
      <c r="CUH559" s="45"/>
      <c r="CUI559" s="45"/>
      <c r="CUJ559" s="45"/>
      <c r="CUK559" s="45"/>
      <c r="CUL559" s="45"/>
      <c r="CUM559" s="45"/>
      <c r="CUN559" s="45"/>
      <c r="CUO559" s="45"/>
      <c r="CUP559" s="45"/>
      <c r="CUQ559" s="45"/>
      <c r="CUR559" s="45"/>
      <c r="CUS559" s="45"/>
      <c r="CUT559" s="45"/>
      <c r="CUU559" s="45"/>
      <c r="CUV559" s="45"/>
      <c r="CUW559" s="45"/>
      <c r="CUX559" s="45"/>
      <c r="CUY559" s="45"/>
      <c r="CUZ559" s="45"/>
      <c r="CVA559" s="45"/>
      <c r="CVB559" s="45"/>
      <c r="CVC559" s="45"/>
      <c r="CVD559" s="45"/>
      <c r="CVE559" s="45"/>
      <c r="CVF559" s="45"/>
      <c r="CVG559" s="45"/>
      <c r="CVH559" s="45"/>
      <c r="CVI559" s="45"/>
      <c r="CVJ559" s="45"/>
      <c r="CVK559" s="45"/>
      <c r="CVL559" s="45"/>
      <c r="CVM559" s="45"/>
      <c r="CVN559" s="45"/>
      <c r="CVO559" s="45"/>
      <c r="CVP559" s="45"/>
      <c r="CVQ559" s="45"/>
      <c r="CVR559" s="45"/>
      <c r="CVS559" s="45"/>
      <c r="CVT559" s="45"/>
      <c r="CVU559" s="45"/>
      <c r="CVV559" s="45"/>
      <c r="CVW559" s="45"/>
      <c r="CVX559" s="45"/>
      <c r="CVY559" s="45"/>
      <c r="CVZ559" s="45"/>
      <c r="CWA559" s="45"/>
      <c r="CWB559" s="45"/>
      <c r="CWC559" s="45"/>
      <c r="CWD559" s="45"/>
      <c r="CWE559" s="45"/>
      <c r="CWF559" s="45"/>
      <c r="CWG559" s="45"/>
      <c r="CWH559" s="45"/>
      <c r="CWI559" s="45"/>
      <c r="CWJ559" s="45"/>
      <c r="CWK559" s="45"/>
      <c r="CWL559" s="45"/>
      <c r="CWM559" s="45"/>
      <c r="CWN559" s="45"/>
      <c r="CWO559" s="45"/>
      <c r="CWP559" s="45"/>
      <c r="CWQ559" s="45"/>
      <c r="CWR559" s="45"/>
      <c r="CWS559" s="45"/>
      <c r="CWT559" s="45"/>
      <c r="CWU559" s="45"/>
      <c r="CWV559" s="45"/>
      <c r="CWW559" s="45"/>
      <c r="CWX559" s="45"/>
      <c r="CWY559" s="45"/>
      <c r="CWZ559" s="45"/>
      <c r="CXA559" s="45"/>
      <c r="CXB559" s="45"/>
      <c r="CXC559" s="45"/>
      <c r="CXD559" s="45"/>
      <c r="CXE559" s="45"/>
      <c r="CXF559" s="45"/>
      <c r="CXG559" s="45"/>
      <c r="CXH559" s="45"/>
      <c r="CXI559" s="45"/>
      <c r="CXJ559" s="45"/>
      <c r="CXK559" s="45"/>
      <c r="CXL559" s="45"/>
      <c r="CXM559" s="45"/>
      <c r="CXN559" s="45"/>
      <c r="CXO559" s="45"/>
      <c r="CXP559" s="45"/>
      <c r="CXQ559" s="45"/>
      <c r="CXR559" s="45"/>
      <c r="CXS559" s="45"/>
      <c r="CXT559" s="45"/>
      <c r="CXU559" s="45"/>
      <c r="CXV559" s="45"/>
      <c r="CXW559" s="45"/>
      <c r="CXX559" s="45"/>
      <c r="CXY559" s="45"/>
      <c r="CXZ559" s="45"/>
      <c r="CYA559" s="45"/>
      <c r="CYB559" s="45"/>
      <c r="CYC559" s="45"/>
      <c r="CYD559" s="45"/>
      <c r="CYE559" s="45"/>
      <c r="CYF559" s="45"/>
      <c r="CYG559" s="45"/>
      <c r="CYH559" s="45"/>
      <c r="CYI559" s="45"/>
      <c r="CYJ559" s="45"/>
      <c r="CYK559" s="45"/>
      <c r="CYL559" s="45"/>
      <c r="CYM559" s="45"/>
      <c r="CYN559" s="45"/>
      <c r="CYO559" s="45"/>
      <c r="CYP559" s="45"/>
      <c r="CYQ559" s="45"/>
      <c r="CYR559" s="45"/>
      <c r="CYS559" s="45"/>
      <c r="CYT559" s="45"/>
      <c r="CYU559" s="45"/>
      <c r="CYV559" s="45"/>
      <c r="CYW559" s="45"/>
      <c r="CYX559" s="45"/>
      <c r="CYY559" s="45"/>
      <c r="CYZ559" s="45"/>
      <c r="CZA559" s="45"/>
      <c r="CZB559" s="45"/>
      <c r="CZC559" s="45"/>
      <c r="CZD559" s="45"/>
      <c r="CZE559" s="45"/>
      <c r="CZF559" s="45"/>
      <c r="CZG559" s="45"/>
      <c r="CZH559" s="45"/>
      <c r="CZI559" s="45"/>
      <c r="CZJ559" s="45"/>
      <c r="CZK559" s="45"/>
      <c r="CZL559" s="45"/>
      <c r="CZM559" s="45"/>
      <c r="CZN559" s="45"/>
      <c r="CZO559" s="45"/>
      <c r="CZP559" s="45"/>
      <c r="CZQ559" s="45"/>
      <c r="CZR559" s="45"/>
      <c r="CZS559" s="45"/>
      <c r="CZT559" s="45"/>
      <c r="CZU559" s="45"/>
      <c r="CZV559" s="45"/>
      <c r="CZW559" s="45"/>
      <c r="CZX559" s="45"/>
      <c r="CZY559" s="45"/>
      <c r="CZZ559" s="45"/>
      <c r="DAA559" s="45"/>
      <c r="DAB559" s="45"/>
      <c r="DAC559" s="45"/>
      <c r="DAD559" s="45"/>
      <c r="DAE559" s="45"/>
      <c r="DAF559" s="45"/>
      <c r="DAG559" s="45"/>
      <c r="DAH559" s="45"/>
      <c r="DAI559" s="45"/>
      <c r="DAJ559" s="45"/>
      <c r="DAK559" s="45"/>
      <c r="DAL559" s="45"/>
      <c r="DAM559" s="45"/>
      <c r="DAN559" s="45"/>
      <c r="DAO559" s="45"/>
      <c r="DAP559" s="45"/>
      <c r="DAQ559" s="45"/>
      <c r="DAR559" s="45"/>
      <c r="DAS559" s="45"/>
      <c r="DAT559" s="45"/>
      <c r="DAU559" s="45"/>
      <c r="DAV559" s="45"/>
      <c r="DAW559" s="45"/>
      <c r="DAX559" s="45"/>
      <c r="DAY559" s="45"/>
      <c r="DAZ559" s="45"/>
      <c r="DBA559" s="45"/>
      <c r="DBB559" s="45"/>
      <c r="DBC559" s="45"/>
      <c r="DBD559" s="45"/>
      <c r="DBE559" s="45"/>
      <c r="DBF559" s="45"/>
      <c r="DBG559" s="45"/>
      <c r="DBH559" s="45"/>
      <c r="DBI559" s="45"/>
      <c r="DBJ559" s="45"/>
      <c r="DBK559" s="45"/>
      <c r="DBL559" s="45"/>
      <c r="DBM559" s="45"/>
      <c r="DBN559" s="45"/>
      <c r="DBO559" s="45"/>
      <c r="DBP559" s="45"/>
      <c r="DBQ559" s="45"/>
      <c r="DBR559" s="45"/>
      <c r="DBS559" s="45"/>
      <c r="DBT559" s="45"/>
      <c r="DBU559" s="45"/>
      <c r="DBV559" s="45"/>
      <c r="DBW559" s="45"/>
      <c r="DBX559" s="45"/>
      <c r="DBY559" s="45"/>
      <c r="DBZ559" s="45"/>
      <c r="DCA559" s="45"/>
      <c r="DCB559" s="45"/>
      <c r="DCC559" s="45"/>
      <c r="DCD559" s="45"/>
      <c r="DCE559" s="45"/>
      <c r="DCF559" s="45"/>
      <c r="DCG559" s="45"/>
      <c r="DCH559" s="45"/>
      <c r="DCI559" s="45"/>
      <c r="DCJ559" s="45"/>
      <c r="DCK559" s="45"/>
      <c r="DCL559" s="45"/>
      <c r="DCM559" s="45"/>
      <c r="DCN559" s="45"/>
      <c r="DCO559" s="45"/>
      <c r="DCP559" s="45"/>
      <c r="DCQ559" s="45"/>
      <c r="DCR559" s="45"/>
      <c r="DCS559" s="45"/>
      <c r="DCT559" s="45"/>
      <c r="DCU559" s="45"/>
      <c r="DCV559" s="45"/>
      <c r="DCW559" s="45"/>
      <c r="DCX559" s="45"/>
      <c r="DCY559" s="45"/>
      <c r="DCZ559" s="45"/>
      <c r="DDA559" s="45"/>
      <c r="DDB559" s="45"/>
      <c r="DDC559" s="45"/>
      <c r="DDD559" s="45"/>
      <c r="DDE559" s="45"/>
      <c r="DDF559" s="45"/>
      <c r="DDG559" s="45"/>
      <c r="DDH559" s="45"/>
      <c r="DDI559" s="45"/>
      <c r="DDJ559" s="45"/>
      <c r="DDK559" s="45"/>
      <c r="DDL559" s="45"/>
      <c r="DDM559" s="45"/>
      <c r="DDN559" s="45"/>
      <c r="DDO559" s="45"/>
      <c r="DDP559" s="45"/>
      <c r="DDQ559" s="45"/>
      <c r="DDR559" s="45"/>
      <c r="DDS559" s="45"/>
      <c r="DDT559" s="45"/>
      <c r="DDU559" s="45"/>
      <c r="DDV559" s="45"/>
      <c r="DDW559" s="45"/>
      <c r="DDX559" s="45"/>
      <c r="DDY559" s="45"/>
      <c r="DDZ559" s="45"/>
      <c r="DEA559" s="45"/>
      <c r="DEB559" s="45"/>
      <c r="DEC559" s="45"/>
      <c r="DED559" s="45"/>
      <c r="DEE559" s="45"/>
      <c r="DEF559" s="45"/>
      <c r="DEG559" s="45"/>
      <c r="DEH559" s="45"/>
      <c r="DEI559" s="45"/>
      <c r="DEJ559" s="45"/>
      <c r="DEK559" s="45"/>
      <c r="DEL559" s="45"/>
      <c r="DEM559" s="45"/>
      <c r="DEN559" s="45"/>
      <c r="DEO559" s="45"/>
      <c r="DEP559" s="45"/>
      <c r="DEQ559" s="45"/>
      <c r="DER559" s="45"/>
      <c r="DES559" s="45"/>
      <c r="DET559" s="45"/>
      <c r="DEU559" s="45"/>
      <c r="DEV559" s="45"/>
      <c r="DEW559" s="45"/>
      <c r="DEX559" s="45"/>
      <c r="DEY559" s="45"/>
      <c r="DEZ559" s="45"/>
      <c r="DFA559" s="45"/>
      <c r="DFB559" s="45"/>
      <c r="DFC559" s="45"/>
      <c r="DFD559" s="45"/>
      <c r="DFE559" s="45"/>
      <c r="DFF559" s="45"/>
      <c r="DFG559" s="45"/>
      <c r="DFH559" s="45"/>
      <c r="DFI559" s="45"/>
      <c r="DFJ559" s="45"/>
      <c r="DFK559" s="45"/>
      <c r="DFL559" s="45"/>
      <c r="DFM559" s="45"/>
      <c r="DFN559" s="45"/>
      <c r="DFO559" s="45"/>
      <c r="DFP559" s="45"/>
      <c r="DFQ559" s="45"/>
      <c r="DFR559" s="45"/>
      <c r="DFS559" s="45"/>
      <c r="DFT559" s="45"/>
      <c r="DFU559" s="45"/>
      <c r="DFV559" s="45"/>
      <c r="DFW559" s="45"/>
      <c r="DFX559" s="45"/>
      <c r="DFY559" s="45"/>
      <c r="DFZ559" s="45"/>
      <c r="DGA559" s="45"/>
      <c r="DGB559" s="45"/>
      <c r="DGC559" s="45"/>
      <c r="DGD559" s="45"/>
      <c r="DGE559" s="45"/>
      <c r="DGF559" s="45"/>
      <c r="DGG559" s="45"/>
      <c r="DGH559" s="45"/>
      <c r="DGI559" s="45"/>
      <c r="DGJ559" s="45"/>
      <c r="DGK559" s="45"/>
      <c r="DGL559" s="45"/>
      <c r="DGM559" s="45"/>
      <c r="DGN559" s="45"/>
      <c r="DGO559" s="45"/>
      <c r="DGP559" s="45"/>
      <c r="DGQ559" s="45"/>
      <c r="DGR559" s="45"/>
      <c r="DGS559" s="45"/>
      <c r="DGT559" s="45"/>
      <c r="DGU559" s="45"/>
      <c r="DGV559" s="45"/>
      <c r="DGW559" s="45"/>
      <c r="DGX559" s="45"/>
      <c r="DGY559" s="45"/>
      <c r="DGZ559" s="45"/>
      <c r="DHA559" s="45"/>
      <c r="DHB559" s="45"/>
      <c r="DHC559" s="45"/>
      <c r="DHD559" s="45"/>
      <c r="DHE559" s="45"/>
      <c r="DHF559" s="45"/>
      <c r="DHG559" s="45"/>
      <c r="DHH559" s="45"/>
      <c r="DHI559" s="45"/>
      <c r="DHJ559" s="45"/>
      <c r="DHK559" s="45"/>
      <c r="DHL559" s="45"/>
      <c r="DHM559" s="45"/>
      <c r="DHN559" s="45"/>
      <c r="DHO559" s="45"/>
      <c r="DHP559" s="45"/>
      <c r="DHQ559" s="45"/>
      <c r="DHR559" s="45"/>
      <c r="DHS559" s="45"/>
      <c r="DHT559" s="45"/>
      <c r="DHU559" s="45"/>
      <c r="DHV559" s="45"/>
      <c r="DHW559" s="45"/>
      <c r="DHX559" s="45"/>
      <c r="DHY559" s="45"/>
      <c r="DHZ559" s="45"/>
      <c r="DIA559" s="45"/>
      <c r="DIB559" s="45"/>
      <c r="DIC559" s="45"/>
      <c r="DID559" s="45"/>
      <c r="DIE559" s="45"/>
      <c r="DIF559" s="45"/>
      <c r="DIG559" s="45"/>
      <c r="DIH559" s="45"/>
      <c r="DII559" s="45"/>
      <c r="DIJ559" s="45"/>
      <c r="DIK559" s="45"/>
      <c r="DIL559" s="45"/>
      <c r="DIM559" s="45"/>
      <c r="DIN559" s="45"/>
      <c r="DIO559" s="45"/>
      <c r="DIP559" s="45"/>
      <c r="DIQ559" s="45"/>
      <c r="DIR559" s="45"/>
      <c r="DIS559" s="45"/>
      <c r="DIT559" s="45"/>
      <c r="DIU559" s="45"/>
      <c r="DIV559" s="45"/>
      <c r="DIW559" s="45"/>
      <c r="DIX559" s="45"/>
      <c r="DIY559" s="45"/>
      <c r="DIZ559" s="45"/>
      <c r="DJA559" s="45"/>
      <c r="DJB559" s="45"/>
      <c r="DJC559" s="45"/>
      <c r="DJD559" s="45"/>
      <c r="DJE559" s="45"/>
      <c r="DJF559" s="45"/>
      <c r="DJG559" s="45"/>
      <c r="DJH559" s="45"/>
      <c r="DJI559" s="45"/>
      <c r="DJJ559" s="45"/>
      <c r="DJK559" s="45"/>
      <c r="DJL559" s="45"/>
      <c r="DJM559" s="45"/>
      <c r="DJN559" s="45"/>
      <c r="DJO559" s="45"/>
      <c r="DJP559" s="45"/>
      <c r="DJQ559" s="45"/>
      <c r="DJR559" s="45"/>
      <c r="DJS559" s="45"/>
      <c r="DJT559" s="45"/>
      <c r="DJU559" s="45"/>
      <c r="DJV559" s="45"/>
      <c r="DJW559" s="45"/>
      <c r="DJX559" s="45"/>
      <c r="DJY559" s="45"/>
      <c r="DJZ559" s="45"/>
      <c r="DKA559" s="45"/>
      <c r="DKB559" s="45"/>
      <c r="DKC559" s="45"/>
      <c r="DKD559" s="45"/>
      <c r="DKE559" s="45"/>
      <c r="DKF559" s="45"/>
      <c r="DKG559" s="45"/>
      <c r="DKH559" s="45"/>
      <c r="DKI559" s="45"/>
      <c r="DKJ559" s="45"/>
      <c r="DKK559" s="45"/>
      <c r="DKL559" s="45"/>
      <c r="DKM559" s="45"/>
      <c r="DKN559" s="45"/>
      <c r="DKO559" s="45"/>
      <c r="DKP559" s="45"/>
      <c r="DKQ559" s="45"/>
      <c r="DKR559" s="45"/>
      <c r="DKS559" s="45"/>
      <c r="DKT559" s="45"/>
      <c r="DKU559" s="45"/>
      <c r="DKV559" s="45"/>
      <c r="DKW559" s="45"/>
      <c r="DKX559" s="45"/>
      <c r="DKY559" s="45"/>
      <c r="DKZ559" s="45"/>
      <c r="DLA559" s="45"/>
      <c r="DLB559" s="45"/>
      <c r="DLC559" s="45"/>
      <c r="DLD559" s="45"/>
      <c r="DLE559" s="45"/>
      <c r="DLF559" s="45"/>
      <c r="DLG559" s="45"/>
      <c r="DLH559" s="45"/>
      <c r="DLI559" s="45"/>
      <c r="DLJ559" s="45"/>
      <c r="DLK559" s="45"/>
      <c r="DLL559" s="45"/>
      <c r="DLM559" s="45"/>
      <c r="DLN559" s="45"/>
      <c r="DLO559" s="45"/>
      <c r="DLP559" s="45"/>
      <c r="DLQ559" s="45"/>
      <c r="DLR559" s="45"/>
      <c r="DLS559" s="45"/>
      <c r="DLT559" s="45"/>
      <c r="DLU559" s="45"/>
      <c r="DLV559" s="45"/>
      <c r="DLW559" s="45"/>
      <c r="DLX559" s="45"/>
      <c r="DLY559" s="45"/>
      <c r="DLZ559" s="45"/>
      <c r="DMA559" s="45"/>
      <c r="DMB559" s="45"/>
      <c r="DMC559" s="45"/>
      <c r="DMD559" s="45"/>
      <c r="DME559" s="45"/>
      <c r="DMF559" s="45"/>
      <c r="DMG559" s="45"/>
      <c r="DMH559" s="45"/>
      <c r="DMI559" s="45"/>
      <c r="DMJ559" s="45"/>
      <c r="DMK559" s="45"/>
      <c r="DML559" s="45"/>
      <c r="DMM559" s="45"/>
      <c r="DMN559" s="45"/>
      <c r="DMO559" s="45"/>
      <c r="DMP559" s="45"/>
      <c r="DMQ559" s="45"/>
      <c r="DMR559" s="45"/>
      <c r="DMS559" s="45"/>
      <c r="DMT559" s="45"/>
      <c r="DMU559" s="45"/>
      <c r="DMV559" s="45"/>
      <c r="DMW559" s="45"/>
      <c r="DMX559" s="45"/>
      <c r="DMY559" s="45"/>
      <c r="DMZ559" s="45"/>
      <c r="DNA559" s="45"/>
      <c r="DNB559" s="45"/>
      <c r="DNC559" s="45"/>
      <c r="DND559" s="45"/>
      <c r="DNE559" s="45"/>
      <c r="DNF559" s="45"/>
      <c r="DNG559" s="45"/>
      <c r="DNH559" s="45"/>
      <c r="DNI559" s="45"/>
      <c r="DNJ559" s="45"/>
      <c r="DNK559" s="45"/>
      <c r="DNL559" s="45"/>
      <c r="DNM559" s="45"/>
      <c r="DNN559" s="45"/>
      <c r="DNO559" s="45"/>
      <c r="DNP559" s="45"/>
      <c r="DNQ559" s="45"/>
      <c r="DNR559" s="45"/>
      <c r="DNS559" s="45"/>
      <c r="DNT559" s="45"/>
      <c r="DNU559" s="45"/>
      <c r="DNV559" s="45"/>
      <c r="DNW559" s="45"/>
      <c r="DNX559" s="45"/>
      <c r="DNY559" s="45"/>
      <c r="DNZ559" s="45"/>
      <c r="DOA559" s="45"/>
      <c r="DOB559" s="45"/>
      <c r="DOC559" s="45"/>
      <c r="DOD559" s="45"/>
      <c r="DOE559" s="45"/>
      <c r="DOF559" s="45"/>
      <c r="DOG559" s="45"/>
      <c r="DOH559" s="45"/>
      <c r="DOI559" s="45"/>
      <c r="DOJ559" s="45"/>
      <c r="DOK559" s="45"/>
      <c r="DOL559" s="45"/>
      <c r="DOM559" s="45"/>
      <c r="DON559" s="45"/>
      <c r="DOO559" s="45"/>
      <c r="DOP559" s="45"/>
      <c r="DOQ559" s="45"/>
      <c r="DOR559" s="45"/>
      <c r="DOS559" s="45"/>
      <c r="DOT559" s="45"/>
      <c r="DOU559" s="45"/>
      <c r="DOV559" s="45"/>
      <c r="DOW559" s="45"/>
      <c r="DOX559" s="45"/>
      <c r="DOY559" s="45"/>
      <c r="DOZ559" s="45"/>
      <c r="DPA559" s="45"/>
      <c r="DPB559" s="45"/>
      <c r="DPC559" s="45"/>
      <c r="DPD559" s="45"/>
      <c r="DPE559" s="45"/>
      <c r="DPF559" s="45"/>
      <c r="DPG559" s="45"/>
      <c r="DPH559" s="45"/>
      <c r="DPI559" s="45"/>
      <c r="DPJ559" s="45"/>
      <c r="DPK559" s="45"/>
      <c r="DPL559" s="45"/>
      <c r="DPM559" s="45"/>
      <c r="DPN559" s="45"/>
      <c r="DPO559" s="45"/>
      <c r="DPP559" s="45"/>
      <c r="DPQ559" s="45"/>
      <c r="DPR559" s="45"/>
      <c r="DPS559" s="45"/>
      <c r="DPT559" s="45"/>
      <c r="DPU559" s="45"/>
      <c r="DPV559" s="45"/>
      <c r="DPW559" s="45"/>
      <c r="DPX559" s="45"/>
      <c r="DPY559" s="45"/>
      <c r="DPZ559" s="45"/>
      <c r="DQA559" s="45"/>
      <c r="DQB559" s="45"/>
      <c r="DQC559" s="45"/>
      <c r="DQD559" s="45"/>
      <c r="DQE559" s="45"/>
      <c r="DQF559" s="45"/>
      <c r="DQG559" s="45"/>
      <c r="DQH559" s="45"/>
      <c r="DQI559" s="45"/>
      <c r="DQJ559" s="45"/>
      <c r="DQK559" s="45"/>
      <c r="DQL559" s="45"/>
      <c r="DQM559" s="45"/>
      <c r="DQN559" s="45"/>
      <c r="DQO559" s="45"/>
      <c r="DQP559" s="45"/>
      <c r="DQQ559" s="45"/>
      <c r="DQR559" s="45"/>
      <c r="DQS559" s="45"/>
      <c r="DQT559" s="45"/>
      <c r="DQU559" s="45"/>
      <c r="DQV559" s="45"/>
      <c r="DQW559" s="45"/>
      <c r="DQX559" s="45"/>
      <c r="DQY559" s="45"/>
      <c r="DQZ559" s="45"/>
      <c r="DRA559" s="45"/>
      <c r="DRB559" s="45"/>
      <c r="DRC559" s="45"/>
      <c r="DRD559" s="45"/>
      <c r="DRE559" s="45"/>
      <c r="DRF559" s="45"/>
      <c r="DRG559" s="45"/>
      <c r="DRH559" s="45"/>
      <c r="DRI559" s="45"/>
      <c r="DRJ559" s="45"/>
      <c r="DRK559" s="45"/>
      <c r="DRL559" s="45"/>
      <c r="DRM559" s="45"/>
      <c r="DRN559" s="45"/>
      <c r="DRO559" s="45"/>
      <c r="DRP559" s="45"/>
      <c r="DRQ559" s="45"/>
      <c r="DRR559" s="45"/>
      <c r="DRS559" s="45"/>
      <c r="DRT559" s="45"/>
      <c r="DRU559" s="45"/>
      <c r="DRV559" s="45"/>
      <c r="DRW559" s="45"/>
      <c r="DRX559" s="45"/>
      <c r="DRY559" s="45"/>
      <c r="DRZ559" s="45"/>
      <c r="DSA559" s="45"/>
      <c r="DSB559" s="45"/>
      <c r="DSC559" s="45"/>
      <c r="DSD559" s="45"/>
      <c r="DSE559" s="45"/>
      <c r="DSF559" s="45"/>
      <c r="DSG559" s="45"/>
      <c r="DSH559" s="45"/>
      <c r="DSI559" s="45"/>
      <c r="DSJ559" s="45"/>
      <c r="DSK559" s="45"/>
      <c r="DSL559" s="45"/>
      <c r="DSM559" s="45"/>
      <c r="DSN559" s="45"/>
      <c r="DSO559" s="45"/>
      <c r="DSP559" s="45"/>
      <c r="DSQ559" s="45"/>
      <c r="DSR559" s="45"/>
      <c r="DSS559" s="45"/>
      <c r="DST559" s="45"/>
      <c r="DSU559" s="45"/>
      <c r="DSV559" s="45"/>
      <c r="DSW559" s="45"/>
      <c r="DSX559" s="45"/>
      <c r="DSY559" s="45"/>
      <c r="DSZ559" s="45"/>
      <c r="DTA559" s="45"/>
      <c r="DTB559" s="45"/>
      <c r="DTC559" s="45"/>
      <c r="DTD559" s="45"/>
      <c r="DTE559" s="45"/>
      <c r="DTF559" s="45"/>
      <c r="DTG559" s="45"/>
      <c r="DTH559" s="45"/>
      <c r="DTI559" s="45"/>
      <c r="DTJ559" s="45"/>
      <c r="DTK559" s="45"/>
      <c r="DTL559" s="45"/>
      <c r="DTM559" s="45"/>
      <c r="DTN559" s="45"/>
      <c r="DTO559" s="45"/>
      <c r="DTP559" s="45"/>
      <c r="DTQ559" s="45"/>
      <c r="DTR559" s="45"/>
      <c r="DTS559" s="45"/>
      <c r="DTT559" s="45"/>
      <c r="DTU559" s="45"/>
      <c r="DTV559" s="45"/>
      <c r="DTW559" s="45"/>
      <c r="DTX559" s="45"/>
      <c r="DTY559" s="45"/>
      <c r="DTZ559" s="45"/>
      <c r="DUA559" s="45"/>
      <c r="DUB559" s="45"/>
      <c r="DUC559" s="45"/>
      <c r="DUD559" s="45"/>
      <c r="DUE559" s="45"/>
      <c r="DUF559" s="45"/>
      <c r="DUG559" s="45"/>
      <c r="DUH559" s="45"/>
      <c r="DUI559" s="45"/>
      <c r="DUJ559" s="45"/>
      <c r="DUK559" s="45"/>
      <c r="DUL559" s="45"/>
      <c r="DUM559" s="45"/>
      <c r="DUN559" s="45"/>
      <c r="DUO559" s="45"/>
      <c r="DUP559" s="45"/>
      <c r="DUQ559" s="45"/>
      <c r="DUR559" s="45"/>
      <c r="DUS559" s="45"/>
      <c r="DUT559" s="45"/>
      <c r="DUU559" s="45"/>
      <c r="DUV559" s="45"/>
      <c r="DUW559" s="45"/>
      <c r="DUX559" s="45"/>
      <c r="DUY559" s="45"/>
      <c r="DUZ559" s="45"/>
      <c r="DVA559" s="45"/>
      <c r="DVB559" s="45"/>
      <c r="DVC559" s="45"/>
      <c r="DVD559" s="45"/>
      <c r="DVE559" s="45"/>
      <c r="DVF559" s="45"/>
      <c r="DVG559" s="45"/>
      <c r="DVH559" s="45"/>
      <c r="DVI559" s="45"/>
      <c r="DVJ559" s="45"/>
      <c r="DVK559" s="45"/>
      <c r="DVL559" s="45"/>
      <c r="DVM559" s="45"/>
      <c r="DVN559" s="45"/>
      <c r="DVO559" s="45"/>
      <c r="DVP559" s="45"/>
      <c r="DVQ559" s="45"/>
      <c r="DVR559" s="45"/>
      <c r="DVS559" s="45"/>
      <c r="DVT559" s="45"/>
      <c r="DVU559" s="45"/>
      <c r="DVV559" s="45"/>
      <c r="DVW559" s="45"/>
      <c r="DVX559" s="45"/>
      <c r="DVY559" s="45"/>
      <c r="DVZ559" s="45"/>
      <c r="DWA559" s="45"/>
      <c r="DWB559" s="45"/>
      <c r="DWC559" s="45"/>
      <c r="DWD559" s="45"/>
      <c r="DWE559" s="45"/>
      <c r="DWF559" s="45"/>
      <c r="DWG559" s="45"/>
      <c r="DWH559" s="45"/>
      <c r="DWI559" s="45"/>
      <c r="DWJ559" s="45"/>
      <c r="DWK559" s="45"/>
      <c r="DWL559" s="45"/>
      <c r="DWM559" s="45"/>
      <c r="DWN559" s="45"/>
      <c r="DWO559" s="45"/>
      <c r="DWP559" s="45"/>
      <c r="DWQ559" s="45"/>
      <c r="DWR559" s="45"/>
      <c r="DWS559" s="45"/>
      <c r="DWT559" s="45"/>
      <c r="DWU559" s="45"/>
      <c r="DWV559" s="45"/>
      <c r="DWW559" s="45"/>
      <c r="DWX559" s="45"/>
      <c r="DWY559" s="45"/>
      <c r="DWZ559" s="45"/>
      <c r="DXA559" s="45"/>
      <c r="DXB559" s="45"/>
      <c r="DXC559" s="45"/>
      <c r="DXD559" s="45"/>
      <c r="DXE559" s="45"/>
      <c r="DXF559" s="45"/>
      <c r="DXG559" s="45"/>
      <c r="DXH559" s="45"/>
      <c r="DXI559" s="45"/>
      <c r="DXJ559" s="45"/>
      <c r="DXK559" s="45"/>
      <c r="DXL559" s="45"/>
      <c r="DXM559" s="45"/>
      <c r="DXN559" s="45"/>
      <c r="DXO559" s="45"/>
      <c r="DXP559" s="45"/>
      <c r="DXQ559" s="45"/>
      <c r="DXR559" s="45"/>
      <c r="DXS559" s="45"/>
      <c r="DXT559" s="45"/>
      <c r="DXU559" s="45"/>
      <c r="DXV559" s="45"/>
      <c r="DXW559" s="45"/>
      <c r="DXX559" s="45"/>
      <c r="DXY559" s="45"/>
      <c r="DXZ559" s="45"/>
      <c r="DYA559" s="45"/>
      <c r="DYB559" s="45"/>
      <c r="DYC559" s="45"/>
      <c r="DYD559" s="45"/>
      <c r="DYE559" s="45"/>
      <c r="DYF559" s="45"/>
      <c r="DYG559" s="45"/>
      <c r="DYH559" s="45"/>
      <c r="DYI559" s="45"/>
      <c r="DYJ559" s="45"/>
      <c r="DYK559" s="45"/>
      <c r="DYL559" s="45"/>
      <c r="DYM559" s="45"/>
      <c r="DYN559" s="45"/>
      <c r="DYO559" s="45"/>
      <c r="DYP559" s="45"/>
      <c r="DYQ559" s="45"/>
      <c r="DYR559" s="45"/>
      <c r="DYS559" s="45"/>
      <c r="DYT559" s="45"/>
      <c r="DYU559" s="45"/>
      <c r="DYV559" s="45"/>
      <c r="DYW559" s="45"/>
      <c r="DYX559" s="45"/>
      <c r="DYY559" s="45"/>
      <c r="DYZ559" s="45"/>
      <c r="DZA559" s="45"/>
      <c r="DZB559" s="45"/>
      <c r="DZC559" s="45"/>
      <c r="DZD559" s="45"/>
      <c r="DZE559" s="45"/>
      <c r="DZF559" s="45"/>
      <c r="DZG559" s="45"/>
      <c r="DZH559" s="45"/>
      <c r="DZI559" s="45"/>
      <c r="DZJ559" s="45"/>
      <c r="DZK559" s="45"/>
      <c r="DZL559" s="45"/>
      <c r="DZM559" s="45"/>
      <c r="DZN559" s="45"/>
      <c r="DZO559" s="45"/>
      <c r="DZP559" s="45"/>
      <c r="DZQ559" s="45"/>
      <c r="DZR559" s="45"/>
      <c r="DZS559" s="45"/>
      <c r="DZT559" s="45"/>
      <c r="DZU559" s="45"/>
      <c r="DZV559" s="45"/>
      <c r="DZW559" s="45"/>
      <c r="DZX559" s="45"/>
      <c r="DZY559" s="45"/>
      <c r="DZZ559" s="45"/>
      <c r="EAA559" s="45"/>
      <c r="EAB559" s="45"/>
      <c r="EAC559" s="45"/>
      <c r="EAD559" s="45"/>
      <c r="EAE559" s="45"/>
      <c r="EAF559" s="45"/>
      <c r="EAG559" s="45"/>
      <c r="EAH559" s="45"/>
      <c r="EAI559" s="45"/>
      <c r="EAJ559" s="45"/>
      <c r="EAK559" s="45"/>
      <c r="EAL559" s="45"/>
      <c r="EAM559" s="45"/>
      <c r="EAN559" s="45"/>
      <c r="EAO559" s="45"/>
      <c r="EAP559" s="45"/>
      <c r="EAQ559" s="45"/>
      <c r="EAR559" s="45"/>
      <c r="EAS559" s="45"/>
      <c r="EAT559" s="45"/>
      <c r="EAU559" s="45"/>
      <c r="EAV559" s="45"/>
      <c r="EAW559" s="45"/>
      <c r="EAX559" s="45"/>
      <c r="EAY559" s="45"/>
      <c r="EAZ559" s="45"/>
      <c r="EBA559" s="45"/>
      <c r="EBB559" s="45"/>
      <c r="EBC559" s="45"/>
      <c r="EBD559" s="45"/>
      <c r="EBE559" s="45"/>
      <c r="EBF559" s="45"/>
      <c r="EBG559" s="45"/>
      <c r="EBH559" s="45"/>
      <c r="EBI559" s="45"/>
      <c r="EBJ559" s="45"/>
      <c r="EBK559" s="45"/>
      <c r="EBL559" s="45"/>
      <c r="EBM559" s="45"/>
      <c r="EBN559" s="45"/>
      <c r="EBO559" s="45"/>
      <c r="EBP559" s="45"/>
      <c r="EBQ559" s="45"/>
      <c r="EBR559" s="45"/>
      <c r="EBS559" s="45"/>
      <c r="EBT559" s="45"/>
      <c r="EBU559" s="45"/>
      <c r="EBV559" s="45"/>
      <c r="EBW559" s="45"/>
      <c r="EBX559" s="45"/>
      <c r="EBY559" s="45"/>
      <c r="EBZ559" s="45"/>
      <c r="ECA559" s="45"/>
      <c r="ECB559" s="45"/>
      <c r="ECC559" s="45"/>
      <c r="ECD559" s="45"/>
      <c r="ECE559" s="45"/>
      <c r="ECF559" s="45"/>
      <c r="ECG559" s="45"/>
      <c r="ECH559" s="45"/>
      <c r="ECI559" s="45"/>
      <c r="ECJ559" s="45"/>
      <c r="ECK559" s="45"/>
      <c r="ECL559" s="45"/>
      <c r="ECM559" s="45"/>
      <c r="ECN559" s="45"/>
      <c r="ECO559" s="45"/>
      <c r="ECP559" s="45"/>
      <c r="ECQ559" s="45"/>
      <c r="ECR559" s="45"/>
      <c r="ECS559" s="45"/>
      <c r="ECT559" s="45"/>
      <c r="ECU559" s="45"/>
      <c r="ECV559" s="45"/>
      <c r="ECW559" s="45"/>
      <c r="ECX559" s="45"/>
      <c r="ECY559" s="45"/>
      <c r="ECZ559" s="45"/>
      <c r="EDA559" s="45"/>
      <c r="EDB559" s="45"/>
      <c r="EDC559" s="45"/>
      <c r="EDD559" s="45"/>
      <c r="EDE559" s="45"/>
      <c r="EDF559" s="45"/>
      <c r="EDG559" s="45"/>
      <c r="EDH559" s="45"/>
      <c r="EDI559" s="45"/>
      <c r="EDJ559" s="45"/>
      <c r="EDK559" s="45"/>
      <c r="EDL559" s="45"/>
      <c r="EDM559" s="45"/>
      <c r="EDN559" s="45"/>
      <c r="EDO559" s="45"/>
      <c r="EDP559" s="45"/>
      <c r="EDQ559" s="45"/>
      <c r="EDR559" s="45"/>
      <c r="EDS559" s="45"/>
      <c r="EDT559" s="45"/>
      <c r="EDU559" s="45"/>
      <c r="EDV559" s="45"/>
      <c r="EDW559" s="45"/>
      <c r="EDX559" s="45"/>
      <c r="EDY559" s="45"/>
      <c r="EDZ559" s="45"/>
      <c r="EEA559" s="45"/>
      <c r="EEB559" s="45"/>
      <c r="EEC559" s="45"/>
      <c r="EED559" s="45"/>
      <c r="EEE559" s="45"/>
      <c r="EEF559" s="45"/>
      <c r="EEG559" s="45"/>
      <c r="EEH559" s="45"/>
      <c r="EEI559" s="45"/>
      <c r="EEJ559" s="45"/>
      <c r="EEK559" s="45"/>
      <c r="EEL559" s="45"/>
      <c r="EEM559" s="45"/>
      <c r="EEN559" s="45"/>
      <c r="EEO559" s="45"/>
      <c r="EEP559" s="45"/>
      <c r="EEQ559" s="45"/>
      <c r="EER559" s="45"/>
      <c r="EES559" s="45"/>
      <c r="EET559" s="45"/>
      <c r="EEU559" s="45"/>
      <c r="EEV559" s="45"/>
      <c r="EEW559" s="45"/>
      <c r="EEX559" s="45"/>
      <c r="EEY559" s="45"/>
      <c r="EEZ559" s="45"/>
      <c r="EFA559" s="45"/>
      <c r="EFB559" s="45"/>
      <c r="EFC559" s="45"/>
      <c r="EFD559" s="45"/>
      <c r="EFE559" s="45"/>
      <c r="EFF559" s="45"/>
      <c r="EFG559" s="45"/>
      <c r="EFH559" s="45"/>
      <c r="EFI559" s="45"/>
      <c r="EFJ559" s="45"/>
      <c r="EFK559" s="45"/>
      <c r="EFL559" s="45"/>
      <c r="EFM559" s="45"/>
      <c r="EFN559" s="45"/>
      <c r="EFO559" s="45"/>
      <c r="EFP559" s="45"/>
      <c r="EFQ559" s="45"/>
      <c r="EFR559" s="45"/>
      <c r="EFS559" s="45"/>
      <c r="EFT559" s="45"/>
      <c r="EFU559" s="45"/>
      <c r="EFV559" s="45"/>
      <c r="EFW559" s="45"/>
      <c r="EFX559" s="45"/>
      <c r="EFY559" s="45"/>
      <c r="EFZ559" s="45"/>
      <c r="EGA559" s="45"/>
      <c r="EGB559" s="45"/>
      <c r="EGC559" s="45"/>
      <c r="EGD559" s="45"/>
      <c r="EGE559" s="45"/>
      <c r="EGF559" s="45"/>
      <c r="EGG559" s="45"/>
      <c r="EGH559" s="45"/>
      <c r="EGI559" s="45"/>
      <c r="EGJ559" s="45"/>
      <c r="EGK559" s="45"/>
      <c r="EGL559" s="45"/>
      <c r="EGM559" s="45"/>
      <c r="EGN559" s="45"/>
      <c r="EGO559" s="45"/>
      <c r="EGP559" s="45"/>
      <c r="EGQ559" s="45"/>
      <c r="EGR559" s="45"/>
      <c r="EGS559" s="45"/>
      <c r="EGT559" s="45"/>
      <c r="EGU559" s="45"/>
      <c r="EGV559" s="45"/>
      <c r="EGW559" s="45"/>
      <c r="EGX559" s="45"/>
      <c r="EGY559" s="45"/>
      <c r="EGZ559" s="45"/>
      <c r="EHA559" s="45"/>
      <c r="EHB559" s="45"/>
      <c r="EHC559" s="45"/>
      <c r="EHD559" s="45"/>
      <c r="EHE559" s="45"/>
      <c r="EHF559" s="45"/>
      <c r="EHG559" s="45"/>
      <c r="EHH559" s="45"/>
      <c r="EHI559" s="45"/>
      <c r="EHJ559" s="45"/>
      <c r="EHK559" s="45"/>
      <c r="EHL559" s="45"/>
      <c r="EHM559" s="45"/>
      <c r="EHN559" s="45"/>
      <c r="EHO559" s="45"/>
      <c r="EHP559" s="45"/>
      <c r="EHQ559" s="45"/>
      <c r="EHR559" s="45"/>
      <c r="EHS559" s="45"/>
      <c r="EHT559" s="45"/>
      <c r="EHU559" s="45"/>
      <c r="EHV559" s="45"/>
      <c r="EHW559" s="45"/>
      <c r="EHX559" s="45"/>
      <c r="EHY559" s="45"/>
      <c r="EHZ559" s="45"/>
      <c r="EIA559" s="45"/>
      <c r="EIB559" s="45"/>
      <c r="EIC559" s="45"/>
      <c r="EID559" s="45"/>
      <c r="EIE559" s="45"/>
      <c r="EIF559" s="45"/>
      <c r="EIG559" s="45"/>
      <c r="EIH559" s="45"/>
      <c r="EII559" s="45"/>
      <c r="EIJ559" s="45"/>
      <c r="EIK559" s="45"/>
      <c r="EIL559" s="45"/>
      <c r="EIM559" s="45"/>
      <c r="EIN559" s="45"/>
      <c r="EIO559" s="45"/>
      <c r="EIP559" s="45"/>
      <c r="EIQ559" s="45"/>
      <c r="EIR559" s="45"/>
      <c r="EIS559" s="45"/>
      <c r="EIT559" s="45"/>
      <c r="EIU559" s="45"/>
      <c r="EIV559" s="45"/>
      <c r="EIW559" s="45"/>
      <c r="EIX559" s="45"/>
      <c r="EIY559" s="45"/>
      <c r="EIZ559" s="45"/>
      <c r="EJA559" s="45"/>
      <c r="EJB559" s="45"/>
      <c r="EJC559" s="45"/>
      <c r="EJD559" s="45"/>
      <c r="EJE559" s="45"/>
      <c r="EJF559" s="45"/>
      <c r="EJG559" s="45"/>
      <c r="EJH559" s="45"/>
      <c r="EJI559" s="45"/>
      <c r="EJJ559" s="45"/>
      <c r="EJK559" s="45"/>
      <c r="EJL559" s="45"/>
      <c r="EJM559" s="45"/>
      <c r="EJN559" s="45"/>
      <c r="EJO559" s="45"/>
      <c r="EJP559" s="45"/>
      <c r="EJQ559" s="45"/>
      <c r="EJR559" s="45"/>
      <c r="EJS559" s="45"/>
      <c r="EJT559" s="45"/>
      <c r="EJU559" s="45"/>
      <c r="EJV559" s="45"/>
      <c r="EJW559" s="45"/>
      <c r="EJX559" s="45"/>
      <c r="EJY559" s="45"/>
      <c r="EJZ559" s="45"/>
      <c r="EKA559" s="45"/>
      <c r="EKB559" s="45"/>
      <c r="EKC559" s="45"/>
      <c r="EKD559" s="45"/>
      <c r="EKE559" s="45"/>
      <c r="EKF559" s="45"/>
      <c r="EKG559" s="45"/>
      <c r="EKH559" s="45"/>
      <c r="EKI559" s="45"/>
      <c r="EKJ559" s="45"/>
      <c r="EKK559" s="45"/>
      <c r="EKL559" s="45"/>
      <c r="EKM559" s="45"/>
      <c r="EKN559" s="45"/>
      <c r="EKO559" s="45"/>
      <c r="EKP559" s="45"/>
      <c r="EKQ559" s="45"/>
      <c r="EKR559" s="45"/>
      <c r="EKS559" s="45"/>
      <c r="EKT559" s="45"/>
      <c r="EKU559" s="45"/>
      <c r="EKV559" s="45"/>
      <c r="EKW559" s="45"/>
      <c r="EKX559" s="45"/>
      <c r="EKY559" s="45"/>
      <c r="EKZ559" s="45"/>
      <c r="ELA559" s="45"/>
      <c r="ELB559" s="45"/>
      <c r="ELC559" s="45"/>
      <c r="ELD559" s="45"/>
      <c r="ELE559" s="45"/>
      <c r="ELF559" s="45"/>
      <c r="ELG559" s="45"/>
      <c r="ELH559" s="45"/>
      <c r="ELI559" s="45"/>
      <c r="ELJ559" s="45"/>
      <c r="ELK559" s="45"/>
      <c r="ELL559" s="45"/>
      <c r="ELM559" s="45"/>
      <c r="ELN559" s="45"/>
      <c r="ELO559" s="45"/>
      <c r="ELP559" s="45"/>
      <c r="ELQ559" s="45"/>
      <c r="ELR559" s="45"/>
      <c r="ELS559" s="45"/>
      <c r="ELT559" s="45"/>
      <c r="ELU559" s="45"/>
      <c r="ELV559" s="45"/>
      <c r="ELW559" s="45"/>
      <c r="ELX559" s="45"/>
      <c r="ELY559" s="45"/>
      <c r="ELZ559" s="45"/>
      <c r="EMA559" s="45"/>
      <c r="EMB559" s="45"/>
      <c r="EMC559" s="45"/>
      <c r="EMD559" s="45"/>
      <c r="EME559" s="45"/>
      <c r="EMF559" s="45"/>
      <c r="EMG559" s="45"/>
      <c r="EMH559" s="45"/>
      <c r="EMI559" s="45"/>
      <c r="EMJ559" s="45"/>
      <c r="EMK559" s="45"/>
      <c r="EML559" s="45"/>
      <c r="EMM559" s="45"/>
      <c r="EMN559" s="45"/>
      <c r="EMO559" s="45"/>
      <c r="EMP559" s="45"/>
      <c r="EMQ559" s="45"/>
      <c r="EMR559" s="45"/>
      <c r="EMS559" s="45"/>
      <c r="EMT559" s="45"/>
      <c r="EMU559" s="45"/>
      <c r="EMV559" s="45"/>
      <c r="EMW559" s="45"/>
      <c r="EMX559" s="45"/>
      <c r="EMY559" s="45"/>
      <c r="EMZ559" s="45"/>
      <c r="ENA559" s="45"/>
      <c r="ENB559" s="45"/>
      <c r="ENC559" s="45"/>
      <c r="END559" s="45"/>
      <c r="ENE559" s="45"/>
      <c r="ENF559" s="45"/>
      <c r="ENG559" s="45"/>
      <c r="ENH559" s="45"/>
      <c r="ENI559" s="45"/>
      <c r="ENJ559" s="45"/>
      <c r="ENK559" s="45"/>
      <c r="ENL559" s="45"/>
      <c r="ENM559" s="45"/>
      <c r="ENN559" s="45"/>
      <c r="ENO559" s="45"/>
      <c r="ENP559" s="45"/>
      <c r="ENQ559" s="45"/>
      <c r="ENR559" s="45"/>
      <c r="ENS559" s="45"/>
      <c r="ENT559" s="45"/>
      <c r="ENU559" s="45"/>
      <c r="ENV559" s="45"/>
      <c r="ENW559" s="45"/>
      <c r="ENX559" s="45"/>
      <c r="ENY559" s="45"/>
      <c r="ENZ559" s="45"/>
      <c r="EOA559" s="45"/>
      <c r="EOB559" s="45"/>
      <c r="EOC559" s="45"/>
      <c r="EOD559" s="45"/>
      <c r="EOE559" s="45"/>
      <c r="EOF559" s="45"/>
      <c r="EOG559" s="45"/>
      <c r="EOH559" s="45"/>
      <c r="EOI559" s="45"/>
      <c r="EOJ559" s="45"/>
      <c r="EOK559" s="45"/>
      <c r="EOL559" s="45"/>
      <c r="EOM559" s="45"/>
      <c r="EON559" s="45"/>
      <c r="EOO559" s="45"/>
      <c r="EOP559" s="45"/>
      <c r="EOQ559" s="45"/>
      <c r="EOR559" s="45"/>
      <c r="EOS559" s="45"/>
      <c r="EOT559" s="45"/>
      <c r="EOU559" s="45"/>
      <c r="EOV559" s="45"/>
      <c r="EOW559" s="45"/>
      <c r="EOX559" s="45"/>
      <c r="EOY559" s="45"/>
      <c r="EOZ559" s="45"/>
      <c r="EPA559" s="45"/>
      <c r="EPB559" s="45"/>
      <c r="EPC559" s="45"/>
      <c r="EPD559" s="45"/>
      <c r="EPE559" s="45"/>
      <c r="EPF559" s="45"/>
      <c r="EPG559" s="45"/>
      <c r="EPH559" s="45"/>
      <c r="EPI559" s="45"/>
      <c r="EPJ559" s="45"/>
      <c r="EPK559" s="45"/>
      <c r="EPL559" s="45"/>
      <c r="EPM559" s="45"/>
      <c r="EPN559" s="45"/>
      <c r="EPO559" s="45"/>
      <c r="EPP559" s="45"/>
      <c r="EPQ559" s="45"/>
      <c r="EPR559" s="45"/>
      <c r="EPS559" s="45"/>
      <c r="EPT559" s="45"/>
      <c r="EPU559" s="45"/>
      <c r="EPV559" s="45"/>
      <c r="EPW559" s="45"/>
      <c r="EPX559" s="45"/>
      <c r="EPY559" s="45"/>
      <c r="EPZ559" s="45"/>
      <c r="EQA559" s="45"/>
      <c r="EQB559" s="45"/>
      <c r="EQC559" s="45"/>
      <c r="EQD559" s="45"/>
      <c r="EQE559" s="45"/>
      <c r="EQF559" s="45"/>
      <c r="EQG559" s="45"/>
      <c r="EQH559" s="45"/>
      <c r="EQI559" s="45"/>
      <c r="EQJ559" s="45"/>
      <c r="EQK559" s="45"/>
      <c r="EQL559" s="45"/>
      <c r="EQM559" s="45"/>
      <c r="EQN559" s="45"/>
      <c r="EQO559" s="45"/>
      <c r="EQP559" s="45"/>
      <c r="EQQ559" s="45"/>
      <c r="EQR559" s="45"/>
      <c r="EQS559" s="45"/>
      <c r="EQT559" s="45"/>
      <c r="EQU559" s="45"/>
      <c r="EQV559" s="45"/>
      <c r="EQW559" s="45"/>
      <c r="EQX559" s="45"/>
      <c r="EQY559" s="45"/>
      <c r="EQZ559" s="45"/>
      <c r="ERA559" s="45"/>
      <c r="ERB559" s="45"/>
      <c r="ERC559" s="45"/>
      <c r="ERD559" s="45"/>
      <c r="ERE559" s="45"/>
      <c r="ERF559" s="45"/>
      <c r="ERG559" s="45"/>
      <c r="ERH559" s="45"/>
      <c r="ERI559" s="45"/>
      <c r="ERJ559" s="45"/>
      <c r="ERK559" s="45"/>
      <c r="ERL559" s="45"/>
      <c r="ERM559" s="45"/>
      <c r="ERN559" s="45"/>
      <c r="ERO559" s="45"/>
      <c r="ERP559" s="45"/>
      <c r="ERQ559" s="45"/>
      <c r="ERR559" s="45"/>
      <c r="ERS559" s="45"/>
      <c r="ERT559" s="45"/>
      <c r="ERU559" s="45"/>
      <c r="ERV559" s="45"/>
      <c r="ERW559" s="45"/>
      <c r="ERX559" s="45"/>
      <c r="ERY559" s="45"/>
      <c r="ERZ559" s="45"/>
      <c r="ESA559" s="45"/>
      <c r="ESB559" s="45"/>
      <c r="ESC559" s="45"/>
      <c r="ESD559" s="45"/>
      <c r="ESE559" s="45"/>
      <c r="ESF559" s="45"/>
      <c r="ESG559" s="45"/>
      <c r="ESH559" s="45"/>
      <c r="ESI559" s="45"/>
      <c r="ESJ559" s="45"/>
      <c r="ESK559" s="45"/>
      <c r="ESL559" s="45"/>
      <c r="ESM559" s="45"/>
      <c r="ESN559" s="45"/>
      <c r="ESO559" s="45"/>
      <c r="ESP559" s="45"/>
      <c r="ESQ559" s="45"/>
      <c r="ESR559" s="45"/>
      <c r="ESS559" s="45"/>
      <c r="EST559" s="45"/>
      <c r="ESU559" s="45"/>
      <c r="ESV559" s="45"/>
      <c r="ESW559" s="45"/>
      <c r="ESX559" s="45"/>
      <c r="ESY559" s="45"/>
      <c r="ESZ559" s="45"/>
      <c r="ETA559" s="45"/>
      <c r="ETB559" s="45"/>
      <c r="ETC559" s="45"/>
      <c r="ETD559" s="45"/>
      <c r="ETE559" s="45"/>
      <c r="ETF559" s="45"/>
      <c r="ETG559" s="45"/>
      <c r="ETH559" s="45"/>
      <c r="ETI559" s="45"/>
      <c r="ETJ559" s="45"/>
      <c r="ETK559" s="45"/>
      <c r="ETL559" s="45"/>
      <c r="ETM559" s="45"/>
      <c r="ETN559" s="45"/>
      <c r="ETO559" s="45"/>
      <c r="ETP559" s="45"/>
      <c r="ETQ559" s="45"/>
      <c r="ETR559" s="45"/>
      <c r="ETS559" s="45"/>
      <c r="ETT559" s="45"/>
      <c r="ETU559" s="45"/>
      <c r="ETV559" s="45"/>
      <c r="ETW559" s="45"/>
      <c r="ETX559" s="45"/>
      <c r="ETY559" s="45"/>
      <c r="ETZ559" s="45"/>
      <c r="EUA559" s="45"/>
      <c r="EUB559" s="45"/>
      <c r="EUC559" s="45"/>
      <c r="EUD559" s="45"/>
      <c r="EUE559" s="45"/>
      <c r="EUF559" s="45"/>
      <c r="EUG559" s="45"/>
      <c r="EUH559" s="45"/>
      <c r="EUI559" s="45"/>
      <c r="EUJ559" s="45"/>
      <c r="EUK559" s="45"/>
      <c r="EUL559" s="45"/>
      <c r="EUM559" s="45"/>
      <c r="EUN559" s="45"/>
      <c r="EUO559" s="45"/>
      <c r="EUP559" s="45"/>
      <c r="EUQ559" s="45"/>
      <c r="EUR559" s="45"/>
      <c r="EUS559" s="45"/>
      <c r="EUT559" s="45"/>
      <c r="EUU559" s="45"/>
      <c r="EUV559" s="45"/>
      <c r="EUW559" s="45"/>
      <c r="EUX559" s="45"/>
      <c r="EUY559" s="45"/>
      <c r="EUZ559" s="45"/>
      <c r="EVA559" s="45"/>
      <c r="EVB559" s="45"/>
      <c r="EVC559" s="45"/>
      <c r="EVD559" s="45"/>
      <c r="EVE559" s="45"/>
      <c r="EVF559" s="45"/>
      <c r="EVG559" s="45"/>
      <c r="EVH559" s="45"/>
      <c r="EVI559" s="45"/>
      <c r="EVJ559" s="45"/>
      <c r="EVK559" s="45"/>
      <c r="EVL559" s="45"/>
      <c r="EVM559" s="45"/>
      <c r="EVN559" s="45"/>
      <c r="EVO559" s="45"/>
      <c r="EVP559" s="45"/>
      <c r="EVQ559" s="45"/>
      <c r="EVR559" s="45"/>
      <c r="EVS559" s="45"/>
      <c r="EVT559" s="45"/>
      <c r="EVU559" s="45"/>
      <c r="EVV559" s="45"/>
      <c r="EVW559" s="45"/>
      <c r="EVX559" s="45"/>
      <c r="EVY559" s="45"/>
      <c r="EVZ559" s="45"/>
      <c r="EWA559" s="45"/>
      <c r="EWB559" s="45"/>
      <c r="EWC559" s="45"/>
      <c r="EWD559" s="45"/>
      <c r="EWE559" s="45"/>
      <c r="EWF559" s="45"/>
      <c r="EWG559" s="45"/>
      <c r="EWH559" s="45"/>
      <c r="EWI559" s="45"/>
      <c r="EWJ559" s="45"/>
      <c r="EWK559" s="45"/>
      <c r="EWL559" s="45"/>
      <c r="EWM559" s="45"/>
      <c r="EWN559" s="45"/>
      <c r="EWO559" s="45"/>
      <c r="EWP559" s="45"/>
      <c r="EWQ559" s="45"/>
      <c r="EWR559" s="45"/>
      <c r="EWS559" s="45"/>
      <c r="EWT559" s="45"/>
      <c r="EWU559" s="45"/>
      <c r="EWV559" s="45"/>
      <c r="EWW559" s="45"/>
      <c r="EWX559" s="45"/>
      <c r="EWY559" s="45"/>
      <c r="EWZ559" s="45"/>
      <c r="EXA559" s="45"/>
      <c r="EXB559" s="45"/>
      <c r="EXC559" s="45"/>
      <c r="EXD559" s="45"/>
      <c r="EXE559" s="45"/>
      <c r="EXF559" s="45"/>
      <c r="EXG559" s="45"/>
      <c r="EXH559" s="45"/>
      <c r="EXI559" s="45"/>
      <c r="EXJ559" s="45"/>
      <c r="EXK559" s="45"/>
      <c r="EXL559" s="45"/>
      <c r="EXM559" s="45"/>
      <c r="EXN559" s="45"/>
      <c r="EXO559" s="45"/>
      <c r="EXP559" s="45"/>
      <c r="EXQ559" s="45"/>
      <c r="EXR559" s="45"/>
      <c r="EXS559" s="45"/>
      <c r="EXT559" s="45"/>
      <c r="EXU559" s="45"/>
      <c r="EXV559" s="45"/>
      <c r="EXW559" s="45"/>
      <c r="EXX559" s="45"/>
      <c r="EXY559" s="45"/>
      <c r="EXZ559" s="45"/>
      <c r="EYA559" s="45"/>
      <c r="EYB559" s="45"/>
      <c r="EYC559" s="45"/>
      <c r="EYD559" s="45"/>
      <c r="EYE559" s="45"/>
      <c r="EYF559" s="45"/>
      <c r="EYG559" s="45"/>
      <c r="EYH559" s="45"/>
      <c r="EYI559" s="45"/>
      <c r="EYJ559" s="45"/>
      <c r="EYK559" s="45"/>
      <c r="EYL559" s="45"/>
      <c r="EYM559" s="45"/>
      <c r="EYN559" s="45"/>
      <c r="EYO559" s="45"/>
      <c r="EYP559" s="45"/>
      <c r="EYQ559" s="45"/>
      <c r="EYR559" s="45"/>
      <c r="EYS559" s="45"/>
      <c r="EYT559" s="45"/>
      <c r="EYU559" s="45"/>
      <c r="EYV559" s="45"/>
      <c r="EYW559" s="45"/>
      <c r="EYX559" s="45"/>
      <c r="EYY559" s="45"/>
      <c r="EYZ559" s="45"/>
      <c r="EZA559" s="45"/>
      <c r="EZB559" s="45"/>
      <c r="EZC559" s="45"/>
      <c r="EZD559" s="45"/>
      <c r="EZE559" s="45"/>
      <c r="EZF559" s="45"/>
      <c r="EZG559" s="45"/>
      <c r="EZH559" s="45"/>
      <c r="EZI559" s="45"/>
      <c r="EZJ559" s="45"/>
      <c r="EZK559" s="45"/>
      <c r="EZL559" s="45"/>
      <c r="EZM559" s="45"/>
      <c r="EZN559" s="45"/>
      <c r="EZO559" s="45"/>
      <c r="EZP559" s="45"/>
      <c r="EZQ559" s="45"/>
      <c r="EZR559" s="45"/>
      <c r="EZS559" s="45"/>
      <c r="EZT559" s="45"/>
      <c r="EZU559" s="45"/>
      <c r="EZV559" s="45"/>
      <c r="EZW559" s="45"/>
      <c r="EZX559" s="45"/>
      <c r="EZY559" s="45"/>
      <c r="EZZ559" s="45"/>
      <c r="FAA559" s="45"/>
      <c r="FAB559" s="45"/>
      <c r="FAC559" s="45"/>
      <c r="FAD559" s="45"/>
      <c r="FAE559" s="45"/>
      <c r="FAF559" s="45"/>
      <c r="FAG559" s="45"/>
      <c r="FAH559" s="45"/>
      <c r="FAI559" s="45"/>
      <c r="FAJ559" s="45"/>
      <c r="FAK559" s="45"/>
      <c r="FAL559" s="45"/>
      <c r="FAM559" s="45"/>
      <c r="FAN559" s="45"/>
      <c r="FAO559" s="45"/>
      <c r="FAP559" s="45"/>
      <c r="FAQ559" s="45"/>
      <c r="FAR559" s="45"/>
      <c r="FAS559" s="45"/>
      <c r="FAT559" s="45"/>
      <c r="FAU559" s="45"/>
      <c r="FAV559" s="45"/>
      <c r="FAW559" s="45"/>
      <c r="FAX559" s="45"/>
      <c r="FAY559" s="45"/>
      <c r="FAZ559" s="45"/>
      <c r="FBA559" s="45"/>
      <c r="FBB559" s="45"/>
      <c r="FBC559" s="45"/>
      <c r="FBD559" s="45"/>
      <c r="FBE559" s="45"/>
      <c r="FBF559" s="45"/>
      <c r="FBG559" s="45"/>
      <c r="FBH559" s="45"/>
      <c r="FBI559" s="45"/>
      <c r="FBJ559" s="45"/>
      <c r="FBK559" s="45"/>
      <c r="FBL559" s="45"/>
      <c r="FBM559" s="45"/>
      <c r="FBN559" s="45"/>
      <c r="FBO559" s="45"/>
      <c r="FBP559" s="45"/>
      <c r="FBQ559" s="45"/>
      <c r="FBR559" s="45"/>
      <c r="FBS559" s="45"/>
      <c r="FBT559" s="45"/>
      <c r="FBU559" s="45"/>
      <c r="FBV559" s="45"/>
      <c r="FBW559" s="45"/>
      <c r="FBX559" s="45"/>
      <c r="FBY559" s="45"/>
      <c r="FBZ559" s="45"/>
      <c r="FCA559" s="45"/>
      <c r="FCB559" s="45"/>
      <c r="FCC559" s="45"/>
      <c r="FCD559" s="45"/>
      <c r="FCE559" s="45"/>
      <c r="FCF559" s="45"/>
      <c r="FCG559" s="45"/>
      <c r="FCH559" s="45"/>
      <c r="FCI559" s="45"/>
      <c r="FCJ559" s="45"/>
      <c r="FCK559" s="45"/>
      <c r="FCL559" s="45"/>
      <c r="FCM559" s="45"/>
      <c r="FCN559" s="45"/>
      <c r="FCO559" s="45"/>
      <c r="FCP559" s="45"/>
      <c r="FCQ559" s="45"/>
      <c r="FCR559" s="45"/>
      <c r="FCS559" s="45"/>
      <c r="FCT559" s="45"/>
      <c r="FCU559" s="45"/>
      <c r="FCV559" s="45"/>
      <c r="FCW559" s="45"/>
      <c r="FCX559" s="45"/>
      <c r="FCY559" s="45"/>
      <c r="FCZ559" s="45"/>
      <c r="FDA559" s="45"/>
      <c r="FDB559" s="45"/>
      <c r="FDC559" s="45"/>
      <c r="FDD559" s="45"/>
      <c r="FDE559" s="45"/>
      <c r="FDF559" s="45"/>
      <c r="FDG559" s="45"/>
      <c r="FDH559" s="45"/>
      <c r="FDI559" s="45"/>
      <c r="FDJ559" s="45"/>
      <c r="FDK559" s="45"/>
      <c r="FDL559" s="45"/>
      <c r="FDM559" s="45"/>
      <c r="FDN559" s="45"/>
      <c r="FDO559" s="45"/>
      <c r="FDP559" s="45"/>
      <c r="FDQ559" s="45"/>
      <c r="FDR559" s="45"/>
      <c r="FDS559" s="45"/>
      <c r="FDT559" s="45"/>
      <c r="FDU559" s="45"/>
      <c r="FDV559" s="45"/>
      <c r="FDW559" s="45"/>
      <c r="FDX559" s="45"/>
      <c r="FDY559" s="45"/>
      <c r="FDZ559" s="45"/>
      <c r="FEA559" s="45"/>
      <c r="FEB559" s="45"/>
      <c r="FEC559" s="45"/>
      <c r="FED559" s="45"/>
      <c r="FEE559" s="45"/>
      <c r="FEF559" s="45"/>
      <c r="FEG559" s="45"/>
      <c r="FEH559" s="45"/>
      <c r="FEI559" s="45"/>
      <c r="FEJ559" s="45"/>
      <c r="FEK559" s="45"/>
      <c r="FEL559" s="45"/>
      <c r="FEM559" s="45"/>
      <c r="FEN559" s="45"/>
      <c r="FEO559" s="45"/>
      <c r="FEP559" s="45"/>
      <c r="FEQ559" s="45"/>
      <c r="FER559" s="45"/>
      <c r="FES559" s="45"/>
      <c r="FET559" s="45"/>
      <c r="FEU559" s="45"/>
      <c r="FEV559" s="45"/>
      <c r="FEW559" s="45"/>
      <c r="FEX559" s="45"/>
      <c r="FEY559" s="45"/>
      <c r="FEZ559" s="45"/>
      <c r="FFA559" s="45"/>
      <c r="FFB559" s="45"/>
      <c r="FFC559" s="45"/>
      <c r="FFD559" s="45"/>
      <c r="FFE559" s="45"/>
      <c r="FFF559" s="45"/>
      <c r="FFG559" s="45"/>
      <c r="FFH559" s="45"/>
      <c r="FFI559" s="45"/>
      <c r="FFJ559" s="45"/>
      <c r="FFK559" s="45"/>
      <c r="FFL559" s="45"/>
      <c r="FFM559" s="45"/>
      <c r="FFN559" s="45"/>
      <c r="FFO559" s="45"/>
      <c r="FFP559" s="45"/>
      <c r="FFQ559" s="45"/>
      <c r="FFR559" s="45"/>
      <c r="FFS559" s="45"/>
      <c r="FFT559" s="45"/>
      <c r="FFU559" s="45"/>
      <c r="FFV559" s="45"/>
      <c r="FFW559" s="45"/>
      <c r="FFX559" s="45"/>
      <c r="FFY559" s="45"/>
      <c r="FFZ559" s="45"/>
      <c r="FGA559" s="45"/>
      <c r="FGB559" s="45"/>
      <c r="FGC559" s="45"/>
      <c r="FGD559" s="45"/>
      <c r="FGE559" s="45"/>
      <c r="FGF559" s="45"/>
      <c r="FGG559" s="45"/>
      <c r="FGH559" s="45"/>
      <c r="FGI559" s="45"/>
      <c r="FGJ559" s="45"/>
      <c r="FGK559" s="45"/>
      <c r="FGL559" s="45"/>
      <c r="FGM559" s="45"/>
      <c r="FGN559" s="45"/>
      <c r="FGO559" s="45"/>
      <c r="FGP559" s="45"/>
      <c r="FGQ559" s="45"/>
      <c r="FGR559" s="45"/>
      <c r="FGS559" s="45"/>
      <c r="FGT559" s="45"/>
      <c r="FGU559" s="45"/>
      <c r="FGV559" s="45"/>
      <c r="FGW559" s="45"/>
      <c r="FGX559" s="45"/>
      <c r="FGY559" s="45"/>
      <c r="FGZ559" s="45"/>
      <c r="FHA559" s="45"/>
      <c r="FHB559" s="45"/>
      <c r="FHC559" s="45"/>
      <c r="FHD559" s="45"/>
      <c r="FHE559" s="45"/>
      <c r="FHF559" s="45"/>
      <c r="FHG559" s="45"/>
      <c r="FHH559" s="45"/>
      <c r="FHI559" s="45"/>
      <c r="FHJ559" s="45"/>
      <c r="FHK559" s="45"/>
      <c r="FHL559" s="45"/>
      <c r="FHM559" s="45"/>
      <c r="FHN559" s="45"/>
      <c r="FHO559" s="45"/>
      <c r="FHP559" s="45"/>
      <c r="FHQ559" s="45"/>
      <c r="FHR559" s="45"/>
      <c r="FHS559" s="45"/>
      <c r="FHT559" s="45"/>
      <c r="FHU559" s="45"/>
      <c r="FHV559" s="45"/>
      <c r="FHW559" s="45"/>
      <c r="FHX559" s="45"/>
      <c r="FHY559" s="45"/>
      <c r="FHZ559" s="45"/>
      <c r="FIA559" s="45"/>
      <c r="FIB559" s="45"/>
      <c r="FIC559" s="45"/>
      <c r="FID559" s="45"/>
      <c r="FIE559" s="45"/>
      <c r="FIF559" s="45"/>
      <c r="FIG559" s="45"/>
      <c r="FIH559" s="45"/>
      <c r="FII559" s="45"/>
      <c r="FIJ559" s="45"/>
      <c r="FIK559" s="45"/>
      <c r="FIL559" s="45"/>
      <c r="FIM559" s="45"/>
      <c r="FIN559" s="45"/>
      <c r="FIO559" s="45"/>
      <c r="FIP559" s="45"/>
      <c r="FIQ559" s="45"/>
      <c r="FIR559" s="45"/>
      <c r="FIS559" s="45"/>
      <c r="FIT559" s="45"/>
      <c r="FIU559" s="45"/>
      <c r="FIV559" s="45"/>
      <c r="FIW559" s="45"/>
      <c r="FIX559" s="45"/>
      <c r="FIY559" s="45"/>
      <c r="FIZ559" s="45"/>
      <c r="FJA559" s="45"/>
      <c r="FJB559" s="45"/>
      <c r="FJC559" s="45"/>
      <c r="FJD559" s="45"/>
      <c r="FJE559" s="45"/>
      <c r="FJF559" s="45"/>
      <c r="FJG559" s="45"/>
      <c r="FJH559" s="45"/>
      <c r="FJI559" s="45"/>
      <c r="FJJ559" s="45"/>
      <c r="FJK559" s="45"/>
      <c r="FJL559" s="45"/>
      <c r="FJM559" s="45"/>
      <c r="FJN559" s="45"/>
      <c r="FJO559" s="45"/>
      <c r="FJP559" s="45"/>
      <c r="FJQ559" s="45"/>
      <c r="FJR559" s="45"/>
      <c r="FJS559" s="45"/>
      <c r="FJT559" s="45"/>
      <c r="FJU559" s="45"/>
      <c r="FJV559" s="45"/>
      <c r="FJW559" s="45"/>
      <c r="FJX559" s="45"/>
      <c r="FJY559" s="45"/>
      <c r="FJZ559" s="45"/>
      <c r="FKA559" s="45"/>
      <c r="FKB559" s="45"/>
      <c r="FKC559" s="45"/>
      <c r="FKD559" s="45"/>
      <c r="FKE559" s="45"/>
      <c r="FKF559" s="45"/>
      <c r="FKG559" s="45"/>
      <c r="FKH559" s="45"/>
      <c r="FKI559" s="45"/>
      <c r="FKJ559" s="45"/>
      <c r="FKK559" s="45"/>
      <c r="FKL559" s="45"/>
      <c r="FKM559" s="45"/>
      <c r="FKN559" s="45"/>
      <c r="FKO559" s="45"/>
      <c r="FKP559" s="45"/>
      <c r="FKQ559" s="45"/>
      <c r="FKR559" s="45"/>
      <c r="FKS559" s="45"/>
      <c r="FKT559" s="45"/>
      <c r="FKU559" s="45"/>
      <c r="FKV559" s="45"/>
      <c r="FKW559" s="45"/>
      <c r="FKX559" s="45"/>
      <c r="FKY559" s="45"/>
      <c r="FKZ559" s="45"/>
      <c r="FLA559" s="45"/>
      <c r="FLB559" s="45"/>
      <c r="FLC559" s="45"/>
      <c r="FLD559" s="45"/>
      <c r="FLE559" s="45"/>
      <c r="FLF559" s="45"/>
      <c r="FLG559" s="45"/>
      <c r="FLH559" s="45"/>
      <c r="FLI559" s="45"/>
      <c r="FLJ559" s="45"/>
      <c r="FLK559" s="45"/>
      <c r="FLL559" s="45"/>
      <c r="FLM559" s="45"/>
      <c r="FLN559" s="45"/>
      <c r="FLO559" s="45"/>
      <c r="FLP559" s="45"/>
      <c r="FLQ559" s="45"/>
      <c r="FLR559" s="45"/>
      <c r="FLS559" s="45"/>
      <c r="FLT559" s="45"/>
      <c r="FLU559" s="45"/>
      <c r="FLV559" s="45"/>
      <c r="FLW559" s="45"/>
      <c r="FLX559" s="45"/>
    </row>
    <row r="560" spans="1:4392" ht="25.5">
      <c r="A560" s="22"/>
      <c r="B560" s="15"/>
      <c r="C560" s="15" t="s">
        <v>513</v>
      </c>
      <c r="D560" s="15"/>
      <c r="E560" s="81" t="s">
        <v>59</v>
      </c>
      <c r="F560" s="23">
        <v>4778.6689999999999</v>
      </c>
      <c r="G560" s="23">
        <v>8954.9830000000002</v>
      </c>
    </row>
    <row r="561" spans="1:7">
      <c r="A561" s="22"/>
      <c r="B561" s="15"/>
      <c r="C561" s="15" t="s">
        <v>514</v>
      </c>
      <c r="D561" s="15"/>
      <c r="E561" s="147" t="s">
        <v>616</v>
      </c>
      <c r="F561" s="23">
        <v>898.36900000000003</v>
      </c>
      <c r="G561" s="23">
        <v>4324.683</v>
      </c>
    </row>
    <row r="562" spans="1:7" ht="42" customHeight="1">
      <c r="A562" s="22"/>
      <c r="B562" s="15"/>
      <c r="C562" s="15" t="s">
        <v>515</v>
      </c>
      <c r="D562" s="15"/>
      <c r="E562" s="127" t="s">
        <v>516</v>
      </c>
      <c r="F562" s="23">
        <v>898.36900000000003</v>
      </c>
      <c r="G562" s="23">
        <v>4324.683</v>
      </c>
    </row>
    <row r="563" spans="1:7" ht="25.5">
      <c r="A563" s="22"/>
      <c r="B563" s="15"/>
      <c r="C563" s="15" t="s">
        <v>617</v>
      </c>
      <c r="D563" s="15"/>
      <c r="E563" s="48" t="s">
        <v>60</v>
      </c>
      <c r="F563" s="23">
        <v>648.36900000000003</v>
      </c>
      <c r="G563" s="23">
        <v>1822</v>
      </c>
    </row>
    <row r="564" spans="1:7">
      <c r="A564" s="22"/>
      <c r="B564" s="15"/>
      <c r="C564" s="15"/>
      <c r="D564" s="15" t="s">
        <v>24</v>
      </c>
      <c r="E564" s="25" t="s">
        <v>25</v>
      </c>
      <c r="F564" s="23">
        <v>648.36900000000003</v>
      </c>
      <c r="G564" s="23">
        <v>1822</v>
      </c>
    </row>
    <row r="565" spans="1:7" ht="25.5">
      <c r="A565" s="22"/>
      <c r="B565" s="15"/>
      <c r="C565" s="15" t="s">
        <v>618</v>
      </c>
      <c r="D565" s="15"/>
      <c r="E565" s="49" t="s">
        <v>61</v>
      </c>
      <c r="F565" s="23">
        <v>250</v>
      </c>
      <c r="G565" s="23">
        <v>300</v>
      </c>
    </row>
    <row r="566" spans="1:7">
      <c r="A566" s="22"/>
      <c r="B566" s="15"/>
      <c r="C566" s="15"/>
      <c r="D566" s="15" t="s">
        <v>24</v>
      </c>
      <c r="E566" s="25" t="s">
        <v>25</v>
      </c>
      <c r="F566" s="23">
        <v>250</v>
      </c>
      <c r="G566" s="23">
        <v>300</v>
      </c>
    </row>
    <row r="567" spans="1:7">
      <c r="A567" s="22"/>
      <c r="B567" s="15"/>
      <c r="C567" s="15" t="s">
        <v>773</v>
      </c>
      <c r="D567" s="15"/>
      <c r="E567" s="130" t="s">
        <v>774</v>
      </c>
      <c r="F567" s="23"/>
      <c r="G567" s="23">
        <v>1000</v>
      </c>
    </row>
    <row r="568" spans="1:7">
      <c r="A568" s="22"/>
      <c r="B568" s="15"/>
      <c r="C568" s="15"/>
      <c r="D568" s="15" t="s">
        <v>24</v>
      </c>
      <c r="E568" s="25" t="s">
        <v>25</v>
      </c>
      <c r="F568" s="23"/>
      <c r="G568" s="23">
        <v>1000</v>
      </c>
    </row>
    <row r="569" spans="1:7">
      <c r="A569" s="22"/>
      <c r="B569" s="15"/>
      <c r="C569" s="15" t="s">
        <v>619</v>
      </c>
      <c r="D569" s="15"/>
      <c r="E569" s="25" t="s">
        <v>202</v>
      </c>
      <c r="F569" s="23"/>
      <c r="G569" s="23">
        <v>785.61199999999997</v>
      </c>
    </row>
    <row r="570" spans="1:7">
      <c r="A570" s="22"/>
      <c r="B570" s="15"/>
      <c r="C570" s="15"/>
      <c r="D570" s="15" t="s">
        <v>24</v>
      </c>
      <c r="E570" s="25" t="s">
        <v>25</v>
      </c>
      <c r="F570" s="23"/>
      <c r="G570" s="23">
        <v>785.61199999999997</v>
      </c>
    </row>
    <row r="571" spans="1:7">
      <c r="A571" s="22"/>
      <c r="B571" s="15"/>
      <c r="C571" s="15" t="s">
        <v>620</v>
      </c>
      <c r="D571" s="83"/>
      <c r="E571" s="111" t="s">
        <v>203</v>
      </c>
      <c r="F571" s="23"/>
      <c r="G571" s="23">
        <v>417.07100000000003</v>
      </c>
    </row>
    <row r="572" spans="1:7">
      <c r="A572" s="22"/>
      <c r="B572" s="15"/>
      <c r="C572" s="15"/>
      <c r="D572" s="15" t="s">
        <v>24</v>
      </c>
      <c r="E572" s="25" t="s">
        <v>25</v>
      </c>
      <c r="F572" s="23"/>
      <c r="G572" s="23">
        <v>417.07100000000003</v>
      </c>
    </row>
    <row r="573" spans="1:7">
      <c r="A573" s="22"/>
      <c r="B573" s="15"/>
      <c r="C573" s="15" t="s">
        <v>621</v>
      </c>
      <c r="D573" s="15"/>
      <c r="E573" s="147" t="s">
        <v>884</v>
      </c>
      <c r="F573" s="23">
        <v>2847</v>
      </c>
      <c r="G573" s="23">
        <v>3567</v>
      </c>
    </row>
    <row r="574" spans="1:7" ht="38.25">
      <c r="A574" s="22"/>
      <c r="B574" s="15"/>
      <c r="C574" s="15" t="s">
        <v>622</v>
      </c>
      <c r="D574" s="15"/>
      <c r="E574" s="128" t="s">
        <v>886</v>
      </c>
      <c r="F574" s="23">
        <v>2847</v>
      </c>
      <c r="G574" s="23">
        <v>3567</v>
      </c>
    </row>
    <row r="575" spans="1:7">
      <c r="A575" s="22"/>
      <c r="B575" s="15"/>
      <c r="C575" s="15" t="s">
        <v>624</v>
      </c>
      <c r="D575" s="15"/>
      <c r="E575" s="49" t="s">
        <v>625</v>
      </c>
      <c r="F575" s="23">
        <v>730</v>
      </c>
      <c r="G575" s="23">
        <v>1450</v>
      </c>
    </row>
    <row r="576" spans="1:7">
      <c r="A576" s="22"/>
      <c r="B576" s="15"/>
      <c r="C576" s="15"/>
      <c r="D576" s="15" t="s">
        <v>24</v>
      </c>
      <c r="E576" s="25" t="s">
        <v>25</v>
      </c>
      <c r="F576" s="23">
        <v>730</v>
      </c>
      <c r="G576" s="23">
        <v>1450</v>
      </c>
    </row>
    <row r="577" spans="1:7">
      <c r="A577" s="22"/>
      <c r="B577" s="15"/>
      <c r="C577" s="15" t="s">
        <v>623</v>
      </c>
      <c r="D577" s="15"/>
      <c r="E577" s="81" t="s">
        <v>626</v>
      </c>
      <c r="F577" s="23">
        <v>2000</v>
      </c>
      <c r="G577" s="23">
        <v>2000</v>
      </c>
    </row>
    <row r="578" spans="1:7">
      <c r="A578" s="22"/>
      <c r="B578" s="15"/>
      <c r="C578" s="15"/>
      <c r="D578" s="15" t="s">
        <v>24</v>
      </c>
      <c r="E578" s="25" t="s">
        <v>25</v>
      </c>
      <c r="F578" s="23">
        <v>2000</v>
      </c>
      <c r="G578" s="23">
        <v>2000</v>
      </c>
    </row>
    <row r="579" spans="1:7" ht="38.25">
      <c r="A579" s="22"/>
      <c r="B579" s="15"/>
      <c r="C579" s="15" t="s">
        <v>769</v>
      </c>
      <c r="D579" s="15"/>
      <c r="E579" s="127" t="s">
        <v>270</v>
      </c>
      <c r="F579" s="23">
        <v>117</v>
      </c>
      <c r="G579" s="23">
        <v>117</v>
      </c>
    </row>
    <row r="580" spans="1:7">
      <c r="A580" s="22"/>
      <c r="B580" s="15"/>
      <c r="C580" s="15"/>
      <c r="D580" s="15" t="s">
        <v>24</v>
      </c>
      <c r="E580" s="25" t="s">
        <v>25</v>
      </c>
      <c r="F580" s="23">
        <v>117</v>
      </c>
      <c r="G580" s="23">
        <v>117</v>
      </c>
    </row>
    <row r="581" spans="1:7">
      <c r="A581" s="22"/>
      <c r="B581" s="15"/>
      <c r="C581" s="15" t="s">
        <v>628</v>
      </c>
      <c r="D581" s="15"/>
      <c r="E581" s="147" t="s">
        <v>627</v>
      </c>
      <c r="F581" s="23">
        <v>120</v>
      </c>
      <c r="G581" s="23">
        <v>140</v>
      </c>
    </row>
    <row r="582" spans="1:7" ht="25.5">
      <c r="A582" s="22"/>
      <c r="B582" s="15"/>
      <c r="C582" s="15" t="s">
        <v>629</v>
      </c>
      <c r="D582" s="15"/>
      <c r="E582" s="128" t="s">
        <v>630</v>
      </c>
      <c r="F582" s="23">
        <v>120</v>
      </c>
      <c r="G582" s="23">
        <v>140</v>
      </c>
    </row>
    <row r="583" spans="1:7">
      <c r="A583" s="22"/>
      <c r="B583" s="15"/>
      <c r="C583" s="15" t="s">
        <v>631</v>
      </c>
      <c r="D583" s="15"/>
      <c r="E583" s="128" t="s">
        <v>62</v>
      </c>
      <c r="F583" s="23">
        <v>70</v>
      </c>
      <c r="G583" s="23">
        <v>80</v>
      </c>
    </row>
    <row r="584" spans="1:7" ht="25.5">
      <c r="A584" s="22"/>
      <c r="B584" s="15"/>
      <c r="C584" s="15"/>
      <c r="D584" s="15" t="s">
        <v>22</v>
      </c>
      <c r="E584" s="25" t="s">
        <v>847</v>
      </c>
      <c r="F584" s="23">
        <v>70</v>
      </c>
      <c r="G584" s="23">
        <v>80</v>
      </c>
    </row>
    <row r="585" spans="1:7">
      <c r="A585" s="22"/>
      <c r="B585" s="15"/>
      <c r="C585" s="15" t="s">
        <v>632</v>
      </c>
      <c r="D585" s="15"/>
      <c r="E585" s="133" t="s">
        <v>63</v>
      </c>
      <c r="F585" s="23">
        <v>50</v>
      </c>
      <c r="G585" s="23">
        <v>60</v>
      </c>
    </row>
    <row r="586" spans="1:7" ht="25.5">
      <c r="A586" s="22"/>
      <c r="B586" s="15"/>
      <c r="C586" s="15"/>
      <c r="D586" s="15" t="s">
        <v>22</v>
      </c>
      <c r="E586" s="25" t="s">
        <v>847</v>
      </c>
      <c r="F586" s="23">
        <v>50</v>
      </c>
      <c r="G586" s="23">
        <v>60</v>
      </c>
    </row>
    <row r="587" spans="1:7" ht="39" customHeight="1">
      <c r="A587" s="22"/>
      <c r="B587" s="15"/>
      <c r="C587" s="15" t="s">
        <v>633</v>
      </c>
      <c r="D587" s="15"/>
      <c r="E587" s="29" t="s">
        <v>634</v>
      </c>
      <c r="F587" s="23">
        <v>110</v>
      </c>
      <c r="G587" s="23">
        <v>120</v>
      </c>
    </row>
    <row r="588" spans="1:7" ht="39" customHeight="1">
      <c r="A588" s="22"/>
      <c r="B588" s="15"/>
      <c r="C588" s="15" t="s">
        <v>635</v>
      </c>
      <c r="D588" s="15"/>
      <c r="E588" s="127" t="s">
        <v>636</v>
      </c>
      <c r="F588" s="23">
        <v>110</v>
      </c>
      <c r="G588" s="23">
        <v>120</v>
      </c>
    </row>
    <row r="589" spans="1:7" ht="12.75" customHeight="1">
      <c r="A589" s="22"/>
      <c r="B589" s="15"/>
      <c r="C589" s="15" t="s">
        <v>637</v>
      </c>
      <c r="D589" s="15"/>
      <c r="E589" s="25" t="s">
        <v>204</v>
      </c>
      <c r="F589" s="23">
        <v>110</v>
      </c>
      <c r="G589" s="23">
        <v>120</v>
      </c>
    </row>
    <row r="590" spans="1:7" ht="25.5" customHeight="1">
      <c r="A590" s="22"/>
      <c r="B590" s="15"/>
      <c r="C590" s="15"/>
      <c r="D590" s="15" t="s">
        <v>22</v>
      </c>
      <c r="E590" s="25" t="s">
        <v>847</v>
      </c>
      <c r="F590" s="23">
        <v>110</v>
      </c>
      <c r="G590" s="23">
        <v>120</v>
      </c>
    </row>
    <row r="591" spans="1:7" ht="25.5" customHeight="1">
      <c r="A591" s="22"/>
      <c r="B591" s="15"/>
      <c r="C591" s="15" t="s">
        <v>728</v>
      </c>
      <c r="D591" s="15"/>
      <c r="E591" s="153" t="s">
        <v>531</v>
      </c>
      <c r="F591" s="23">
        <v>803.3</v>
      </c>
      <c r="G591" s="23">
        <v>803.3</v>
      </c>
    </row>
    <row r="592" spans="1:7" ht="52.5" customHeight="1">
      <c r="A592" s="22"/>
      <c r="B592" s="15"/>
      <c r="C592" s="15" t="s">
        <v>729</v>
      </c>
      <c r="D592" s="15"/>
      <c r="E592" s="128" t="s">
        <v>730</v>
      </c>
      <c r="F592" s="23">
        <v>803.3</v>
      </c>
      <c r="G592" s="23">
        <v>803.3</v>
      </c>
    </row>
    <row r="593" spans="1:7" ht="25.5" customHeight="1">
      <c r="A593" s="22"/>
      <c r="B593" s="15"/>
      <c r="C593" s="15" t="s">
        <v>731</v>
      </c>
      <c r="D593" s="15"/>
      <c r="E593" s="127" t="s">
        <v>64</v>
      </c>
      <c r="F593" s="23">
        <v>803.3</v>
      </c>
      <c r="G593" s="23">
        <v>803.3</v>
      </c>
    </row>
    <row r="594" spans="1:7" ht="48.75" customHeight="1">
      <c r="A594" s="22"/>
      <c r="B594" s="15"/>
      <c r="C594" s="15"/>
      <c r="D594" s="15" t="s">
        <v>17</v>
      </c>
      <c r="E594" s="25" t="s">
        <v>169</v>
      </c>
      <c r="F594" s="23">
        <v>790</v>
      </c>
      <c r="G594" s="23">
        <v>790</v>
      </c>
    </row>
    <row r="595" spans="1:7" ht="25.5" customHeight="1">
      <c r="A595" s="22"/>
      <c r="B595" s="15"/>
      <c r="C595" s="15"/>
      <c r="D595" s="15" t="s">
        <v>22</v>
      </c>
      <c r="E595" s="25" t="s">
        <v>847</v>
      </c>
      <c r="F595" s="23">
        <v>13.3</v>
      </c>
      <c r="G595" s="23">
        <v>13.3</v>
      </c>
    </row>
    <row r="596" spans="1:7" ht="15" customHeight="1">
      <c r="A596" s="22"/>
      <c r="B596" s="15" t="s">
        <v>71</v>
      </c>
      <c r="C596" s="15"/>
      <c r="D596" s="15"/>
      <c r="E596" s="29" t="s">
        <v>166</v>
      </c>
      <c r="F596" s="23">
        <v>873.51</v>
      </c>
      <c r="G596" s="23">
        <v>873.81</v>
      </c>
    </row>
    <row r="597" spans="1:7" ht="27.75" customHeight="1">
      <c r="A597" s="22"/>
      <c r="B597" s="15"/>
      <c r="C597" s="15" t="s">
        <v>605</v>
      </c>
      <c r="D597" s="15"/>
      <c r="E597" s="48" t="s">
        <v>73</v>
      </c>
      <c r="F597" s="23">
        <v>873.51</v>
      </c>
      <c r="G597" s="23">
        <v>873.81</v>
      </c>
    </row>
    <row r="598" spans="1:7" ht="27" customHeight="1">
      <c r="A598" s="22"/>
      <c r="B598" s="15"/>
      <c r="C598" s="15" t="s">
        <v>638</v>
      </c>
      <c r="D598" s="15"/>
      <c r="E598" s="75" t="s">
        <v>639</v>
      </c>
      <c r="F598" s="23">
        <v>332.5</v>
      </c>
      <c r="G598" s="23">
        <v>369.81</v>
      </c>
    </row>
    <row r="599" spans="1:7" ht="27" customHeight="1">
      <c r="A599" s="22"/>
      <c r="B599" s="15"/>
      <c r="C599" s="15" t="s">
        <v>640</v>
      </c>
      <c r="D599" s="15"/>
      <c r="E599" s="127" t="s">
        <v>641</v>
      </c>
      <c r="F599" s="23">
        <v>35</v>
      </c>
      <c r="G599" s="23">
        <v>40</v>
      </c>
    </row>
    <row r="600" spans="1:7" ht="36.75" customHeight="1">
      <c r="A600" s="22"/>
      <c r="B600" s="15"/>
      <c r="C600" s="15" t="s">
        <v>642</v>
      </c>
      <c r="D600" s="15"/>
      <c r="E600" s="81" t="s">
        <v>74</v>
      </c>
      <c r="F600" s="23">
        <v>35</v>
      </c>
      <c r="G600" s="23">
        <v>40</v>
      </c>
    </row>
    <row r="601" spans="1:7" ht="25.5">
      <c r="A601" s="22"/>
      <c r="B601" s="15"/>
      <c r="C601" s="15"/>
      <c r="D601" s="15" t="s">
        <v>22</v>
      </c>
      <c r="E601" s="25" t="s">
        <v>847</v>
      </c>
      <c r="F601" s="23">
        <v>35</v>
      </c>
      <c r="G601" s="23">
        <v>40</v>
      </c>
    </row>
    <row r="602" spans="1:7" ht="25.5">
      <c r="A602" s="22"/>
      <c r="B602" s="15"/>
      <c r="C602" s="15" t="s">
        <v>643</v>
      </c>
      <c r="D602" s="15"/>
      <c r="E602" s="18" t="s">
        <v>644</v>
      </c>
      <c r="F602" s="23">
        <v>15</v>
      </c>
      <c r="G602" s="23">
        <v>15</v>
      </c>
    </row>
    <row r="603" spans="1:7" ht="25.5">
      <c r="A603" s="22"/>
      <c r="B603" s="15"/>
      <c r="C603" s="15" t="s">
        <v>645</v>
      </c>
      <c r="D603" s="15"/>
      <c r="E603" s="18" t="s">
        <v>75</v>
      </c>
      <c r="F603" s="23">
        <v>15</v>
      </c>
      <c r="G603" s="23">
        <v>15</v>
      </c>
    </row>
    <row r="604" spans="1:7" ht="25.5">
      <c r="A604" s="22"/>
      <c r="B604" s="15"/>
      <c r="C604" s="15"/>
      <c r="D604" s="15" t="s">
        <v>22</v>
      </c>
      <c r="E604" s="25" t="s">
        <v>847</v>
      </c>
      <c r="F604" s="23">
        <v>15</v>
      </c>
      <c r="G604" s="23">
        <v>15</v>
      </c>
    </row>
    <row r="605" spans="1:7" ht="27.75" customHeight="1">
      <c r="A605" s="22"/>
      <c r="B605" s="15"/>
      <c r="C605" s="15" t="s">
        <v>646</v>
      </c>
      <c r="D605" s="15"/>
      <c r="E605" s="128" t="s">
        <v>647</v>
      </c>
      <c r="F605" s="23">
        <v>239.5</v>
      </c>
      <c r="G605" s="23">
        <v>271.81</v>
      </c>
    </row>
    <row r="606" spans="1:7" ht="25.5">
      <c r="A606" s="22"/>
      <c r="B606" s="15"/>
      <c r="C606" s="15" t="s">
        <v>648</v>
      </c>
      <c r="D606" s="15"/>
      <c r="E606" s="48" t="s">
        <v>76</v>
      </c>
      <c r="F606" s="23">
        <v>100</v>
      </c>
      <c r="G606" s="23">
        <v>100</v>
      </c>
    </row>
    <row r="607" spans="1:7" ht="25.5">
      <c r="A607" s="22"/>
      <c r="B607" s="15"/>
      <c r="C607" s="15"/>
      <c r="D607" s="15" t="s">
        <v>22</v>
      </c>
      <c r="E607" s="25" t="s">
        <v>847</v>
      </c>
      <c r="F607" s="23">
        <v>100</v>
      </c>
      <c r="G607" s="23">
        <v>100</v>
      </c>
    </row>
    <row r="608" spans="1:7" ht="25.5">
      <c r="A608" s="22"/>
      <c r="B608" s="15"/>
      <c r="C608" s="15" t="s">
        <v>649</v>
      </c>
      <c r="D608" s="15"/>
      <c r="E608" s="127" t="s">
        <v>77</v>
      </c>
      <c r="F608" s="23">
        <v>17.5</v>
      </c>
      <c r="G608" s="23">
        <v>17.5</v>
      </c>
    </row>
    <row r="609" spans="1:7" ht="25.5">
      <c r="A609" s="22"/>
      <c r="B609" s="15"/>
      <c r="C609" s="15"/>
      <c r="D609" s="15" t="s">
        <v>22</v>
      </c>
      <c r="E609" s="25" t="s">
        <v>847</v>
      </c>
      <c r="F609" s="23">
        <v>17.5</v>
      </c>
      <c r="G609" s="23">
        <v>17.5</v>
      </c>
    </row>
    <row r="610" spans="1:7">
      <c r="A610" s="22"/>
      <c r="B610" s="15"/>
      <c r="C610" s="15" t="s">
        <v>650</v>
      </c>
      <c r="D610" s="15"/>
      <c r="E610" s="126" t="s">
        <v>78</v>
      </c>
      <c r="F610" s="23">
        <v>72</v>
      </c>
      <c r="G610" s="23">
        <v>104.31</v>
      </c>
    </row>
    <row r="611" spans="1:7" ht="25.5">
      <c r="A611" s="22"/>
      <c r="B611" s="15"/>
      <c r="C611" s="15"/>
      <c r="D611" s="15" t="s">
        <v>22</v>
      </c>
      <c r="E611" s="25" t="s">
        <v>847</v>
      </c>
      <c r="F611" s="23">
        <v>72</v>
      </c>
      <c r="G611" s="23">
        <v>104.31</v>
      </c>
    </row>
    <row r="612" spans="1:7">
      <c r="A612" s="22"/>
      <c r="B612" s="15"/>
      <c r="C612" s="15" t="s">
        <v>651</v>
      </c>
      <c r="D612" s="15"/>
      <c r="E612" s="126" t="s">
        <v>79</v>
      </c>
      <c r="F612" s="23">
        <v>40</v>
      </c>
      <c r="G612" s="23">
        <v>40</v>
      </c>
    </row>
    <row r="613" spans="1:7" ht="25.5">
      <c r="A613" s="22"/>
      <c r="B613" s="15"/>
      <c r="C613" s="15"/>
      <c r="D613" s="15" t="s">
        <v>22</v>
      </c>
      <c r="E613" s="25" t="s">
        <v>847</v>
      </c>
      <c r="F613" s="23">
        <v>40</v>
      </c>
      <c r="G613" s="23">
        <v>40</v>
      </c>
    </row>
    <row r="614" spans="1:7" ht="38.25">
      <c r="A614" s="22"/>
      <c r="B614" s="15"/>
      <c r="C614" s="15" t="s">
        <v>652</v>
      </c>
      <c r="D614" s="15"/>
      <c r="E614" s="126" t="s">
        <v>653</v>
      </c>
      <c r="F614" s="23">
        <v>10</v>
      </c>
      <c r="G614" s="23">
        <v>10</v>
      </c>
    </row>
    <row r="615" spans="1:7" ht="25.5">
      <c r="A615" s="22"/>
      <c r="B615" s="15"/>
      <c r="C615" s="15"/>
      <c r="D615" s="15" t="s">
        <v>22</v>
      </c>
      <c r="E615" s="25" t="s">
        <v>847</v>
      </c>
      <c r="F615" s="23">
        <v>10</v>
      </c>
      <c r="G615" s="23">
        <v>10</v>
      </c>
    </row>
    <row r="616" spans="1:7" ht="25.5">
      <c r="A616" s="22"/>
      <c r="B616" s="15"/>
      <c r="C616" s="15" t="s">
        <v>654</v>
      </c>
      <c r="D616" s="15"/>
      <c r="E616" s="18" t="s">
        <v>655</v>
      </c>
      <c r="F616" s="23">
        <v>8</v>
      </c>
      <c r="G616" s="23">
        <v>8</v>
      </c>
    </row>
    <row r="617" spans="1:7">
      <c r="A617" s="22"/>
      <c r="B617" s="15"/>
      <c r="C617" s="15" t="s">
        <v>656</v>
      </c>
      <c r="D617" s="15"/>
      <c r="E617" s="18" t="s">
        <v>80</v>
      </c>
      <c r="F617" s="23">
        <v>8</v>
      </c>
      <c r="G617" s="23">
        <v>8</v>
      </c>
    </row>
    <row r="618" spans="1:7" ht="25.5">
      <c r="A618" s="22"/>
      <c r="B618" s="15"/>
      <c r="C618" s="15"/>
      <c r="D618" s="15" t="s">
        <v>22</v>
      </c>
      <c r="E618" s="25" t="s">
        <v>847</v>
      </c>
      <c r="F618" s="23">
        <v>8</v>
      </c>
      <c r="G618" s="23">
        <v>8</v>
      </c>
    </row>
    <row r="619" spans="1:7" ht="25.5">
      <c r="A619" s="22"/>
      <c r="B619" s="15"/>
      <c r="C619" s="15" t="s">
        <v>657</v>
      </c>
      <c r="D619" s="15"/>
      <c r="E619" s="128" t="s">
        <v>658</v>
      </c>
      <c r="F619" s="23">
        <v>35</v>
      </c>
      <c r="G619" s="23">
        <v>35</v>
      </c>
    </row>
    <row r="620" spans="1:7" ht="25.5">
      <c r="A620" s="22"/>
      <c r="B620" s="15"/>
      <c r="C620" s="15" t="s">
        <v>659</v>
      </c>
      <c r="D620" s="15"/>
      <c r="E620" s="48" t="s">
        <v>81</v>
      </c>
      <c r="F620" s="23">
        <v>35</v>
      </c>
      <c r="G620" s="23">
        <v>35</v>
      </c>
    </row>
    <row r="621" spans="1:7" ht="25.5">
      <c r="A621" s="22"/>
      <c r="B621" s="15"/>
      <c r="C621" s="15"/>
      <c r="D621" s="15" t="s">
        <v>22</v>
      </c>
      <c r="E621" s="25" t="s">
        <v>847</v>
      </c>
      <c r="F621" s="23">
        <v>35</v>
      </c>
      <c r="G621" s="23">
        <v>35</v>
      </c>
    </row>
    <row r="622" spans="1:7" ht="30.75" customHeight="1">
      <c r="A622" s="22"/>
      <c r="B622" s="15"/>
      <c r="C622" s="15" t="s">
        <v>660</v>
      </c>
      <c r="D622" s="15"/>
      <c r="E622" s="75" t="s">
        <v>661</v>
      </c>
      <c r="F622" s="23">
        <v>541.01</v>
      </c>
      <c r="G622" s="23">
        <v>446</v>
      </c>
    </row>
    <row r="623" spans="1:7" ht="25.5">
      <c r="A623" s="22"/>
      <c r="B623" s="15"/>
      <c r="C623" s="15" t="s">
        <v>662</v>
      </c>
      <c r="D623" s="15"/>
      <c r="E623" s="127" t="s">
        <v>663</v>
      </c>
      <c r="F623" s="23">
        <v>30</v>
      </c>
      <c r="G623" s="23">
        <v>15</v>
      </c>
    </row>
    <row r="624" spans="1:7" ht="38.25">
      <c r="A624" s="22"/>
      <c r="B624" s="15"/>
      <c r="C624" s="113" t="s">
        <v>664</v>
      </c>
      <c r="D624" s="83"/>
      <c r="E624" s="42" t="s">
        <v>219</v>
      </c>
      <c r="F624" s="23">
        <v>30</v>
      </c>
      <c r="G624" s="23">
        <v>15</v>
      </c>
    </row>
    <row r="625" spans="1:7" ht="25.5">
      <c r="A625" s="22"/>
      <c r="B625" s="15"/>
      <c r="C625" s="113"/>
      <c r="D625" s="83" t="s">
        <v>22</v>
      </c>
      <c r="E625" s="25" t="s">
        <v>847</v>
      </c>
      <c r="F625" s="23">
        <v>30</v>
      </c>
      <c r="G625" s="23">
        <v>15</v>
      </c>
    </row>
    <row r="626" spans="1:7" ht="25.5">
      <c r="A626" s="22"/>
      <c r="B626" s="15"/>
      <c r="C626" s="113" t="s">
        <v>665</v>
      </c>
      <c r="D626" s="83"/>
      <c r="E626" s="128" t="s">
        <v>666</v>
      </c>
      <c r="F626" s="23">
        <v>255.31</v>
      </c>
      <c r="G626" s="23">
        <v>75</v>
      </c>
    </row>
    <row r="627" spans="1:7" ht="25.5">
      <c r="A627" s="22"/>
      <c r="B627" s="15"/>
      <c r="C627" s="113" t="s">
        <v>667</v>
      </c>
      <c r="D627" s="83"/>
      <c r="E627" s="128" t="s">
        <v>82</v>
      </c>
      <c r="F627" s="23">
        <v>195.31</v>
      </c>
      <c r="G627" s="23"/>
    </row>
    <row r="628" spans="1:7">
      <c r="A628" s="22"/>
      <c r="B628" s="15"/>
      <c r="C628" s="113"/>
      <c r="D628" s="83" t="s">
        <v>24</v>
      </c>
      <c r="E628" s="111" t="s">
        <v>25</v>
      </c>
      <c r="F628" s="23">
        <v>195.31</v>
      </c>
      <c r="G628" s="23"/>
    </row>
    <row r="629" spans="1:7" ht="51">
      <c r="A629" s="22"/>
      <c r="B629" s="15"/>
      <c r="C629" s="113" t="s">
        <v>670</v>
      </c>
      <c r="D629" s="83"/>
      <c r="E629" s="127" t="s">
        <v>671</v>
      </c>
      <c r="F629" s="23">
        <v>60</v>
      </c>
      <c r="G629" s="23">
        <v>75</v>
      </c>
    </row>
    <row r="630" spans="1:7" ht="25.5">
      <c r="A630" s="22"/>
      <c r="B630" s="15"/>
      <c r="C630" s="113"/>
      <c r="D630" s="83" t="s">
        <v>22</v>
      </c>
      <c r="E630" s="25" t="s">
        <v>847</v>
      </c>
      <c r="F630" s="23">
        <v>60</v>
      </c>
      <c r="G630" s="23">
        <v>75</v>
      </c>
    </row>
    <row r="631" spans="1:7" ht="27.75" customHeight="1">
      <c r="A631" s="22"/>
      <c r="B631" s="15"/>
      <c r="C631" s="113" t="s">
        <v>672</v>
      </c>
      <c r="D631" s="83"/>
      <c r="E631" s="128" t="s">
        <v>673</v>
      </c>
      <c r="F631" s="23">
        <v>165.7</v>
      </c>
      <c r="G631" s="23">
        <v>226</v>
      </c>
    </row>
    <row r="632" spans="1:7" ht="25.5">
      <c r="A632" s="22"/>
      <c r="B632" s="15"/>
      <c r="C632" s="15" t="s">
        <v>674</v>
      </c>
      <c r="D632" s="15"/>
      <c r="E632" s="48" t="s">
        <v>83</v>
      </c>
      <c r="F632" s="23">
        <v>165.7</v>
      </c>
      <c r="G632" s="23">
        <v>226</v>
      </c>
    </row>
    <row r="633" spans="1:7" ht="25.5">
      <c r="A633" s="22"/>
      <c r="B633" s="15"/>
      <c r="C633" s="15"/>
      <c r="D633" s="15" t="s">
        <v>22</v>
      </c>
      <c r="E633" s="25" t="s">
        <v>847</v>
      </c>
      <c r="F633" s="23">
        <v>165.7</v>
      </c>
      <c r="G633" s="23">
        <v>226</v>
      </c>
    </row>
    <row r="634" spans="1:7" ht="25.5">
      <c r="A634" s="22"/>
      <c r="B634" s="15"/>
      <c r="C634" s="15" t="s">
        <v>675</v>
      </c>
      <c r="D634" s="15"/>
      <c r="E634" s="128" t="s">
        <v>676</v>
      </c>
      <c r="F634" s="23">
        <v>90</v>
      </c>
      <c r="G634" s="23">
        <v>130</v>
      </c>
    </row>
    <row r="635" spans="1:7" ht="28.5" customHeight="1">
      <c r="A635" s="22"/>
      <c r="B635" s="15"/>
      <c r="C635" s="15" t="s">
        <v>677</v>
      </c>
      <c r="D635" s="15"/>
      <c r="E635" s="42" t="s">
        <v>877</v>
      </c>
      <c r="F635" s="23">
        <v>30</v>
      </c>
      <c r="G635" s="23">
        <v>45</v>
      </c>
    </row>
    <row r="636" spans="1:7" ht="25.5">
      <c r="A636" s="22"/>
      <c r="B636" s="15"/>
      <c r="C636" s="15"/>
      <c r="D636" s="15" t="s">
        <v>22</v>
      </c>
      <c r="E636" s="25" t="s">
        <v>847</v>
      </c>
      <c r="F636" s="23">
        <v>30</v>
      </c>
      <c r="G636" s="23">
        <v>45</v>
      </c>
    </row>
    <row r="637" spans="1:7" ht="25.5">
      <c r="A637" s="22"/>
      <c r="B637" s="15"/>
      <c r="C637" s="15" t="s">
        <v>678</v>
      </c>
      <c r="D637" s="15"/>
      <c r="E637" s="49" t="s">
        <v>84</v>
      </c>
      <c r="F637" s="23">
        <v>60</v>
      </c>
      <c r="G637" s="23">
        <v>85</v>
      </c>
    </row>
    <row r="638" spans="1:7" ht="25.5">
      <c r="A638" s="22"/>
      <c r="B638" s="15"/>
      <c r="C638" s="15"/>
      <c r="D638" s="15" t="s">
        <v>22</v>
      </c>
      <c r="E638" s="25" t="s">
        <v>847</v>
      </c>
      <c r="F638" s="23">
        <v>60</v>
      </c>
      <c r="G638" s="23">
        <v>85</v>
      </c>
    </row>
    <row r="639" spans="1:7" ht="53.25" customHeight="1">
      <c r="A639" s="22"/>
      <c r="B639" s="15"/>
      <c r="C639" s="15" t="s">
        <v>679</v>
      </c>
      <c r="D639" s="15"/>
      <c r="E639" s="75" t="s">
        <v>680</v>
      </c>
      <c r="F639" s="23"/>
      <c r="G639" s="23">
        <v>58</v>
      </c>
    </row>
    <row r="640" spans="1:7" ht="25.5" customHeight="1">
      <c r="A640" s="22"/>
      <c r="B640" s="15"/>
      <c r="C640" s="15" t="s">
        <v>681</v>
      </c>
      <c r="D640" s="15"/>
      <c r="E640" s="127" t="s">
        <v>682</v>
      </c>
      <c r="F640" s="23"/>
      <c r="G640" s="23">
        <v>58</v>
      </c>
    </row>
    <row r="641" spans="1:4392" ht="27.75" customHeight="1">
      <c r="A641" s="22"/>
      <c r="B641" s="15"/>
      <c r="C641" s="15" t="s">
        <v>683</v>
      </c>
      <c r="D641" s="15"/>
      <c r="E641" s="48" t="s">
        <v>85</v>
      </c>
      <c r="F641" s="23"/>
      <c r="G641" s="23">
        <v>58</v>
      </c>
    </row>
    <row r="642" spans="1:4392" ht="27.75" customHeight="1">
      <c r="A642" s="22"/>
      <c r="B642" s="15"/>
      <c r="C642" s="15"/>
      <c r="D642" s="15" t="s">
        <v>22</v>
      </c>
      <c r="E642" s="25" t="s">
        <v>847</v>
      </c>
      <c r="F642" s="23"/>
      <c r="G642" s="23">
        <v>58</v>
      </c>
    </row>
    <row r="643" spans="1:4392" s="9" customFormat="1" ht="25.5">
      <c r="A643" s="80">
        <v>991</v>
      </c>
      <c r="B643" s="27"/>
      <c r="C643" s="27"/>
      <c r="D643" s="27"/>
      <c r="E643" s="28" t="s">
        <v>236</v>
      </c>
      <c r="F643" s="47">
        <v>4690.1460000000006</v>
      </c>
      <c r="G643" s="47">
        <v>4709.6559999999999</v>
      </c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5"/>
      <c r="BQ643" s="45"/>
      <c r="BR643" s="45"/>
      <c r="BS643" s="45"/>
      <c r="BT643" s="45"/>
      <c r="BU643" s="45"/>
      <c r="BV643" s="45"/>
      <c r="BW643" s="45"/>
      <c r="BX643" s="45"/>
      <c r="BY643" s="45"/>
      <c r="BZ643" s="45"/>
      <c r="CA643" s="45"/>
      <c r="CB643" s="45"/>
      <c r="CC643" s="45"/>
      <c r="CD643" s="45"/>
      <c r="CE643" s="45"/>
      <c r="CF643" s="45"/>
      <c r="CG643" s="45"/>
      <c r="CH643" s="45"/>
      <c r="CI643" s="45"/>
      <c r="CJ643" s="45"/>
      <c r="CK643" s="45"/>
      <c r="CL643" s="45"/>
      <c r="CM643" s="45"/>
      <c r="CN643" s="45"/>
      <c r="CO643" s="45"/>
      <c r="CP643" s="45"/>
      <c r="CQ643" s="45"/>
      <c r="CR643" s="45"/>
      <c r="CS643" s="45"/>
      <c r="CT643" s="45"/>
      <c r="CU643" s="45"/>
      <c r="CV643" s="45"/>
      <c r="CW643" s="45"/>
      <c r="CX643" s="45"/>
      <c r="CY643" s="45"/>
      <c r="CZ643" s="45"/>
      <c r="DA643" s="45"/>
      <c r="DB643" s="45"/>
      <c r="DC643" s="45"/>
      <c r="DD643" s="45"/>
      <c r="DE643" s="45"/>
      <c r="DF643" s="45"/>
      <c r="DG643" s="45"/>
      <c r="DH643" s="45"/>
      <c r="DI643" s="45"/>
      <c r="DJ643" s="45"/>
      <c r="DK643" s="45"/>
      <c r="DL643" s="45"/>
      <c r="DM643" s="45"/>
      <c r="DN643" s="45"/>
      <c r="DO643" s="45"/>
      <c r="DP643" s="45"/>
      <c r="DQ643" s="45"/>
      <c r="DR643" s="45"/>
      <c r="DS643" s="45"/>
      <c r="DT643" s="45"/>
      <c r="DU643" s="45"/>
      <c r="DV643" s="45"/>
      <c r="DW643" s="45"/>
      <c r="DX643" s="45"/>
      <c r="DY643" s="45"/>
      <c r="DZ643" s="45"/>
      <c r="EA643" s="45"/>
      <c r="EB643" s="45"/>
      <c r="EC643" s="45"/>
      <c r="ED643" s="45"/>
      <c r="EE643" s="45"/>
      <c r="EF643" s="45"/>
      <c r="EG643" s="45"/>
      <c r="EH643" s="45"/>
      <c r="EI643" s="45"/>
      <c r="EJ643" s="45"/>
      <c r="EK643" s="45"/>
      <c r="EL643" s="45"/>
      <c r="EM643" s="45"/>
      <c r="EN643" s="45"/>
      <c r="EO643" s="45"/>
      <c r="EP643" s="45"/>
      <c r="EQ643" s="45"/>
      <c r="ER643" s="45"/>
      <c r="ES643" s="45"/>
      <c r="ET643" s="45"/>
      <c r="EU643" s="45"/>
      <c r="EV643" s="45"/>
      <c r="EW643" s="45"/>
      <c r="EX643" s="45"/>
      <c r="EY643" s="45"/>
      <c r="EZ643" s="45"/>
      <c r="FA643" s="45"/>
      <c r="FB643" s="45"/>
      <c r="FC643" s="45"/>
      <c r="FD643" s="45"/>
      <c r="FE643" s="45"/>
      <c r="FF643" s="45"/>
      <c r="FG643" s="45"/>
      <c r="FH643" s="45"/>
      <c r="FI643" s="45"/>
      <c r="FJ643" s="45"/>
      <c r="FK643" s="45"/>
      <c r="FL643" s="45"/>
      <c r="FM643" s="45"/>
      <c r="FN643" s="45"/>
      <c r="FO643" s="45"/>
      <c r="FP643" s="45"/>
      <c r="FQ643" s="45"/>
      <c r="FR643" s="45"/>
      <c r="FS643" s="45"/>
      <c r="FT643" s="45"/>
      <c r="FU643" s="45"/>
      <c r="FV643" s="45"/>
      <c r="FW643" s="45"/>
      <c r="FX643" s="45"/>
      <c r="FY643" s="45"/>
      <c r="FZ643" s="45"/>
      <c r="GA643" s="45"/>
      <c r="GB643" s="45"/>
      <c r="GC643" s="45"/>
      <c r="GD643" s="45"/>
      <c r="GE643" s="45"/>
      <c r="GF643" s="45"/>
      <c r="GG643" s="45"/>
      <c r="GH643" s="45"/>
      <c r="GI643" s="45"/>
      <c r="GJ643" s="45"/>
      <c r="GK643" s="45"/>
      <c r="GL643" s="45"/>
      <c r="GM643" s="45"/>
      <c r="GN643" s="45"/>
      <c r="GO643" s="45"/>
      <c r="GP643" s="45"/>
      <c r="GQ643" s="45"/>
      <c r="GR643" s="45"/>
      <c r="GS643" s="45"/>
      <c r="GT643" s="45"/>
      <c r="GU643" s="45"/>
      <c r="GV643" s="45"/>
      <c r="GW643" s="45"/>
      <c r="GX643" s="45"/>
      <c r="GY643" s="45"/>
      <c r="GZ643" s="45"/>
      <c r="HA643" s="45"/>
      <c r="HB643" s="45"/>
      <c r="HC643" s="45"/>
      <c r="HD643" s="45"/>
      <c r="HE643" s="45"/>
      <c r="HF643" s="45"/>
      <c r="HG643" s="45"/>
      <c r="HH643" s="45"/>
      <c r="HI643" s="45"/>
      <c r="HJ643" s="45"/>
      <c r="HK643" s="45"/>
      <c r="HL643" s="45"/>
      <c r="HM643" s="45"/>
      <c r="HN643" s="45"/>
      <c r="HO643" s="45"/>
      <c r="HP643" s="45"/>
      <c r="HQ643" s="45"/>
      <c r="HR643" s="45"/>
      <c r="HS643" s="45"/>
      <c r="HT643" s="45"/>
      <c r="HU643" s="45"/>
      <c r="HV643" s="45"/>
      <c r="HW643" s="45"/>
      <c r="HX643" s="45"/>
      <c r="HY643" s="45"/>
      <c r="HZ643" s="45"/>
      <c r="IA643" s="45"/>
      <c r="IB643" s="45"/>
      <c r="IC643" s="45"/>
      <c r="ID643" s="45"/>
      <c r="IE643" s="45"/>
      <c r="IF643" s="45"/>
      <c r="IG643" s="45"/>
      <c r="IH643" s="45"/>
      <c r="II643" s="45"/>
      <c r="IJ643" s="45"/>
      <c r="IK643" s="45"/>
      <c r="IL643" s="45"/>
      <c r="IM643" s="45"/>
      <c r="IN643" s="45"/>
      <c r="IO643" s="45"/>
      <c r="IP643" s="45"/>
      <c r="IQ643" s="45"/>
      <c r="IR643" s="45"/>
      <c r="IS643" s="45"/>
      <c r="IT643" s="45"/>
      <c r="IU643" s="45"/>
      <c r="IV643" s="45"/>
      <c r="IW643" s="45"/>
      <c r="IX643" s="45"/>
      <c r="IY643" s="45"/>
      <c r="IZ643" s="45"/>
      <c r="JA643" s="45"/>
      <c r="JB643" s="45"/>
      <c r="JC643" s="45"/>
      <c r="JD643" s="45"/>
      <c r="JE643" s="45"/>
      <c r="JF643" s="45"/>
      <c r="JG643" s="45"/>
      <c r="JH643" s="45"/>
      <c r="JI643" s="45"/>
      <c r="JJ643" s="45"/>
      <c r="JK643" s="45"/>
      <c r="JL643" s="45"/>
      <c r="JM643" s="45"/>
      <c r="JN643" s="45"/>
      <c r="JO643" s="45"/>
      <c r="JP643" s="45"/>
      <c r="JQ643" s="45"/>
      <c r="JR643" s="45"/>
      <c r="JS643" s="45"/>
      <c r="JT643" s="45"/>
      <c r="JU643" s="45"/>
      <c r="JV643" s="45"/>
      <c r="JW643" s="45"/>
      <c r="JX643" s="45"/>
      <c r="JY643" s="45"/>
      <c r="JZ643" s="45"/>
      <c r="KA643" s="45"/>
      <c r="KB643" s="45"/>
      <c r="KC643" s="45"/>
      <c r="KD643" s="45"/>
      <c r="KE643" s="45"/>
      <c r="KF643" s="45"/>
      <c r="KG643" s="45"/>
      <c r="KH643" s="45"/>
      <c r="KI643" s="45"/>
      <c r="KJ643" s="45"/>
      <c r="KK643" s="45"/>
      <c r="KL643" s="45"/>
      <c r="KM643" s="45"/>
      <c r="KN643" s="45"/>
      <c r="KO643" s="45"/>
      <c r="KP643" s="45"/>
      <c r="KQ643" s="45"/>
      <c r="KR643" s="45"/>
      <c r="KS643" s="45"/>
      <c r="KT643" s="45"/>
      <c r="KU643" s="45"/>
      <c r="KV643" s="45"/>
      <c r="KW643" s="45"/>
      <c r="KX643" s="45"/>
      <c r="KY643" s="45"/>
      <c r="KZ643" s="45"/>
      <c r="LA643" s="45"/>
      <c r="LB643" s="45"/>
      <c r="LC643" s="45"/>
      <c r="LD643" s="45"/>
      <c r="LE643" s="45"/>
      <c r="LF643" s="45"/>
      <c r="LG643" s="45"/>
      <c r="LH643" s="45"/>
      <c r="LI643" s="45"/>
      <c r="LJ643" s="45"/>
      <c r="LK643" s="45"/>
      <c r="LL643" s="45"/>
      <c r="LM643" s="45"/>
      <c r="LN643" s="45"/>
      <c r="LO643" s="45"/>
      <c r="LP643" s="45"/>
      <c r="LQ643" s="45"/>
      <c r="LR643" s="45"/>
      <c r="LS643" s="45"/>
      <c r="LT643" s="45"/>
      <c r="LU643" s="45"/>
      <c r="LV643" s="45"/>
      <c r="LW643" s="45"/>
      <c r="LX643" s="45"/>
      <c r="LY643" s="45"/>
      <c r="LZ643" s="45"/>
      <c r="MA643" s="45"/>
      <c r="MB643" s="45"/>
      <c r="MC643" s="45"/>
      <c r="MD643" s="45"/>
      <c r="ME643" s="45"/>
      <c r="MF643" s="45"/>
      <c r="MG643" s="45"/>
      <c r="MH643" s="45"/>
      <c r="MI643" s="45"/>
      <c r="MJ643" s="45"/>
      <c r="MK643" s="45"/>
      <c r="ML643" s="45"/>
      <c r="MM643" s="45"/>
      <c r="MN643" s="45"/>
      <c r="MO643" s="45"/>
      <c r="MP643" s="45"/>
      <c r="MQ643" s="45"/>
      <c r="MR643" s="45"/>
      <c r="MS643" s="45"/>
      <c r="MT643" s="45"/>
      <c r="MU643" s="45"/>
      <c r="MV643" s="45"/>
      <c r="MW643" s="45"/>
      <c r="MX643" s="45"/>
      <c r="MY643" s="45"/>
      <c r="MZ643" s="45"/>
      <c r="NA643" s="45"/>
      <c r="NB643" s="45"/>
      <c r="NC643" s="45"/>
      <c r="ND643" s="45"/>
      <c r="NE643" s="45"/>
      <c r="NF643" s="45"/>
      <c r="NG643" s="45"/>
      <c r="NH643" s="45"/>
      <c r="NI643" s="45"/>
      <c r="NJ643" s="45"/>
      <c r="NK643" s="45"/>
      <c r="NL643" s="45"/>
      <c r="NM643" s="45"/>
      <c r="NN643" s="45"/>
      <c r="NO643" s="45"/>
      <c r="NP643" s="45"/>
      <c r="NQ643" s="45"/>
      <c r="NR643" s="45"/>
      <c r="NS643" s="45"/>
      <c r="NT643" s="45"/>
      <c r="NU643" s="45"/>
      <c r="NV643" s="45"/>
      <c r="NW643" s="45"/>
      <c r="NX643" s="45"/>
      <c r="NY643" s="45"/>
      <c r="NZ643" s="45"/>
      <c r="OA643" s="45"/>
      <c r="OB643" s="45"/>
      <c r="OC643" s="45"/>
      <c r="OD643" s="45"/>
      <c r="OE643" s="45"/>
      <c r="OF643" s="45"/>
      <c r="OG643" s="45"/>
      <c r="OH643" s="45"/>
      <c r="OI643" s="45"/>
      <c r="OJ643" s="45"/>
      <c r="OK643" s="45"/>
      <c r="OL643" s="45"/>
      <c r="OM643" s="45"/>
      <c r="ON643" s="45"/>
      <c r="OO643" s="45"/>
      <c r="OP643" s="45"/>
      <c r="OQ643" s="45"/>
      <c r="OR643" s="45"/>
      <c r="OS643" s="45"/>
      <c r="OT643" s="45"/>
      <c r="OU643" s="45"/>
      <c r="OV643" s="45"/>
      <c r="OW643" s="45"/>
      <c r="OX643" s="45"/>
      <c r="OY643" s="45"/>
      <c r="OZ643" s="45"/>
      <c r="PA643" s="45"/>
      <c r="PB643" s="45"/>
      <c r="PC643" s="45"/>
      <c r="PD643" s="45"/>
      <c r="PE643" s="45"/>
      <c r="PF643" s="45"/>
      <c r="PG643" s="45"/>
      <c r="PH643" s="45"/>
      <c r="PI643" s="45"/>
      <c r="PJ643" s="45"/>
      <c r="PK643" s="45"/>
      <c r="PL643" s="45"/>
      <c r="PM643" s="45"/>
      <c r="PN643" s="45"/>
      <c r="PO643" s="45"/>
      <c r="PP643" s="45"/>
      <c r="PQ643" s="45"/>
      <c r="PR643" s="45"/>
      <c r="PS643" s="45"/>
      <c r="PT643" s="45"/>
      <c r="PU643" s="45"/>
      <c r="PV643" s="45"/>
      <c r="PW643" s="45"/>
      <c r="PX643" s="45"/>
      <c r="PY643" s="45"/>
      <c r="PZ643" s="45"/>
      <c r="QA643" s="45"/>
      <c r="QB643" s="45"/>
      <c r="QC643" s="45"/>
      <c r="QD643" s="45"/>
      <c r="QE643" s="45"/>
      <c r="QF643" s="45"/>
      <c r="QG643" s="45"/>
      <c r="QH643" s="45"/>
      <c r="QI643" s="45"/>
      <c r="QJ643" s="45"/>
      <c r="QK643" s="45"/>
      <c r="QL643" s="45"/>
      <c r="QM643" s="45"/>
      <c r="QN643" s="45"/>
      <c r="QO643" s="45"/>
      <c r="QP643" s="45"/>
      <c r="QQ643" s="45"/>
      <c r="QR643" s="45"/>
      <c r="QS643" s="45"/>
      <c r="QT643" s="45"/>
      <c r="QU643" s="45"/>
      <c r="QV643" s="45"/>
      <c r="QW643" s="45"/>
      <c r="QX643" s="45"/>
      <c r="QY643" s="45"/>
      <c r="QZ643" s="45"/>
      <c r="RA643" s="45"/>
      <c r="RB643" s="45"/>
      <c r="RC643" s="45"/>
      <c r="RD643" s="45"/>
      <c r="RE643" s="45"/>
      <c r="RF643" s="45"/>
      <c r="RG643" s="45"/>
      <c r="RH643" s="45"/>
      <c r="RI643" s="45"/>
      <c r="RJ643" s="45"/>
      <c r="RK643" s="45"/>
      <c r="RL643" s="45"/>
      <c r="RM643" s="45"/>
      <c r="RN643" s="45"/>
      <c r="RO643" s="45"/>
      <c r="RP643" s="45"/>
      <c r="RQ643" s="45"/>
      <c r="RR643" s="45"/>
      <c r="RS643" s="45"/>
      <c r="RT643" s="45"/>
      <c r="RU643" s="45"/>
      <c r="RV643" s="45"/>
      <c r="RW643" s="45"/>
      <c r="RX643" s="45"/>
      <c r="RY643" s="45"/>
      <c r="RZ643" s="45"/>
      <c r="SA643" s="45"/>
      <c r="SB643" s="45"/>
      <c r="SC643" s="45"/>
      <c r="SD643" s="45"/>
      <c r="SE643" s="45"/>
      <c r="SF643" s="45"/>
      <c r="SG643" s="45"/>
      <c r="SH643" s="45"/>
      <c r="SI643" s="45"/>
      <c r="SJ643" s="45"/>
      <c r="SK643" s="45"/>
      <c r="SL643" s="45"/>
      <c r="SM643" s="45"/>
      <c r="SN643" s="45"/>
      <c r="SO643" s="45"/>
      <c r="SP643" s="45"/>
      <c r="SQ643" s="45"/>
      <c r="SR643" s="45"/>
      <c r="SS643" s="45"/>
      <c r="ST643" s="45"/>
      <c r="SU643" s="45"/>
      <c r="SV643" s="45"/>
      <c r="SW643" s="45"/>
      <c r="SX643" s="45"/>
      <c r="SY643" s="45"/>
      <c r="SZ643" s="45"/>
      <c r="TA643" s="45"/>
      <c r="TB643" s="45"/>
      <c r="TC643" s="45"/>
      <c r="TD643" s="45"/>
      <c r="TE643" s="45"/>
      <c r="TF643" s="45"/>
      <c r="TG643" s="45"/>
      <c r="TH643" s="45"/>
      <c r="TI643" s="45"/>
      <c r="TJ643" s="45"/>
      <c r="TK643" s="45"/>
      <c r="TL643" s="45"/>
      <c r="TM643" s="45"/>
      <c r="TN643" s="45"/>
      <c r="TO643" s="45"/>
      <c r="TP643" s="45"/>
      <c r="TQ643" s="45"/>
      <c r="TR643" s="45"/>
      <c r="TS643" s="45"/>
      <c r="TT643" s="45"/>
      <c r="TU643" s="45"/>
      <c r="TV643" s="45"/>
      <c r="TW643" s="45"/>
      <c r="TX643" s="45"/>
      <c r="TY643" s="45"/>
      <c r="TZ643" s="45"/>
      <c r="UA643" s="45"/>
      <c r="UB643" s="45"/>
      <c r="UC643" s="45"/>
      <c r="UD643" s="45"/>
      <c r="UE643" s="45"/>
      <c r="UF643" s="45"/>
      <c r="UG643" s="45"/>
      <c r="UH643" s="45"/>
      <c r="UI643" s="45"/>
      <c r="UJ643" s="45"/>
      <c r="UK643" s="45"/>
      <c r="UL643" s="45"/>
      <c r="UM643" s="45"/>
      <c r="UN643" s="45"/>
      <c r="UO643" s="45"/>
      <c r="UP643" s="45"/>
      <c r="UQ643" s="45"/>
      <c r="UR643" s="45"/>
      <c r="US643" s="45"/>
      <c r="UT643" s="45"/>
      <c r="UU643" s="45"/>
      <c r="UV643" s="45"/>
      <c r="UW643" s="45"/>
      <c r="UX643" s="45"/>
      <c r="UY643" s="45"/>
      <c r="UZ643" s="45"/>
      <c r="VA643" s="45"/>
      <c r="VB643" s="45"/>
      <c r="VC643" s="45"/>
      <c r="VD643" s="45"/>
      <c r="VE643" s="45"/>
      <c r="VF643" s="45"/>
      <c r="VG643" s="45"/>
      <c r="VH643" s="45"/>
      <c r="VI643" s="45"/>
      <c r="VJ643" s="45"/>
      <c r="VK643" s="45"/>
      <c r="VL643" s="45"/>
      <c r="VM643" s="45"/>
      <c r="VN643" s="45"/>
      <c r="VO643" s="45"/>
      <c r="VP643" s="45"/>
      <c r="VQ643" s="45"/>
      <c r="VR643" s="45"/>
      <c r="VS643" s="45"/>
      <c r="VT643" s="45"/>
      <c r="VU643" s="45"/>
      <c r="VV643" s="45"/>
      <c r="VW643" s="45"/>
      <c r="VX643" s="45"/>
      <c r="VY643" s="45"/>
      <c r="VZ643" s="45"/>
      <c r="WA643" s="45"/>
      <c r="WB643" s="45"/>
      <c r="WC643" s="45"/>
      <c r="WD643" s="45"/>
      <c r="WE643" s="45"/>
      <c r="WF643" s="45"/>
      <c r="WG643" s="45"/>
      <c r="WH643" s="45"/>
      <c r="WI643" s="45"/>
      <c r="WJ643" s="45"/>
      <c r="WK643" s="45"/>
      <c r="WL643" s="45"/>
      <c r="WM643" s="45"/>
      <c r="WN643" s="45"/>
      <c r="WO643" s="45"/>
      <c r="WP643" s="45"/>
      <c r="WQ643" s="45"/>
      <c r="WR643" s="45"/>
      <c r="WS643" s="45"/>
      <c r="WT643" s="45"/>
      <c r="WU643" s="45"/>
      <c r="WV643" s="45"/>
      <c r="WW643" s="45"/>
      <c r="WX643" s="45"/>
      <c r="WY643" s="45"/>
      <c r="WZ643" s="45"/>
      <c r="XA643" s="45"/>
      <c r="XB643" s="45"/>
      <c r="XC643" s="45"/>
      <c r="XD643" s="45"/>
      <c r="XE643" s="45"/>
      <c r="XF643" s="45"/>
      <c r="XG643" s="45"/>
      <c r="XH643" s="45"/>
      <c r="XI643" s="45"/>
      <c r="XJ643" s="45"/>
      <c r="XK643" s="45"/>
      <c r="XL643" s="45"/>
      <c r="XM643" s="45"/>
      <c r="XN643" s="45"/>
      <c r="XO643" s="45"/>
      <c r="XP643" s="45"/>
      <c r="XQ643" s="45"/>
      <c r="XR643" s="45"/>
      <c r="XS643" s="45"/>
      <c r="XT643" s="45"/>
      <c r="XU643" s="45"/>
      <c r="XV643" s="45"/>
      <c r="XW643" s="45"/>
      <c r="XX643" s="45"/>
      <c r="XY643" s="45"/>
      <c r="XZ643" s="45"/>
      <c r="YA643" s="45"/>
      <c r="YB643" s="45"/>
      <c r="YC643" s="45"/>
      <c r="YD643" s="45"/>
      <c r="YE643" s="45"/>
      <c r="YF643" s="45"/>
      <c r="YG643" s="45"/>
      <c r="YH643" s="45"/>
      <c r="YI643" s="45"/>
      <c r="YJ643" s="45"/>
      <c r="YK643" s="45"/>
      <c r="YL643" s="45"/>
      <c r="YM643" s="45"/>
      <c r="YN643" s="45"/>
      <c r="YO643" s="45"/>
      <c r="YP643" s="45"/>
      <c r="YQ643" s="45"/>
      <c r="YR643" s="45"/>
      <c r="YS643" s="45"/>
      <c r="YT643" s="45"/>
      <c r="YU643" s="45"/>
      <c r="YV643" s="45"/>
      <c r="YW643" s="45"/>
      <c r="YX643" s="45"/>
      <c r="YY643" s="45"/>
      <c r="YZ643" s="45"/>
      <c r="ZA643" s="45"/>
      <c r="ZB643" s="45"/>
      <c r="ZC643" s="45"/>
      <c r="ZD643" s="45"/>
      <c r="ZE643" s="45"/>
      <c r="ZF643" s="45"/>
      <c r="ZG643" s="45"/>
      <c r="ZH643" s="45"/>
      <c r="ZI643" s="45"/>
      <c r="ZJ643" s="45"/>
      <c r="ZK643" s="45"/>
      <c r="ZL643" s="45"/>
      <c r="ZM643" s="45"/>
      <c r="ZN643" s="45"/>
      <c r="ZO643" s="45"/>
      <c r="ZP643" s="45"/>
      <c r="ZQ643" s="45"/>
      <c r="ZR643" s="45"/>
      <c r="ZS643" s="45"/>
      <c r="ZT643" s="45"/>
      <c r="ZU643" s="45"/>
      <c r="ZV643" s="45"/>
      <c r="ZW643" s="45"/>
      <c r="ZX643" s="45"/>
      <c r="ZY643" s="45"/>
      <c r="ZZ643" s="45"/>
      <c r="AAA643" s="45"/>
      <c r="AAB643" s="45"/>
      <c r="AAC643" s="45"/>
      <c r="AAD643" s="45"/>
      <c r="AAE643" s="45"/>
      <c r="AAF643" s="45"/>
      <c r="AAG643" s="45"/>
      <c r="AAH643" s="45"/>
      <c r="AAI643" s="45"/>
      <c r="AAJ643" s="45"/>
      <c r="AAK643" s="45"/>
      <c r="AAL643" s="45"/>
      <c r="AAM643" s="45"/>
      <c r="AAN643" s="45"/>
      <c r="AAO643" s="45"/>
      <c r="AAP643" s="45"/>
      <c r="AAQ643" s="45"/>
      <c r="AAR643" s="45"/>
      <c r="AAS643" s="45"/>
      <c r="AAT643" s="45"/>
      <c r="AAU643" s="45"/>
      <c r="AAV643" s="45"/>
      <c r="AAW643" s="45"/>
      <c r="AAX643" s="45"/>
      <c r="AAY643" s="45"/>
      <c r="AAZ643" s="45"/>
      <c r="ABA643" s="45"/>
      <c r="ABB643" s="45"/>
      <c r="ABC643" s="45"/>
      <c r="ABD643" s="45"/>
      <c r="ABE643" s="45"/>
      <c r="ABF643" s="45"/>
      <c r="ABG643" s="45"/>
      <c r="ABH643" s="45"/>
      <c r="ABI643" s="45"/>
      <c r="ABJ643" s="45"/>
      <c r="ABK643" s="45"/>
      <c r="ABL643" s="45"/>
      <c r="ABM643" s="45"/>
      <c r="ABN643" s="45"/>
      <c r="ABO643" s="45"/>
      <c r="ABP643" s="45"/>
      <c r="ABQ643" s="45"/>
      <c r="ABR643" s="45"/>
      <c r="ABS643" s="45"/>
      <c r="ABT643" s="45"/>
      <c r="ABU643" s="45"/>
      <c r="ABV643" s="45"/>
      <c r="ABW643" s="45"/>
      <c r="ABX643" s="45"/>
      <c r="ABY643" s="45"/>
      <c r="ABZ643" s="45"/>
      <c r="ACA643" s="45"/>
      <c r="ACB643" s="45"/>
      <c r="ACC643" s="45"/>
      <c r="ACD643" s="45"/>
      <c r="ACE643" s="45"/>
      <c r="ACF643" s="45"/>
      <c r="ACG643" s="45"/>
      <c r="ACH643" s="45"/>
      <c r="ACI643" s="45"/>
      <c r="ACJ643" s="45"/>
      <c r="ACK643" s="45"/>
      <c r="ACL643" s="45"/>
      <c r="ACM643" s="45"/>
      <c r="ACN643" s="45"/>
      <c r="ACO643" s="45"/>
      <c r="ACP643" s="45"/>
      <c r="ACQ643" s="45"/>
      <c r="ACR643" s="45"/>
      <c r="ACS643" s="45"/>
      <c r="ACT643" s="45"/>
      <c r="ACU643" s="45"/>
      <c r="ACV643" s="45"/>
      <c r="ACW643" s="45"/>
      <c r="ACX643" s="45"/>
      <c r="ACY643" s="45"/>
      <c r="ACZ643" s="45"/>
      <c r="ADA643" s="45"/>
      <c r="ADB643" s="45"/>
      <c r="ADC643" s="45"/>
      <c r="ADD643" s="45"/>
      <c r="ADE643" s="45"/>
      <c r="ADF643" s="45"/>
      <c r="ADG643" s="45"/>
      <c r="ADH643" s="45"/>
      <c r="ADI643" s="45"/>
      <c r="ADJ643" s="45"/>
      <c r="ADK643" s="45"/>
      <c r="ADL643" s="45"/>
      <c r="ADM643" s="45"/>
      <c r="ADN643" s="45"/>
      <c r="ADO643" s="45"/>
      <c r="ADP643" s="45"/>
      <c r="ADQ643" s="45"/>
      <c r="ADR643" s="45"/>
      <c r="ADS643" s="45"/>
      <c r="ADT643" s="45"/>
      <c r="ADU643" s="45"/>
      <c r="ADV643" s="45"/>
      <c r="ADW643" s="45"/>
      <c r="ADX643" s="45"/>
      <c r="ADY643" s="45"/>
      <c r="ADZ643" s="45"/>
      <c r="AEA643" s="45"/>
      <c r="AEB643" s="45"/>
      <c r="AEC643" s="45"/>
      <c r="AED643" s="45"/>
      <c r="AEE643" s="45"/>
      <c r="AEF643" s="45"/>
      <c r="AEG643" s="45"/>
      <c r="AEH643" s="45"/>
      <c r="AEI643" s="45"/>
      <c r="AEJ643" s="45"/>
      <c r="AEK643" s="45"/>
      <c r="AEL643" s="45"/>
      <c r="AEM643" s="45"/>
      <c r="AEN643" s="45"/>
      <c r="AEO643" s="45"/>
      <c r="AEP643" s="45"/>
      <c r="AEQ643" s="45"/>
      <c r="AER643" s="45"/>
      <c r="AES643" s="45"/>
      <c r="AET643" s="45"/>
      <c r="AEU643" s="45"/>
      <c r="AEV643" s="45"/>
      <c r="AEW643" s="45"/>
      <c r="AEX643" s="45"/>
      <c r="AEY643" s="45"/>
      <c r="AEZ643" s="45"/>
      <c r="AFA643" s="45"/>
      <c r="AFB643" s="45"/>
      <c r="AFC643" s="45"/>
      <c r="AFD643" s="45"/>
      <c r="AFE643" s="45"/>
      <c r="AFF643" s="45"/>
      <c r="AFG643" s="45"/>
      <c r="AFH643" s="45"/>
      <c r="AFI643" s="45"/>
      <c r="AFJ643" s="45"/>
      <c r="AFK643" s="45"/>
      <c r="AFL643" s="45"/>
      <c r="AFM643" s="45"/>
      <c r="AFN643" s="45"/>
      <c r="AFO643" s="45"/>
      <c r="AFP643" s="45"/>
      <c r="AFQ643" s="45"/>
      <c r="AFR643" s="45"/>
      <c r="AFS643" s="45"/>
      <c r="AFT643" s="45"/>
      <c r="AFU643" s="45"/>
      <c r="AFV643" s="45"/>
      <c r="AFW643" s="45"/>
      <c r="AFX643" s="45"/>
      <c r="AFY643" s="45"/>
      <c r="AFZ643" s="45"/>
      <c r="AGA643" s="45"/>
      <c r="AGB643" s="45"/>
      <c r="AGC643" s="45"/>
      <c r="AGD643" s="45"/>
      <c r="AGE643" s="45"/>
      <c r="AGF643" s="45"/>
      <c r="AGG643" s="45"/>
      <c r="AGH643" s="45"/>
      <c r="AGI643" s="45"/>
      <c r="AGJ643" s="45"/>
      <c r="AGK643" s="45"/>
      <c r="AGL643" s="45"/>
      <c r="AGM643" s="45"/>
      <c r="AGN643" s="45"/>
      <c r="AGO643" s="45"/>
      <c r="AGP643" s="45"/>
      <c r="AGQ643" s="45"/>
      <c r="AGR643" s="45"/>
      <c r="AGS643" s="45"/>
      <c r="AGT643" s="45"/>
      <c r="AGU643" s="45"/>
      <c r="AGV643" s="45"/>
      <c r="AGW643" s="45"/>
      <c r="AGX643" s="45"/>
      <c r="AGY643" s="45"/>
      <c r="AGZ643" s="45"/>
      <c r="AHA643" s="45"/>
      <c r="AHB643" s="45"/>
      <c r="AHC643" s="45"/>
      <c r="AHD643" s="45"/>
      <c r="AHE643" s="45"/>
      <c r="AHF643" s="45"/>
      <c r="AHG643" s="45"/>
      <c r="AHH643" s="45"/>
      <c r="AHI643" s="45"/>
      <c r="AHJ643" s="45"/>
      <c r="AHK643" s="45"/>
      <c r="AHL643" s="45"/>
      <c r="AHM643" s="45"/>
      <c r="AHN643" s="45"/>
      <c r="AHO643" s="45"/>
      <c r="AHP643" s="45"/>
      <c r="AHQ643" s="45"/>
      <c r="AHR643" s="45"/>
      <c r="AHS643" s="45"/>
      <c r="AHT643" s="45"/>
      <c r="AHU643" s="45"/>
      <c r="AHV643" s="45"/>
      <c r="AHW643" s="45"/>
      <c r="AHX643" s="45"/>
      <c r="AHY643" s="45"/>
      <c r="AHZ643" s="45"/>
      <c r="AIA643" s="45"/>
      <c r="AIB643" s="45"/>
      <c r="AIC643" s="45"/>
      <c r="AID643" s="45"/>
      <c r="AIE643" s="45"/>
      <c r="AIF643" s="45"/>
      <c r="AIG643" s="45"/>
      <c r="AIH643" s="45"/>
      <c r="AII643" s="45"/>
      <c r="AIJ643" s="45"/>
      <c r="AIK643" s="45"/>
      <c r="AIL643" s="45"/>
      <c r="AIM643" s="45"/>
      <c r="AIN643" s="45"/>
      <c r="AIO643" s="45"/>
      <c r="AIP643" s="45"/>
      <c r="AIQ643" s="45"/>
      <c r="AIR643" s="45"/>
      <c r="AIS643" s="45"/>
      <c r="AIT643" s="45"/>
      <c r="AIU643" s="45"/>
      <c r="AIV643" s="45"/>
      <c r="AIW643" s="45"/>
      <c r="AIX643" s="45"/>
      <c r="AIY643" s="45"/>
      <c r="AIZ643" s="45"/>
      <c r="AJA643" s="45"/>
      <c r="AJB643" s="45"/>
      <c r="AJC643" s="45"/>
      <c r="AJD643" s="45"/>
      <c r="AJE643" s="45"/>
      <c r="AJF643" s="45"/>
      <c r="AJG643" s="45"/>
      <c r="AJH643" s="45"/>
      <c r="AJI643" s="45"/>
      <c r="AJJ643" s="45"/>
      <c r="AJK643" s="45"/>
      <c r="AJL643" s="45"/>
      <c r="AJM643" s="45"/>
      <c r="AJN643" s="45"/>
      <c r="AJO643" s="45"/>
      <c r="AJP643" s="45"/>
      <c r="AJQ643" s="45"/>
      <c r="AJR643" s="45"/>
      <c r="AJS643" s="45"/>
      <c r="AJT643" s="45"/>
      <c r="AJU643" s="45"/>
      <c r="AJV643" s="45"/>
      <c r="AJW643" s="45"/>
      <c r="AJX643" s="45"/>
      <c r="AJY643" s="45"/>
      <c r="AJZ643" s="45"/>
      <c r="AKA643" s="45"/>
      <c r="AKB643" s="45"/>
      <c r="AKC643" s="45"/>
      <c r="AKD643" s="45"/>
      <c r="AKE643" s="45"/>
      <c r="AKF643" s="45"/>
      <c r="AKG643" s="45"/>
      <c r="AKH643" s="45"/>
      <c r="AKI643" s="45"/>
      <c r="AKJ643" s="45"/>
      <c r="AKK643" s="45"/>
      <c r="AKL643" s="45"/>
      <c r="AKM643" s="45"/>
      <c r="AKN643" s="45"/>
      <c r="AKO643" s="45"/>
      <c r="AKP643" s="45"/>
      <c r="AKQ643" s="45"/>
      <c r="AKR643" s="45"/>
      <c r="AKS643" s="45"/>
      <c r="AKT643" s="45"/>
      <c r="AKU643" s="45"/>
      <c r="AKV643" s="45"/>
      <c r="AKW643" s="45"/>
      <c r="AKX643" s="45"/>
      <c r="AKY643" s="45"/>
      <c r="AKZ643" s="45"/>
      <c r="ALA643" s="45"/>
      <c r="ALB643" s="45"/>
      <c r="ALC643" s="45"/>
      <c r="ALD643" s="45"/>
      <c r="ALE643" s="45"/>
      <c r="ALF643" s="45"/>
      <c r="ALG643" s="45"/>
      <c r="ALH643" s="45"/>
      <c r="ALI643" s="45"/>
      <c r="ALJ643" s="45"/>
      <c r="ALK643" s="45"/>
      <c r="ALL643" s="45"/>
      <c r="ALM643" s="45"/>
      <c r="ALN643" s="45"/>
      <c r="ALO643" s="45"/>
      <c r="ALP643" s="45"/>
      <c r="ALQ643" s="45"/>
      <c r="ALR643" s="45"/>
      <c r="ALS643" s="45"/>
      <c r="ALT643" s="45"/>
      <c r="ALU643" s="45"/>
      <c r="ALV643" s="45"/>
      <c r="ALW643" s="45"/>
      <c r="ALX643" s="45"/>
      <c r="ALY643" s="45"/>
      <c r="ALZ643" s="45"/>
      <c r="AMA643" s="45"/>
      <c r="AMB643" s="45"/>
      <c r="AMC643" s="45"/>
      <c r="AMD643" s="45"/>
      <c r="AME643" s="45"/>
      <c r="AMF643" s="45"/>
      <c r="AMG643" s="45"/>
      <c r="AMH643" s="45"/>
      <c r="AMI643" s="45"/>
      <c r="AMJ643" s="45"/>
      <c r="AMK643" s="45"/>
      <c r="AML643" s="45"/>
      <c r="AMM643" s="45"/>
      <c r="AMN643" s="45"/>
      <c r="AMO643" s="45"/>
      <c r="AMP643" s="45"/>
      <c r="AMQ643" s="45"/>
      <c r="AMR643" s="45"/>
      <c r="AMS643" s="45"/>
      <c r="AMT643" s="45"/>
      <c r="AMU643" s="45"/>
      <c r="AMV643" s="45"/>
      <c r="AMW643" s="45"/>
      <c r="AMX643" s="45"/>
      <c r="AMY643" s="45"/>
      <c r="AMZ643" s="45"/>
      <c r="ANA643" s="45"/>
      <c r="ANB643" s="45"/>
      <c r="ANC643" s="45"/>
      <c r="AND643" s="45"/>
      <c r="ANE643" s="45"/>
      <c r="ANF643" s="45"/>
      <c r="ANG643" s="45"/>
      <c r="ANH643" s="45"/>
      <c r="ANI643" s="45"/>
      <c r="ANJ643" s="45"/>
      <c r="ANK643" s="45"/>
      <c r="ANL643" s="45"/>
      <c r="ANM643" s="45"/>
      <c r="ANN643" s="45"/>
      <c r="ANO643" s="45"/>
      <c r="ANP643" s="45"/>
      <c r="ANQ643" s="45"/>
      <c r="ANR643" s="45"/>
      <c r="ANS643" s="45"/>
      <c r="ANT643" s="45"/>
      <c r="ANU643" s="45"/>
      <c r="ANV643" s="45"/>
      <c r="ANW643" s="45"/>
      <c r="ANX643" s="45"/>
      <c r="ANY643" s="45"/>
      <c r="ANZ643" s="45"/>
      <c r="AOA643" s="45"/>
      <c r="AOB643" s="45"/>
      <c r="AOC643" s="45"/>
      <c r="AOD643" s="45"/>
      <c r="AOE643" s="45"/>
      <c r="AOF643" s="45"/>
      <c r="AOG643" s="45"/>
      <c r="AOH643" s="45"/>
      <c r="AOI643" s="45"/>
      <c r="AOJ643" s="45"/>
      <c r="AOK643" s="45"/>
      <c r="AOL643" s="45"/>
      <c r="AOM643" s="45"/>
      <c r="AON643" s="45"/>
      <c r="AOO643" s="45"/>
      <c r="AOP643" s="45"/>
      <c r="AOQ643" s="45"/>
      <c r="AOR643" s="45"/>
      <c r="AOS643" s="45"/>
      <c r="AOT643" s="45"/>
      <c r="AOU643" s="45"/>
      <c r="AOV643" s="45"/>
      <c r="AOW643" s="45"/>
      <c r="AOX643" s="45"/>
      <c r="AOY643" s="45"/>
      <c r="AOZ643" s="45"/>
      <c r="APA643" s="45"/>
      <c r="APB643" s="45"/>
      <c r="APC643" s="45"/>
      <c r="APD643" s="45"/>
      <c r="APE643" s="45"/>
      <c r="APF643" s="45"/>
      <c r="APG643" s="45"/>
      <c r="APH643" s="45"/>
      <c r="API643" s="45"/>
      <c r="APJ643" s="45"/>
      <c r="APK643" s="45"/>
      <c r="APL643" s="45"/>
      <c r="APM643" s="45"/>
      <c r="APN643" s="45"/>
      <c r="APO643" s="45"/>
      <c r="APP643" s="45"/>
      <c r="APQ643" s="45"/>
      <c r="APR643" s="45"/>
      <c r="APS643" s="45"/>
      <c r="APT643" s="45"/>
      <c r="APU643" s="45"/>
      <c r="APV643" s="45"/>
      <c r="APW643" s="45"/>
      <c r="APX643" s="45"/>
      <c r="APY643" s="45"/>
      <c r="APZ643" s="45"/>
      <c r="AQA643" s="45"/>
      <c r="AQB643" s="45"/>
      <c r="AQC643" s="45"/>
      <c r="AQD643" s="45"/>
      <c r="AQE643" s="45"/>
      <c r="AQF643" s="45"/>
      <c r="AQG643" s="45"/>
      <c r="AQH643" s="45"/>
      <c r="AQI643" s="45"/>
      <c r="AQJ643" s="45"/>
      <c r="AQK643" s="45"/>
      <c r="AQL643" s="45"/>
      <c r="AQM643" s="45"/>
      <c r="AQN643" s="45"/>
      <c r="AQO643" s="45"/>
      <c r="AQP643" s="45"/>
      <c r="AQQ643" s="45"/>
      <c r="AQR643" s="45"/>
      <c r="AQS643" s="45"/>
      <c r="AQT643" s="45"/>
      <c r="AQU643" s="45"/>
      <c r="AQV643" s="45"/>
      <c r="AQW643" s="45"/>
      <c r="AQX643" s="45"/>
      <c r="AQY643" s="45"/>
      <c r="AQZ643" s="45"/>
      <c r="ARA643" s="45"/>
      <c r="ARB643" s="45"/>
      <c r="ARC643" s="45"/>
      <c r="ARD643" s="45"/>
      <c r="ARE643" s="45"/>
      <c r="ARF643" s="45"/>
      <c r="ARG643" s="45"/>
      <c r="ARH643" s="45"/>
      <c r="ARI643" s="45"/>
      <c r="ARJ643" s="45"/>
      <c r="ARK643" s="45"/>
      <c r="ARL643" s="45"/>
      <c r="ARM643" s="45"/>
      <c r="ARN643" s="45"/>
      <c r="ARO643" s="45"/>
      <c r="ARP643" s="45"/>
      <c r="ARQ643" s="45"/>
      <c r="ARR643" s="45"/>
      <c r="ARS643" s="45"/>
      <c r="ART643" s="45"/>
      <c r="ARU643" s="45"/>
      <c r="ARV643" s="45"/>
      <c r="ARW643" s="45"/>
      <c r="ARX643" s="45"/>
      <c r="ARY643" s="45"/>
      <c r="ARZ643" s="45"/>
      <c r="ASA643" s="45"/>
      <c r="ASB643" s="45"/>
      <c r="ASC643" s="45"/>
      <c r="ASD643" s="45"/>
      <c r="ASE643" s="45"/>
      <c r="ASF643" s="45"/>
      <c r="ASG643" s="45"/>
      <c r="ASH643" s="45"/>
      <c r="ASI643" s="45"/>
      <c r="ASJ643" s="45"/>
      <c r="ASK643" s="45"/>
      <c r="ASL643" s="45"/>
      <c r="ASM643" s="45"/>
      <c r="ASN643" s="45"/>
      <c r="ASO643" s="45"/>
      <c r="ASP643" s="45"/>
      <c r="ASQ643" s="45"/>
      <c r="ASR643" s="45"/>
      <c r="ASS643" s="45"/>
      <c r="AST643" s="45"/>
      <c r="ASU643" s="45"/>
      <c r="ASV643" s="45"/>
      <c r="ASW643" s="45"/>
      <c r="ASX643" s="45"/>
      <c r="ASY643" s="45"/>
      <c r="ASZ643" s="45"/>
      <c r="ATA643" s="45"/>
      <c r="ATB643" s="45"/>
      <c r="ATC643" s="45"/>
      <c r="ATD643" s="45"/>
      <c r="ATE643" s="45"/>
      <c r="ATF643" s="45"/>
      <c r="ATG643" s="45"/>
      <c r="ATH643" s="45"/>
      <c r="ATI643" s="45"/>
      <c r="ATJ643" s="45"/>
      <c r="ATK643" s="45"/>
      <c r="ATL643" s="45"/>
      <c r="ATM643" s="45"/>
      <c r="ATN643" s="45"/>
      <c r="ATO643" s="45"/>
      <c r="ATP643" s="45"/>
      <c r="ATQ643" s="45"/>
      <c r="ATR643" s="45"/>
      <c r="ATS643" s="45"/>
      <c r="ATT643" s="45"/>
      <c r="ATU643" s="45"/>
      <c r="ATV643" s="45"/>
      <c r="ATW643" s="45"/>
      <c r="ATX643" s="45"/>
      <c r="ATY643" s="45"/>
      <c r="ATZ643" s="45"/>
      <c r="AUA643" s="45"/>
      <c r="AUB643" s="45"/>
      <c r="AUC643" s="45"/>
      <c r="AUD643" s="45"/>
      <c r="AUE643" s="45"/>
      <c r="AUF643" s="45"/>
      <c r="AUG643" s="45"/>
      <c r="AUH643" s="45"/>
      <c r="AUI643" s="45"/>
      <c r="AUJ643" s="45"/>
      <c r="AUK643" s="45"/>
      <c r="AUL643" s="45"/>
      <c r="AUM643" s="45"/>
      <c r="AUN643" s="45"/>
      <c r="AUO643" s="45"/>
      <c r="AUP643" s="45"/>
      <c r="AUQ643" s="45"/>
      <c r="AUR643" s="45"/>
      <c r="AUS643" s="45"/>
      <c r="AUT643" s="45"/>
      <c r="AUU643" s="45"/>
      <c r="AUV643" s="45"/>
      <c r="AUW643" s="45"/>
      <c r="AUX643" s="45"/>
      <c r="AUY643" s="45"/>
      <c r="AUZ643" s="45"/>
      <c r="AVA643" s="45"/>
      <c r="AVB643" s="45"/>
      <c r="AVC643" s="45"/>
      <c r="AVD643" s="45"/>
      <c r="AVE643" s="45"/>
      <c r="AVF643" s="45"/>
      <c r="AVG643" s="45"/>
      <c r="AVH643" s="45"/>
      <c r="AVI643" s="45"/>
      <c r="AVJ643" s="45"/>
      <c r="AVK643" s="45"/>
      <c r="AVL643" s="45"/>
      <c r="AVM643" s="45"/>
      <c r="AVN643" s="45"/>
      <c r="AVO643" s="45"/>
      <c r="AVP643" s="45"/>
      <c r="AVQ643" s="45"/>
      <c r="AVR643" s="45"/>
      <c r="AVS643" s="45"/>
      <c r="AVT643" s="45"/>
      <c r="AVU643" s="45"/>
      <c r="AVV643" s="45"/>
      <c r="AVW643" s="45"/>
      <c r="AVX643" s="45"/>
      <c r="AVY643" s="45"/>
      <c r="AVZ643" s="45"/>
      <c r="AWA643" s="45"/>
      <c r="AWB643" s="45"/>
      <c r="AWC643" s="45"/>
      <c r="AWD643" s="45"/>
      <c r="AWE643" s="45"/>
      <c r="AWF643" s="45"/>
      <c r="AWG643" s="45"/>
      <c r="AWH643" s="45"/>
      <c r="AWI643" s="45"/>
      <c r="AWJ643" s="45"/>
      <c r="AWK643" s="45"/>
      <c r="AWL643" s="45"/>
      <c r="AWM643" s="45"/>
      <c r="AWN643" s="45"/>
      <c r="AWO643" s="45"/>
      <c r="AWP643" s="45"/>
      <c r="AWQ643" s="45"/>
      <c r="AWR643" s="45"/>
      <c r="AWS643" s="45"/>
      <c r="AWT643" s="45"/>
      <c r="AWU643" s="45"/>
      <c r="AWV643" s="45"/>
      <c r="AWW643" s="45"/>
      <c r="AWX643" s="45"/>
      <c r="AWY643" s="45"/>
      <c r="AWZ643" s="45"/>
      <c r="AXA643" s="45"/>
      <c r="AXB643" s="45"/>
      <c r="AXC643" s="45"/>
      <c r="AXD643" s="45"/>
      <c r="AXE643" s="45"/>
      <c r="AXF643" s="45"/>
      <c r="AXG643" s="45"/>
      <c r="AXH643" s="45"/>
      <c r="AXI643" s="45"/>
      <c r="AXJ643" s="45"/>
      <c r="AXK643" s="45"/>
      <c r="AXL643" s="45"/>
      <c r="AXM643" s="45"/>
      <c r="AXN643" s="45"/>
      <c r="AXO643" s="45"/>
      <c r="AXP643" s="45"/>
      <c r="AXQ643" s="45"/>
      <c r="AXR643" s="45"/>
      <c r="AXS643" s="45"/>
      <c r="AXT643" s="45"/>
      <c r="AXU643" s="45"/>
      <c r="AXV643" s="45"/>
      <c r="AXW643" s="45"/>
      <c r="AXX643" s="45"/>
      <c r="AXY643" s="45"/>
      <c r="AXZ643" s="45"/>
      <c r="AYA643" s="45"/>
      <c r="AYB643" s="45"/>
      <c r="AYC643" s="45"/>
      <c r="AYD643" s="45"/>
      <c r="AYE643" s="45"/>
      <c r="AYF643" s="45"/>
      <c r="AYG643" s="45"/>
      <c r="AYH643" s="45"/>
      <c r="AYI643" s="45"/>
      <c r="AYJ643" s="45"/>
      <c r="AYK643" s="45"/>
      <c r="AYL643" s="45"/>
      <c r="AYM643" s="45"/>
      <c r="AYN643" s="45"/>
      <c r="AYO643" s="45"/>
      <c r="AYP643" s="45"/>
      <c r="AYQ643" s="45"/>
      <c r="AYR643" s="45"/>
      <c r="AYS643" s="45"/>
      <c r="AYT643" s="45"/>
      <c r="AYU643" s="45"/>
      <c r="AYV643" s="45"/>
      <c r="AYW643" s="45"/>
      <c r="AYX643" s="45"/>
      <c r="AYY643" s="45"/>
      <c r="AYZ643" s="45"/>
      <c r="AZA643" s="45"/>
      <c r="AZB643" s="45"/>
      <c r="AZC643" s="45"/>
      <c r="AZD643" s="45"/>
      <c r="AZE643" s="45"/>
      <c r="AZF643" s="45"/>
      <c r="AZG643" s="45"/>
      <c r="AZH643" s="45"/>
      <c r="AZI643" s="45"/>
      <c r="AZJ643" s="45"/>
      <c r="AZK643" s="45"/>
      <c r="AZL643" s="45"/>
      <c r="AZM643" s="45"/>
      <c r="AZN643" s="45"/>
      <c r="AZO643" s="45"/>
      <c r="AZP643" s="45"/>
      <c r="AZQ643" s="45"/>
      <c r="AZR643" s="45"/>
      <c r="AZS643" s="45"/>
      <c r="AZT643" s="45"/>
      <c r="AZU643" s="45"/>
      <c r="AZV643" s="45"/>
      <c r="AZW643" s="45"/>
      <c r="AZX643" s="45"/>
      <c r="AZY643" s="45"/>
      <c r="AZZ643" s="45"/>
      <c r="BAA643" s="45"/>
      <c r="BAB643" s="45"/>
      <c r="BAC643" s="45"/>
      <c r="BAD643" s="45"/>
      <c r="BAE643" s="45"/>
      <c r="BAF643" s="45"/>
      <c r="BAG643" s="45"/>
      <c r="BAH643" s="45"/>
      <c r="BAI643" s="45"/>
      <c r="BAJ643" s="45"/>
      <c r="BAK643" s="45"/>
      <c r="BAL643" s="45"/>
      <c r="BAM643" s="45"/>
      <c r="BAN643" s="45"/>
      <c r="BAO643" s="45"/>
      <c r="BAP643" s="45"/>
      <c r="BAQ643" s="45"/>
      <c r="BAR643" s="45"/>
      <c r="BAS643" s="45"/>
      <c r="BAT643" s="45"/>
      <c r="BAU643" s="45"/>
      <c r="BAV643" s="45"/>
      <c r="BAW643" s="45"/>
      <c r="BAX643" s="45"/>
      <c r="BAY643" s="45"/>
      <c r="BAZ643" s="45"/>
      <c r="BBA643" s="45"/>
      <c r="BBB643" s="45"/>
      <c r="BBC643" s="45"/>
      <c r="BBD643" s="45"/>
      <c r="BBE643" s="45"/>
      <c r="BBF643" s="45"/>
      <c r="BBG643" s="45"/>
      <c r="BBH643" s="45"/>
      <c r="BBI643" s="45"/>
      <c r="BBJ643" s="45"/>
      <c r="BBK643" s="45"/>
      <c r="BBL643" s="45"/>
      <c r="BBM643" s="45"/>
      <c r="BBN643" s="45"/>
      <c r="BBO643" s="45"/>
      <c r="BBP643" s="45"/>
      <c r="BBQ643" s="45"/>
      <c r="BBR643" s="45"/>
      <c r="BBS643" s="45"/>
      <c r="BBT643" s="45"/>
      <c r="BBU643" s="45"/>
      <c r="BBV643" s="45"/>
      <c r="BBW643" s="45"/>
      <c r="BBX643" s="45"/>
      <c r="BBY643" s="45"/>
      <c r="BBZ643" s="45"/>
      <c r="BCA643" s="45"/>
      <c r="BCB643" s="45"/>
      <c r="BCC643" s="45"/>
      <c r="BCD643" s="45"/>
      <c r="BCE643" s="45"/>
      <c r="BCF643" s="45"/>
      <c r="BCG643" s="45"/>
      <c r="BCH643" s="45"/>
      <c r="BCI643" s="45"/>
      <c r="BCJ643" s="45"/>
      <c r="BCK643" s="45"/>
      <c r="BCL643" s="45"/>
      <c r="BCM643" s="45"/>
      <c r="BCN643" s="45"/>
      <c r="BCO643" s="45"/>
      <c r="BCP643" s="45"/>
      <c r="BCQ643" s="45"/>
      <c r="BCR643" s="45"/>
      <c r="BCS643" s="45"/>
      <c r="BCT643" s="45"/>
      <c r="BCU643" s="45"/>
      <c r="BCV643" s="45"/>
      <c r="BCW643" s="45"/>
      <c r="BCX643" s="45"/>
      <c r="BCY643" s="45"/>
      <c r="BCZ643" s="45"/>
      <c r="BDA643" s="45"/>
      <c r="BDB643" s="45"/>
      <c r="BDC643" s="45"/>
      <c r="BDD643" s="45"/>
      <c r="BDE643" s="45"/>
      <c r="BDF643" s="45"/>
      <c r="BDG643" s="45"/>
      <c r="BDH643" s="45"/>
      <c r="BDI643" s="45"/>
      <c r="BDJ643" s="45"/>
      <c r="BDK643" s="45"/>
      <c r="BDL643" s="45"/>
      <c r="BDM643" s="45"/>
      <c r="BDN643" s="45"/>
      <c r="BDO643" s="45"/>
      <c r="BDP643" s="45"/>
      <c r="BDQ643" s="45"/>
      <c r="BDR643" s="45"/>
      <c r="BDS643" s="45"/>
      <c r="BDT643" s="45"/>
      <c r="BDU643" s="45"/>
      <c r="BDV643" s="45"/>
      <c r="BDW643" s="45"/>
      <c r="BDX643" s="45"/>
      <c r="BDY643" s="45"/>
      <c r="BDZ643" s="45"/>
      <c r="BEA643" s="45"/>
      <c r="BEB643" s="45"/>
      <c r="BEC643" s="45"/>
      <c r="BED643" s="45"/>
      <c r="BEE643" s="45"/>
      <c r="BEF643" s="45"/>
      <c r="BEG643" s="45"/>
      <c r="BEH643" s="45"/>
      <c r="BEI643" s="45"/>
      <c r="BEJ643" s="45"/>
      <c r="BEK643" s="45"/>
      <c r="BEL643" s="45"/>
      <c r="BEM643" s="45"/>
      <c r="BEN643" s="45"/>
      <c r="BEO643" s="45"/>
      <c r="BEP643" s="45"/>
      <c r="BEQ643" s="45"/>
      <c r="BER643" s="45"/>
      <c r="BES643" s="45"/>
      <c r="BET643" s="45"/>
      <c r="BEU643" s="45"/>
      <c r="BEV643" s="45"/>
      <c r="BEW643" s="45"/>
      <c r="BEX643" s="45"/>
      <c r="BEY643" s="45"/>
      <c r="BEZ643" s="45"/>
      <c r="BFA643" s="45"/>
      <c r="BFB643" s="45"/>
      <c r="BFC643" s="45"/>
      <c r="BFD643" s="45"/>
      <c r="BFE643" s="45"/>
      <c r="BFF643" s="45"/>
      <c r="BFG643" s="45"/>
      <c r="BFH643" s="45"/>
      <c r="BFI643" s="45"/>
      <c r="BFJ643" s="45"/>
      <c r="BFK643" s="45"/>
      <c r="BFL643" s="45"/>
      <c r="BFM643" s="45"/>
      <c r="BFN643" s="45"/>
      <c r="BFO643" s="45"/>
      <c r="BFP643" s="45"/>
      <c r="BFQ643" s="45"/>
      <c r="BFR643" s="45"/>
      <c r="BFS643" s="45"/>
      <c r="BFT643" s="45"/>
      <c r="BFU643" s="45"/>
      <c r="BFV643" s="45"/>
      <c r="BFW643" s="45"/>
      <c r="BFX643" s="45"/>
      <c r="BFY643" s="45"/>
      <c r="BFZ643" s="45"/>
      <c r="BGA643" s="45"/>
      <c r="BGB643" s="45"/>
      <c r="BGC643" s="45"/>
      <c r="BGD643" s="45"/>
      <c r="BGE643" s="45"/>
      <c r="BGF643" s="45"/>
      <c r="BGG643" s="45"/>
      <c r="BGH643" s="45"/>
      <c r="BGI643" s="45"/>
      <c r="BGJ643" s="45"/>
      <c r="BGK643" s="45"/>
      <c r="BGL643" s="45"/>
      <c r="BGM643" s="45"/>
      <c r="BGN643" s="45"/>
      <c r="BGO643" s="45"/>
      <c r="BGP643" s="45"/>
      <c r="BGQ643" s="45"/>
      <c r="BGR643" s="45"/>
      <c r="BGS643" s="45"/>
      <c r="BGT643" s="45"/>
      <c r="BGU643" s="45"/>
      <c r="BGV643" s="45"/>
      <c r="BGW643" s="45"/>
      <c r="BGX643" s="45"/>
      <c r="BGY643" s="45"/>
      <c r="BGZ643" s="45"/>
      <c r="BHA643" s="45"/>
      <c r="BHB643" s="45"/>
      <c r="BHC643" s="45"/>
      <c r="BHD643" s="45"/>
      <c r="BHE643" s="45"/>
      <c r="BHF643" s="45"/>
      <c r="BHG643" s="45"/>
      <c r="BHH643" s="45"/>
      <c r="BHI643" s="45"/>
      <c r="BHJ643" s="45"/>
      <c r="BHK643" s="45"/>
      <c r="BHL643" s="45"/>
      <c r="BHM643" s="45"/>
      <c r="BHN643" s="45"/>
      <c r="BHO643" s="45"/>
      <c r="BHP643" s="45"/>
      <c r="BHQ643" s="45"/>
      <c r="BHR643" s="45"/>
      <c r="BHS643" s="45"/>
      <c r="BHT643" s="45"/>
      <c r="BHU643" s="45"/>
      <c r="BHV643" s="45"/>
      <c r="BHW643" s="45"/>
      <c r="BHX643" s="45"/>
      <c r="BHY643" s="45"/>
      <c r="BHZ643" s="45"/>
      <c r="BIA643" s="45"/>
      <c r="BIB643" s="45"/>
      <c r="BIC643" s="45"/>
      <c r="BID643" s="45"/>
      <c r="BIE643" s="45"/>
      <c r="BIF643" s="45"/>
      <c r="BIG643" s="45"/>
      <c r="BIH643" s="45"/>
      <c r="BII643" s="45"/>
      <c r="BIJ643" s="45"/>
      <c r="BIK643" s="45"/>
      <c r="BIL643" s="45"/>
      <c r="BIM643" s="45"/>
      <c r="BIN643" s="45"/>
      <c r="BIO643" s="45"/>
      <c r="BIP643" s="45"/>
      <c r="BIQ643" s="45"/>
      <c r="BIR643" s="45"/>
      <c r="BIS643" s="45"/>
      <c r="BIT643" s="45"/>
      <c r="BIU643" s="45"/>
      <c r="BIV643" s="45"/>
      <c r="BIW643" s="45"/>
      <c r="BIX643" s="45"/>
      <c r="BIY643" s="45"/>
      <c r="BIZ643" s="45"/>
      <c r="BJA643" s="45"/>
      <c r="BJB643" s="45"/>
      <c r="BJC643" s="45"/>
      <c r="BJD643" s="45"/>
      <c r="BJE643" s="45"/>
      <c r="BJF643" s="45"/>
      <c r="BJG643" s="45"/>
      <c r="BJH643" s="45"/>
      <c r="BJI643" s="45"/>
      <c r="BJJ643" s="45"/>
      <c r="BJK643" s="45"/>
      <c r="BJL643" s="45"/>
      <c r="BJM643" s="45"/>
      <c r="BJN643" s="45"/>
      <c r="BJO643" s="45"/>
      <c r="BJP643" s="45"/>
      <c r="BJQ643" s="45"/>
      <c r="BJR643" s="45"/>
      <c r="BJS643" s="45"/>
      <c r="BJT643" s="45"/>
      <c r="BJU643" s="45"/>
      <c r="BJV643" s="45"/>
      <c r="BJW643" s="45"/>
      <c r="BJX643" s="45"/>
      <c r="BJY643" s="45"/>
      <c r="BJZ643" s="45"/>
      <c r="BKA643" s="45"/>
      <c r="BKB643" s="45"/>
      <c r="BKC643" s="45"/>
      <c r="BKD643" s="45"/>
      <c r="BKE643" s="45"/>
      <c r="BKF643" s="45"/>
      <c r="BKG643" s="45"/>
      <c r="BKH643" s="45"/>
      <c r="BKI643" s="45"/>
      <c r="BKJ643" s="45"/>
      <c r="BKK643" s="45"/>
      <c r="BKL643" s="45"/>
      <c r="BKM643" s="45"/>
      <c r="BKN643" s="45"/>
      <c r="BKO643" s="45"/>
      <c r="BKP643" s="45"/>
      <c r="BKQ643" s="45"/>
      <c r="BKR643" s="45"/>
      <c r="BKS643" s="45"/>
      <c r="BKT643" s="45"/>
      <c r="BKU643" s="45"/>
      <c r="BKV643" s="45"/>
      <c r="BKW643" s="45"/>
      <c r="BKX643" s="45"/>
      <c r="BKY643" s="45"/>
      <c r="BKZ643" s="45"/>
      <c r="BLA643" s="45"/>
      <c r="BLB643" s="45"/>
      <c r="BLC643" s="45"/>
      <c r="BLD643" s="45"/>
      <c r="BLE643" s="45"/>
      <c r="BLF643" s="45"/>
      <c r="BLG643" s="45"/>
      <c r="BLH643" s="45"/>
      <c r="BLI643" s="45"/>
      <c r="BLJ643" s="45"/>
      <c r="BLK643" s="45"/>
      <c r="BLL643" s="45"/>
      <c r="BLM643" s="45"/>
      <c r="BLN643" s="45"/>
      <c r="BLO643" s="45"/>
      <c r="BLP643" s="45"/>
      <c r="BLQ643" s="45"/>
      <c r="BLR643" s="45"/>
      <c r="BLS643" s="45"/>
      <c r="BLT643" s="45"/>
      <c r="BLU643" s="45"/>
      <c r="BLV643" s="45"/>
      <c r="BLW643" s="45"/>
      <c r="BLX643" s="45"/>
      <c r="BLY643" s="45"/>
      <c r="BLZ643" s="45"/>
      <c r="BMA643" s="45"/>
      <c r="BMB643" s="45"/>
      <c r="BMC643" s="45"/>
      <c r="BMD643" s="45"/>
      <c r="BME643" s="45"/>
      <c r="BMF643" s="45"/>
      <c r="BMG643" s="45"/>
      <c r="BMH643" s="45"/>
      <c r="BMI643" s="45"/>
      <c r="BMJ643" s="45"/>
      <c r="BMK643" s="45"/>
      <c r="BML643" s="45"/>
      <c r="BMM643" s="45"/>
      <c r="BMN643" s="45"/>
      <c r="BMO643" s="45"/>
      <c r="BMP643" s="45"/>
      <c r="BMQ643" s="45"/>
      <c r="BMR643" s="45"/>
      <c r="BMS643" s="45"/>
      <c r="BMT643" s="45"/>
      <c r="BMU643" s="45"/>
      <c r="BMV643" s="45"/>
      <c r="BMW643" s="45"/>
      <c r="BMX643" s="45"/>
      <c r="BMY643" s="45"/>
      <c r="BMZ643" s="45"/>
      <c r="BNA643" s="45"/>
      <c r="BNB643" s="45"/>
      <c r="BNC643" s="45"/>
      <c r="BND643" s="45"/>
      <c r="BNE643" s="45"/>
      <c r="BNF643" s="45"/>
      <c r="BNG643" s="45"/>
      <c r="BNH643" s="45"/>
      <c r="BNI643" s="45"/>
      <c r="BNJ643" s="45"/>
      <c r="BNK643" s="45"/>
      <c r="BNL643" s="45"/>
      <c r="BNM643" s="45"/>
      <c r="BNN643" s="45"/>
      <c r="BNO643" s="45"/>
      <c r="BNP643" s="45"/>
      <c r="BNQ643" s="45"/>
      <c r="BNR643" s="45"/>
      <c r="BNS643" s="45"/>
      <c r="BNT643" s="45"/>
      <c r="BNU643" s="45"/>
      <c r="BNV643" s="45"/>
      <c r="BNW643" s="45"/>
      <c r="BNX643" s="45"/>
      <c r="BNY643" s="45"/>
      <c r="BNZ643" s="45"/>
      <c r="BOA643" s="45"/>
      <c r="BOB643" s="45"/>
      <c r="BOC643" s="45"/>
      <c r="BOD643" s="45"/>
      <c r="BOE643" s="45"/>
      <c r="BOF643" s="45"/>
      <c r="BOG643" s="45"/>
      <c r="BOH643" s="45"/>
      <c r="BOI643" s="45"/>
      <c r="BOJ643" s="45"/>
      <c r="BOK643" s="45"/>
      <c r="BOL643" s="45"/>
      <c r="BOM643" s="45"/>
      <c r="BON643" s="45"/>
      <c r="BOO643" s="45"/>
      <c r="BOP643" s="45"/>
      <c r="BOQ643" s="45"/>
      <c r="BOR643" s="45"/>
      <c r="BOS643" s="45"/>
      <c r="BOT643" s="45"/>
      <c r="BOU643" s="45"/>
      <c r="BOV643" s="45"/>
      <c r="BOW643" s="45"/>
      <c r="BOX643" s="45"/>
      <c r="BOY643" s="45"/>
      <c r="BOZ643" s="45"/>
      <c r="BPA643" s="45"/>
      <c r="BPB643" s="45"/>
      <c r="BPC643" s="45"/>
      <c r="BPD643" s="45"/>
      <c r="BPE643" s="45"/>
      <c r="BPF643" s="45"/>
      <c r="BPG643" s="45"/>
      <c r="BPH643" s="45"/>
      <c r="BPI643" s="45"/>
      <c r="BPJ643" s="45"/>
      <c r="BPK643" s="45"/>
      <c r="BPL643" s="45"/>
      <c r="BPM643" s="45"/>
      <c r="BPN643" s="45"/>
      <c r="BPO643" s="45"/>
      <c r="BPP643" s="45"/>
      <c r="BPQ643" s="45"/>
      <c r="BPR643" s="45"/>
      <c r="BPS643" s="45"/>
      <c r="BPT643" s="45"/>
      <c r="BPU643" s="45"/>
      <c r="BPV643" s="45"/>
      <c r="BPW643" s="45"/>
      <c r="BPX643" s="45"/>
      <c r="BPY643" s="45"/>
      <c r="BPZ643" s="45"/>
      <c r="BQA643" s="45"/>
      <c r="BQB643" s="45"/>
      <c r="BQC643" s="45"/>
      <c r="BQD643" s="45"/>
      <c r="BQE643" s="45"/>
      <c r="BQF643" s="45"/>
      <c r="BQG643" s="45"/>
      <c r="BQH643" s="45"/>
      <c r="BQI643" s="45"/>
      <c r="BQJ643" s="45"/>
      <c r="BQK643" s="45"/>
      <c r="BQL643" s="45"/>
      <c r="BQM643" s="45"/>
      <c r="BQN643" s="45"/>
      <c r="BQO643" s="45"/>
      <c r="BQP643" s="45"/>
      <c r="BQQ643" s="45"/>
      <c r="BQR643" s="45"/>
      <c r="BQS643" s="45"/>
      <c r="BQT643" s="45"/>
      <c r="BQU643" s="45"/>
      <c r="BQV643" s="45"/>
      <c r="BQW643" s="45"/>
      <c r="BQX643" s="45"/>
      <c r="BQY643" s="45"/>
      <c r="BQZ643" s="45"/>
      <c r="BRA643" s="45"/>
      <c r="BRB643" s="45"/>
      <c r="BRC643" s="45"/>
      <c r="BRD643" s="45"/>
      <c r="BRE643" s="45"/>
      <c r="BRF643" s="45"/>
      <c r="BRG643" s="45"/>
      <c r="BRH643" s="45"/>
      <c r="BRI643" s="45"/>
      <c r="BRJ643" s="45"/>
      <c r="BRK643" s="45"/>
      <c r="BRL643" s="45"/>
      <c r="BRM643" s="45"/>
      <c r="BRN643" s="45"/>
      <c r="BRO643" s="45"/>
      <c r="BRP643" s="45"/>
      <c r="BRQ643" s="45"/>
      <c r="BRR643" s="45"/>
      <c r="BRS643" s="45"/>
      <c r="BRT643" s="45"/>
      <c r="BRU643" s="45"/>
      <c r="BRV643" s="45"/>
      <c r="BRW643" s="45"/>
      <c r="BRX643" s="45"/>
      <c r="BRY643" s="45"/>
      <c r="BRZ643" s="45"/>
      <c r="BSA643" s="45"/>
      <c r="BSB643" s="45"/>
      <c r="BSC643" s="45"/>
      <c r="BSD643" s="45"/>
      <c r="BSE643" s="45"/>
      <c r="BSF643" s="45"/>
      <c r="BSG643" s="45"/>
      <c r="BSH643" s="45"/>
      <c r="BSI643" s="45"/>
      <c r="BSJ643" s="45"/>
      <c r="BSK643" s="45"/>
      <c r="BSL643" s="45"/>
      <c r="BSM643" s="45"/>
      <c r="BSN643" s="45"/>
      <c r="BSO643" s="45"/>
      <c r="BSP643" s="45"/>
      <c r="BSQ643" s="45"/>
      <c r="BSR643" s="45"/>
      <c r="BSS643" s="45"/>
      <c r="BST643" s="45"/>
      <c r="BSU643" s="45"/>
      <c r="BSV643" s="45"/>
      <c r="BSW643" s="45"/>
      <c r="BSX643" s="45"/>
      <c r="BSY643" s="45"/>
      <c r="BSZ643" s="45"/>
      <c r="BTA643" s="45"/>
      <c r="BTB643" s="45"/>
      <c r="BTC643" s="45"/>
      <c r="BTD643" s="45"/>
      <c r="BTE643" s="45"/>
      <c r="BTF643" s="45"/>
      <c r="BTG643" s="45"/>
      <c r="BTH643" s="45"/>
      <c r="BTI643" s="45"/>
      <c r="BTJ643" s="45"/>
      <c r="BTK643" s="45"/>
      <c r="BTL643" s="45"/>
      <c r="BTM643" s="45"/>
      <c r="BTN643" s="45"/>
      <c r="BTO643" s="45"/>
      <c r="BTP643" s="45"/>
      <c r="BTQ643" s="45"/>
      <c r="BTR643" s="45"/>
      <c r="BTS643" s="45"/>
      <c r="BTT643" s="45"/>
      <c r="BTU643" s="45"/>
      <c r="BTV643" s="45"/>
      <c r="BTW643" s="45"/>
      <c r="BTX643" s="45"/>
      <c r="BTY643" s="45"/>
      <c r="BTZ643" s="45"/>
      <c r="BUA643" s="45"/>
      <c r="BUB643" s="45"/>
      <c r="BUC643" s="45"/>
      <c r="BUD643" s="45"/>
      <c r="BUE643" s="45"/>
      <c r="BUF643" s="45"/>
      <c r="BUG643" s="45"/>
      <c r="BUH643" s="45"/>
      <c r="BUI643" s="45"/>
      <c r="BUJ643" s="45"/>
      <c r="BUK643" s="45"/>
      <c r="BUL643" s="45"/>
      <c r="BUM643" s="45"/>
      <c r="BUN643" s="45"/>
      <c r="BUO643" s="45"/>
      <c r="BUP643" s="45"/>
      <c r="BUQ643" s="45"/>
      <c r="BUR643" s="45"/>
      <c r="BUS643" s="45"/>
      <c r="BUT643" s="45"/>
      <c r="BUU643" s="45"/>
      <c r="BUV643" s="45"/>
      <c r="BUW643" s="45"/>
      <c r="BUX643" s="45"/>
      <c r="BUY643" s="45"/>
      <c r="BUZ643" s="45"/>
      <c r="BVA643" s="45"/>
      <c r="BVB643" s="45"/>
      <c r="BVC643" s="45"/>
      <c r="BVD643" s="45"/>
      <c r="BVE643" s="45"/>
      <c r="BVF643" s="45"/>
      <c r="BVG643" s="45"/>
      <c r="BVH643" s="45"/>
      <c r="BVI643" s="45"/>
      <c r="BVJ643" s="45"/>
      <c r="BVK643" s="45"/>
      <c r="BVL643" s="45"/>
      <c r="BVM643" s="45"/>
      <c r="BVN643" s="45"/>
      <c r="BVO643" s="45"/>
      <c r="BVP643" s="45"/>
      <c r="BVQ643" s="45"/>
      <c r="BVR643" s="45"/>
      <c r="BVS643" s="45"/>
      <c r="BVT643" s="45"/>
      <c r="BVU643" s="45"/>
      <c r="BVV643" s="45"/>
      <c r="BVW643" s="45"/>
      <c r="BVX643" s="45"/>
      <c r="BVY643" s="45"/>
      <c r="BVZ643" s="45"/>
      <c r="BWA643" s="45"/>
      <c r="BWB643" s="45"/>
      <c r="BWC643" s="45"/>
      <c r="BWD643" s="45"/>
      <c r="BWE643" s="45"/>
      <c r="BWF643" s="45"/>
      <c r="BWG643" s="45"/>
      <c r="BWH643" s="45"/>
      <c r="BWI643" s="45"/>
      <c r="BWJ643" s="45"/>
      <c r="BWK643" s="45"/>
      <c r="BWL643" s="45"/>
      <c r="BWM643" s="45"/>
      <c r="BWN643" s="45"/>
      <c r="BWO643" s="45"/>
      <c r="BWP643" s="45"/>
      <c r="BWQ643" s="45"/>
      <c r="BWR643" s="45"/>
      <c r="BWS643" s="45"/>
      <c r="BWT643" s="45"/>
      <c r="BWU643" s="45"/>
      <c r="BWV643" s="45"/>
      <c r="BWW643" s="45"/>
      <c r="BWX643" s="45"/>
      <c r="BWY643" s="45"/>
      <c r="BWZ643" s="45"/>
      <c r="BXA643" s="45"/>
      <c r="BXB643" s="45"/>
      <c r="BXC643" s="45"/>
      <c r="BXD643" s="45"/>
      <c r="BXE643" s="45"/>
      <c r="BXF643" s="45"/>
      <c r="BXG643" s="45"/>
      <c r="BXH643" s="45"/>
      <c r="BXI643" s="45"/>
      <c r="BXJ643" s="45"/>
      <c r="BXK643" s="45"/>
      <c r="BXL643" s="45"/>
      <c r="BXM643" s="45"/>
      <c r="BXN643" s="45"/>
      <c r="BXO643" s="45"/>
      <c r="BXP643" s="45"/>
      <c r="BXQ643" s="45"/>
      <c r="BXR643" s="45"/>
      <c r="BXS643" s="45"/>
      <c r="BXT643" s="45"/>
      <c r="BXU643" s="45"/>
      <c r="BXV643" s="45"/>
      <c r="BXW643" s="45"/>
      <c r="BXX643" s="45"/>
      <c r="BXY643" s="45"/>
      <c r="BXZ643" s="45"/>
      <c r="BYA643" s="45"/>
      <c r="BYB643" s="45"/>
      <c r="BYC643" s="45"/>
      <c r="BYD643" s="45"/>
      <c r="BYE643" s="45"/>
      <c r="BYF643" s="45"/>
      <c r="BYG643" s="45"/>
      <c r="BYH643" s="45"/>
      <c r="BYI643" s="45"/>
      <c r="BYJ643" s="45"/>
      <c r="BYK643" s="45"/>
      <c r="BYL643" s="45"/>
      <c r="BYM643" s="45"/>
      <c r="BYN643" s="45"/>
      <c r="BYO643" s="45"/>
      <c r="BYP643" s="45"/>
      <c r="BYQ643" s="45"/>
      <c r="BYR643" s="45"/>
      <c r="BYS643" s="45"/>
      <c r="BYT643" s="45"/>
      <c r="BYU643" s="45"/>
      <c r="BYV643" s="45"/>
      <c r="BYW643" s="45"/>
      <c r="BYX643" s="45"/>
      <c r="BYY643" s="45"/>
      <c r="BYZ643" s="45"/>
      <c r="BZA643" s="45"/>
      <c r="BZB643" s="45"/>
      <c r="BZC643" s="45"/>
      <c r="BZD643" s="45"/>
      <c r="BZE643" s="45"/>
      <c r="BZF643" s="45"/>
      <c r="BZG643" s="45"/>
      <c r="BZH643" s="45"/>
      <c r="BZI643" s="45"/>
      <c r="BZJ643" s="45"/>
      <c r="BZK643" s="45"/>
      <c r="BZL643" s="45"/>
      <c r="BZM643" s="45"/>
      <c r="BZN643" s="45"/>
      <c r="BZO643" s="45"/>
      <c r="BZP643" s="45"/>
      <c r="BZQ643" s="45"/>
      <c r="BZR643" s="45"/>
      <c r="BZS643" s="45"/>
      <c r="BZT643" s="45"/>
      <c r="BZU643" s="45"/>
      <c r="BZV643" s="45"/>
      <c r="BZW643" s="45"/>
      <c r="BZX643" s="45"/>
      <c r="BZY643" s="45"/>
      <c r="BZZ643" s="45"/>
      <c r="CAA643" s="45"/>
      <c r="CAB643" s="45"/>
      <c r="CAC643" s="45"/>
      <c r="CAD643" s="45"/>
      <c r="CAE643" s="45"/>
      <c r="CAF643" s="45"/>
      <c r="CAG643" s="45"/>
      <c r="CAH643" s="45"/>
      <c r="CAI643" s="45"/>
      <c r="CAJ643" s="45"/>
      <c r="CAK643" s="45"/>
      <c r="CAL643" s="45"/>
      <c r="CAM643" s="45"/>
      <c r="CAN643" s="45"/>
      <c r="CAO643" s="45"/>
      <c r="CAP643" s="45"/>
      <c r="CAQ643" s="45"/>
      <c r="CAR643" s="45"/>
      <c r="CAS643" s="45"/>
      <c r="CAT643" s="45"/>
      <c r="CAU643" s="45"/>
      <c r="CAV643" s="45"/>
      <c r="CAW643" s="45"/>
      <c r="CAX643" s="45"/>
      <c r="CAY643" s="45"/>
      <c r="CAZ643" s="45"/>
      <c r="CBA643" s="45"/>
      <c r="CBB643" s="45"/>
      <c r="CBC643" s="45"/>
      <c r="CBD643" s="45"/>
      <c r="CBE643" s="45"/>
      <c r="CBF643" s="45"/>
      <c r="CBG643" s="45"/>
      <c r="CBH643" s="45"/>
      <c r="CBI643" s="45"/>
      <c r="CBJ643" s="45"/>
      <c r="CBK643" s="45"/>
      <c r="CBL643" s="45"/>
      <c r="CBM643" s="45"/>
      <c r="CBN643" s="45"/>
      <c r="CBO643" s="45"/>
      <c r="CBP643" s="45"/>
      <c r="CBQ643" s="45"/>
      <c r="CBR643" s="45"/>
      <c r="CBS643" s="45"/>
      <c r="CBT643" s="45"/>
      <c r="CBU643" s="45"/>
      <c r="CBV643" s="45"/>
      <c r="CBW643" s="45"/>
      <c r="CBX643" s="45"/>
      <c r="CBY643" s="45"/>
      <c r="CBZ643" s="45"/>
      <c r="CCA643" s="45"/>
      <c r="CCB643" s="45"/>
      <c r="CCC643" s="45"/>
      <c r="CCD643" s="45"/>
      <c r="CCE643" s="45"/>
      <c r="CCF643" s="45"/>
      <c r="CCG643" s="45"/>
      <c r="CCH643" s="45"/>
      <c r="CCI643" s="45"/>
      <c r="CCJ643" s="45"/>
      <c r="CCK643" s="45"/>
      <c r="CCL643" s="45"/>
      <c r="CCM643" s="45"/>
      <c r="CCN643" s="45"/>
      <c r="CCO643" s="45"/>
      <c r="CCP643" s="45"/>
      <c r="CCQ643" s="45"/>
      <c r="CCR643" s="45"/>
      <c r="CCS643" s="45"/>
      <c r="CCT643" s="45"/>
      <c r="CCU643" s="45"/>
      <c r="CCV643" s="45"/>
      <c r="CCW643" s="45"/>
      <c r="CCX643" s="45"/>
      <c r="CCY643" s="45"/>
      <c r="CCZ643" s="45"/>
      <c r="CDA643" s="45"/>
      <c r="CDB643" s="45"/>
      <c r="CDC643" s="45"/>
      <c r="CDD643" s="45"/>
      <c r="CDE643" s="45"/>
      <c r="CDF643" s="45"/>
      <c r="CDG643" s="45"/>
      <c r="CDH643" s="45"/>
      <c r="CDI643" s="45"/>
      <c r="CDJ643" s="45"/>
      <c r="CDK643" s="45"/>
      <c r="CDL643" s="45"/>
      <c r="CDM643" s="45"/>
      <c r="CDN643" s="45"/>
      <c r="CDO643" s="45"/>
      <c r="CDP643" s="45"/>
      <c r="CDQ643" s="45"/>
      <c r="CDR643" s="45"/>
      <c r="CDS643" s="45"/>
      <c r="CDT643" s="45"/>
      <c r="CDU643" s="45"/>
      <c r="CDV643" s="45"/>
      <c r="CDW643" s="45"/>
      <c r="CDX643" s="45"/>
      <c r="CDY643" s="45"/>
      <c r="CDZ643" s="45"/>
      <c r="CEA643" s="45"/>
      <c r="CEB643" s="45"/>
      <c r="CEC643" s="45"/>
      <c r="CED643" s="45"/>
      <c r="CEE643" s="45"/>
      <c r="CEF643" s="45"/>
      <c r="CEG643" s="45"/>
      <c r="CEH643" s="45"/>
      <c r="CEI643" s="45"/>
      <c r="CEJ643" s="45"/>
      <c r="CEK643" s="45"/>
      <c r="CEL643" s="45"/>
      <c r="CEM643" s="45"/>
      <c r="CEN643" s="45"/>
      <c r="CEO643" s="45"/>
      <c r="CEP643" s="45"/>
      <c r="CEQ643" s="45"/>
      <c r="CER643" s="45"/>
      <c r="CES643" s="45"/>
      <c r="CET643" s="45"/>
      <c r="CEU643" s="45"/>
      <c r="CEV643" s="45"/>
      <c r="CEW643" s="45"/>
      <c r="CEX643" s="45"/>
      <c r="CEY643" s="45"/>
      <c r="CEZ643" s="45"/>
      <c r="CFA643" s="45"/>
      <c r="CFB643" s="45"/>
      <c r="CFC643" s="45"/>
      <c r="CFD643" s="45"/>
      <c r="CFE643" s="45"/>
      <c r="CFF643" s="45"/>
      <c r="CFG643" s="45"/>
      <c r="CFH643" s="45"/>
      <c r="CFI643" s="45"/>
      <c r="CFJ643" s="45"/>
      <c r="CFK643" s="45"/>
      <c r="CFL643" s="45"/>
      <c r="CFM643" s="45"/>
      <c r="CFN643" s="45"/>
      <c r="CFO643" s="45"/>
      <c r="CFP643" s="45"/>
      <c r="CFQ643" s="45"/>
      <c r="CFR643" s="45"/>
      <c r="CFS643" s="45"/>
      <c r="CFT643" s="45"/>
      <c r="CFU643" s="45"/>
      <c r="CFV643" s="45"/>
      <c r="CFW643" s="45"/>
      <c r="CFX643" s="45"/>
      <c r="CFY643" s="45"/>
      <c r="CFZ643" s="45"/>
      <c r="CGA643" s="45"/>
      <c r="CGB643" s="45"/>
      <c r="CGC643" s="45"/>
      <c r="CGD643" s="45"/>
      <c r="CGE643" s="45"/>
      <c r="CGF643" s="45"/>
      <c r="CGG643" s="45"/>
      <c r="CGH643" s="45"/>
      <c r="CGI643" s="45"/>
      <c r="CGJ643" s="45"/>
      <c r="CGK643" s="45"/>
      <c r="CGL643" s="45"/>
      <c r="CGM643" s="45"/>
      <c r="CGN643" s="45"/>
      <c r="CGO643" s="45"/>
      <c r="CGP643" s="45"/>
      <c r="CGQ643" s="45"/>
      <c r="CGR643" s="45"/>
      <c r="CGS643" s="45"/>
      <c r="CGT643" s="45"/>
      <c r="CGU643" s="45"/>
      <c r="CGV643" s="45"/>
      <c r="CGW643" s="45"/>
      <c r="CGX643" s="45"/>
      <c r="CGY643" s="45"/>
      <c r="CGZ643" s="45"/>
      <c r="CHA643" s="45"/>
      <c r="CHB643" s="45"/>
      <c r="CHC643" s="45"/>
      <c r="CHD643" s="45"/>
      <c r="CHE643" s="45"/>
      <c r="CHF643" s="45"/>
      <c r="CHG643" s="45"/>
      <c r="CHH643" s="45"/>
      <c r="CHI643" s="45"/>
      <c r="CHJ643" s="45"/>
      <c r="CHK643" s="45"/>
      <c r="CHL643" s="45"/>
      <c r="CHM643" s="45"/>
      <c r="CHN643" s="45"/>
      <c r="CHO643" s="45"/>
      <c r="CHP643" s="45"/>
      <c r="CHQ643" s="45"/>
      <c r="CHR643" s="45"/>
      <c r="CHS643" s="45"/>
      <c r="CHT643" s="45"/>
      <c r="CHU643" s="45"/>
      <c r="CHV643" s="45"/>
      <c r="CHW643" s="45"/>
      <c r="CHX643" s="45"/>
      <c r="CHY643" s="45"/>
      <c r="CHZ643" s="45"/>
      <c r="CIA643" s="45"/>
      <c r="CIB643" s="45"/>
      <c r="CIC643" s="45"/>
      <c r="CID643" s="45"/>
      <c r="CIE643" s="45"/>
      <c r="CIF643" s="45"/>
      <c r="CIG643" s="45"/>
      <c r="CIH643" s="45"/>
      <c r="CII643" s="45"/>
      <c r="CIJ643" s="45"/>
      <c r="CIK643" s="45"/>
      <c r="CIL643" s="45"/>
      <c r="CIM643" s="45"/>
      <c r="CIN643" s="45"/>
      <c r="CIO643" s="45"/>
      <c r="CIP643" s="45"/>
      <c r="CIQ643" s="45"/>
      <c r="CIR643" s="45"/>
      <c r="CIS643" s="45"/>
      <c r="CIT643" s="45"/>
      <c r="CIU643" s="45"/>
      <c r="CIV643" s="45"/>
      <c r="CIW643" s="45"/>
      <c r="CIX643" s="45"/>
      <c r="CIY643" s="45"/>
      <c r="CIZ643" s="45"/>
      <c r="CJA643" s="45"/>
      <c r="CJB643" s="45"/>
      <c r="CJC643" s="45"/>
      <c r="CJD643" s="45"/>
      <c r="CJE643" s="45"/>
      <c r="CJF643" s="45"/>
      <c r="CJG643" s="45"/>
      <c r="CJH643" s="45"/>
      <c r="CJI643" s="45"/>
      <c r="CJJ643" s="45"/>
      <c r="CJK643" s="45"/>
      <c r="CJL643" s="45"/>
      <c r="CJM643" s="45"/>
      <c r="CJN643" s="45"/>
      <c r="CJO643" s="45"/>
      <c r="CJP643" s="45"/>
      <c r="CJQ643" s="45"/>
      <c r="CJR643" s="45"/>
      <c r="CJS643" s="45"/>
      <c r="CJT643" s="45"/>
      <c r="CJU643" s="45"/>
      <c r="CJV643" s="45"/>
      <c r="CJW643" s="45"/>
      <c r="CJX643" s="45"/>
      <c r="CJY643" s="45"/>
      <c r="CJZ643" s="45"/>
      <c r="CKA643" s="45"/>
      <c r="CKB643" s="45"/>
      <c r="CKC643" s="45"/>
      <c r="CKD643" s="45"/>
      <c r="CKE643" s="45"/>
      <c r="CKF643" s="45"/>
      <c r="CKG643" s="45"/>
      <c r="CKH643" s="45"/>
      <c r="CKI643" s="45"/>
      <c r="CKJ643" s="45"/>
      <c r="CKK643" s="45"/>
      <c r="CKL643" s="45"/>
      <c r="CKM643" s="45"/>
      <c r="CKN643" s="45"/>
      <c r="CKO643" s="45"/>
      <c r="CKP643" s="45"/>
      <c r="CKQ643" s="45"/>
      <c r="CKR643" s="45"/>
      <c r="CKS643" s="45"/>
      <c r="CKT643" s="45"/>
      <c r="CKU643" s="45"/>
      <c r="CKV643" s="45"/>
      <c r="CKW643" s="45"/>
      <c r="CKX643" s="45"/>
      <c r="CKY643" s="45"/>
      <c r="CKZ643" s="45"/>
      <c r="CLA643" s="45"/>
      <c r="CLB643" s="45"/>
      <c r="CLC643" s="45"/>
      <c r="CLD643" s="45"/>
      <c r="CLE643" s="45"/>
      <c r="CLF643" s="45"/>
      <c r="CLG643" s="45"/>
      <c r="CLH643" s="45"/>
      <c r="CLI643" s="45"/>
      <c r="CLJ643" s="45"/>
      <c r="CLK643" s="45"/>
      <c r="CLL643" s="45"/>
      <c r="CLM643" s="45"/>
      <c r="CLN643" s="45"/>
      <c r="CLO643" s="45"/>
      <c r="CLP643" s="45"/>
      <c r="CLQ643" s="45"/>
      <c r="CLR643" s="45"/>
      <c r="CLS643" s="45"/>
      <c r="CLT643" s="45"/>
      <c r="CLU643" s="45"/>
      <c r="CLV643" s="45"/>
      <c r="CLW643" s="45"/>
      <c r="CLX643" s="45"/>
      <c r="CLY643" s="45"/>
      <c r="CLZ643" s="45"/>
      <c r="CMA643" s="45"/>
      <c r="CMB643" s="45"/>
      <c r="CMC643" s="45"/>
      <c r="CMD643" s="45"/>
      <c r="CME643" s="45"/>
      <c r="CMF643" s="45"/>
      <c r="CMG643" s="45"/>
      <c r="CMH643" s="45"/>
      <c r="CMI643" s="45"/>
      <c r="CMJ643" s="45"/>
      <c r="CMK643" s="45"/>
      <c r="CML643" s="45"/>
      <c r="CMM643" s="45"/>
      <c r="CMN643" s="45"/>
      <c r="CMO643" s="45"/>
      <c r="CMP643" s="45"/>
      <c r="CMQ643" s="45"/>
      <c r="CMR643" s="45"/>
      <c r="CMS643" s="45"/>
      <c r="CMT643" s="45"/>
      <c r="CMU643" s="45"/>
      <c r="CMV643" s="45"/>
      <c r="CMW643" s="45"/>
      <c r="CMX643" s="45"/>
      <c r="CMY643" s="45"/>
      <c r="CMZ643" s="45"/>
      <c r="CNA643" s="45"/>
      <c r="CNB643" s="45"/>
      <c r="CNC643" s="45"/>
      <c r="CND643" s="45"/>
      <c r="CNE643" s="45"/>
      <c r="CNF643" s="45"/>
      <c r="CNG643" s="45"/>
      <c r="CNH643" s="45"/>
      <c r="CNI643" s="45"/>
      <c r="CNJ643" s="45"/>
      <c r="CNK643" s="45"/>
      <c r="CNL643" s="45"/>
      <c r="CNM643" s="45"/>
      <c r="CNN643" s="45"/>
      <c r="CNO643" s="45"/>
      <c r="CNP643" s="45"/>
      <c r="CNQ643" s="45"/>
      <c r="CNR643" s="45"/>
      <c r="CNS643" s="45"/>
      <c r="CNT643" s="45"/>
      <c r="CNU643" s="45"/>
      <c r="CNV643" s="45"/>
      <c r="CNW643" s="45"/>
      <c r="CNX643" s="45"/>
      <c r="CNY643" s="45"/>
      <c r="CNZ643" s="45"/>
      <c r="COA643" s="45"/>
      <c r="COB643" s="45"/>
      <c r="COC643" s="45"/>
      <c r="COD643" s="45"/>
      <c r="COE643" s="45"/>
      <c r="COF643" s="45"/>
      <c r="COG643" s="45"/>
      <c r="COH643" s="45"/>
      <c r="COI643" s="45"/>
      <c r="COJ643" s="45"/>
      <c r="COK643" s="45"/>
      <c r="COL643" s="45"/>
      <c r="COM643" s="45"/>
      <c r="CON643" s="45"/>
      <c r="COO643" s="45"/>
      <c r="COP643" s="45"/>
      <c r="COQ643" s="45"/>
      <c r="COR643" s="45"/>
      <c r="COS643" s="45"/>
      <c r="COT643" s="45"/>
      <c r="COU643" s="45"/>
      <c r="COV643" s="45"/>
      <c r="COW643" s="45"/>
      <c r="COX643" s="45"/>
      <c r="COY643" s="45"/>
      <c r="COZ643" s="45"/>
      <c r="CPA643" s="45"/>
      <c r="CPB643" s="45"/>
      <c r="CPC643" s="45"/>
      <c r="CPD643" s="45"/>
      <c r="CPE643" s="45"/>
      <c r="CPF643" s="45"/>
      <c r="CPG643" s="45"/>
      <c r="CPH643" s="45"/>
      <c r="CPI643" s="45"/>
      <c r="CPJ643" s="45"/>
      <c r="CPK643" s="45"/>
      <c r="CPL643" s="45"/>
      <c r="CPM643" s="45"/>
      <c r="CPN643" s="45"/>
      <c r="CPO643" s="45"/>
      <c r="CPP643" s="45"/>
      <c r="CPQ643" s="45"/>
      <c r="CPR643" s="45"/>
      <c r="CPS643" s="45"/>
      <c r="CPT643" s="45"/>
      <c r="CPU643" s="45"/>
      <c r="CPV643" s="45"/>
      <c r="CPW643" s="45"/>
      <c r="CPX643" s="45"/>
      <c r="CPY643" s="45"/>
      <c r="CPZ643" s="45"/>
      <c r="CQA643" s="45"/>
      <c r="CQB643" s="45"/>
      <c r="CQC643" s="45"/>
      <c r="CQD643" s="45"/>
      <c r="CQE643" s="45"/>
      <c r="CQF643" s="45"/>
      <c r="CQG643" s="45"/>
      <c r="CQH643" s="45"/>
      <c r="CQI643" s="45"/>
      <c r="CQJ643" s="45"/>
      <c r="CQK643" s="45"/>
      <c r="CQL643" s="45"/>
      <c r="CQM643" s="45"/>
      <c r="CQN643" s="45"/>
      <c r="CQO643" s="45"/>
      <c r="CQP643" s="45"/>
      <c r="CQQ643" s="45"/>
      <c r="CQR643" s="45"/>
      <c r="CQS643" s="45"/>
      <c r="CQT643" s="45"/>
      <c r="CQU643" s="45"/>
      <c r="CQV643" s="45"/>
      <c r="CQW643" s="45"/>
      <c r="CQX643" s="45"/>
      <c r="CQY643" s="45"/>
      <c r="CQZ643" s="45"/>
      <c r="CRA643" s="45"/>
      <c r="CRB643" s="45"/>
      <c r="CRC643" s="45"/>
      <c r="CRD643" s="45"/>
      <c r="CRE643" s="45"/>
      <c r="CRF643" s="45"/>
      <c r="CRG643" s="45"/>
      <c r="CRH643" s="45"/>
      <c r="CRI643" s="45"/>
      <c r="CRJ643" s="45"/>
      <c r="CRK643" s="45"/>
      <c r="CRL643" s="45"/>
      <c r="CRM643" s="45"/>
      <c r="CRN643" s="45"/>
      <c r="CRO643" s="45"/>
      <c r="CRP643" s="45"/>
      <c r="CRQ643" s="45"/>
      <c r="CRR643" s="45"/>
      <c r="CRS643" s="45"/>
      <c r="CRT643" s="45"/>
      <c r="CRU643" s="45"/>
      <c r="CRV643" s="45"/>
      <c r="CRW643" s="45"/>
      <c r="CRX643" s="45"/>
      <c r="CRY643" s="45"/>
      <c r="CRZ643" s="45"/>
      <c r="CSA643" s="45"/>
      <c r="CSB643" s="45"/>
      <c r="CSC643" s="45"/>
      <c r="CSD643" s="45"/>
      <c r="CSE643" s="45"/>
      <c r="CSF643" s="45"/>
      <c r="CSG643" s="45"/>
      <c r="CSH643" s="45"/>
      <c r="CSI643" s="45"/>
      <c r="CSJ643" s="45"/>
      <c r="CSK643" s="45"/>
      <c r="CSL643" s="45"/>
      <c r="CSM643" s="45"/>
      <c r="CSN643" s="45"/>
      <c r="CSO643" s="45"/>
      <c r="CSP643" s="45"/>
      <c r="CSQ643" s="45"/>
      <c r="CSR643" s="45"/>
      <c r="CSS643" s="45"/>
      <c r="CST643" s="45"/>
      <c r="CSU643" s="45"/>
      <c r="CSV643" s="45"/>
      <c r="CSW643" s="45"/>
      <c r="CSX643" s="45"/>
      <c r="CSY643" s="45"/>
      <c r="CSZ643" s="45"/>
      <c r="CTA643" s="45"/>
      <c r="CTB643" s="45"/>
      <c r="CTC643" s="45"/>
      <c r="CTD643" s="45"/>
      <c r="CTE643" s="45"/>
      <c r="CTF643" s="45"/>
      <c r="CTG643" s="45"/>
      <c r="CTH643" s="45"/>
      <c r="CTI643" s="45"/>
      <c r="CTJ643" s="45"/>
      <c r="CTK643" s="45"/>
      <c r="CTL643" s="45"/>
      <c r="CTM643" s="45"/>
      <c r="CTN643" s="45"/>
      <c r="CTO643" s="45"/>
      <c r="CTP643" s="45"/>
      <c r="CTQ643" s="45"/>
      <c r="CTR643" s="45"/>
      <c r="CTS643" s="45"/>
      <c r="CTT643" s="45"/>
      <c r="CTU643" s="45"/>
      <c r="CTV643" s="45"/>
      <c r="CTW643" s="45"/>
      <c r="CTX643" s="45"/>
      <c r="CTY643" s="45"/>
      <c r="CTZ643" s="45"/>
      <c r="CUA643" s="45"/>
      <c r="CUB643" s="45"/>
      <c r="CUC643" s="45"/>
      <c r="CUD643" s="45"/>
      <c r="CUE643" s="45"/>
      <c r="CUF643" s="45"/>
      <c r="CUG643" s="45"/>
      <c r="CUH643" s="45"/>
      <c r="CUI643" s="45"/>
      <c r="CUJ643" s="45"/>
      <c r="CUK643" s="45"/>
      <c r="CUL643" s="45"/>
      <c r="CUM643" s="45"/>
      <c r="CUN643" s="45"/>
      <c r="CUO643" s="45"/>
      <c r="CUP643" s="45"/>
      <c r="CUQ643" s="45"/>
      <c r="CUR643" s="45"/>
      <c r="CUS643" s="45"/>
      <c r="CUT643" s="45"/>
      <c r="CUU643" s="45"/>
      <c r="CUV643" s="45"/>
      <c r="CUW643" s="45"/>
      <c r="CUX643" s="45"/>
      <c r="CUY643" s="45"/>
      <c r="CUZ643" s="45"/>
      <c r="CVA643" s="45"/>
      <c r="CVB643" s="45"/>
      <c r="CVC643" s="45"/>
      <c r="CVD643" s="45"/>
      <c r="CVE643" s="45"/>
      <c r="CVF643" s="45"/>
      <c r="CVG643" s="45"/>
      <c r="CVH643" s="45"/>
      <c r="CVI643" s="45"/>
      <c r="CVJ643" s="45"/>
      <c r="CVK643" s="45"/>
      <c r="CVL643" s="45"/>
      <c r="CVM643" s="45"/>
      <c r="CVN643" s="45"/>
      <c r="CVO643" s="45"/>
      <c r="CVP643" s="45"/>
      <c r="CVQ643" s="45"/>
      <c r="CVR643" s="45"/>
      <c r="CVS643" s="45"/>
      <c r="CVT643" s="45"/>
      <c r="CVU643" s="45"/>
      <c r="CVV643" s="45"/>
      <c r="CVW643" s="45"/>
      <c r="CVX643" s="45"/>
      <c r="CVY643" s="45"/>
      <c r="CVZ643" s="45"/>
      <c r="CWA643" s="45"/>
      <c r="CWB643" s="45"/>
      <c r="CWC643" s="45"/>
      <c r="CWD643" s="45"/>
      <c r="CWE643" s="45"/>
      <c r="CWF643" s="45"/>
      <c r="CWG643" s="45"/>
      <c r="CWH643" s="45"/>
      <c r="CWI643" s="45"/>
      <c r="CWJ643" s="45"/>
      <c r="CWK643" s="45"/>
      <c r="CWL643" s="45"/>
      <c r="CWM643" s="45"/>
      <c r="CWN643" s="45"/>
      <c r="CWO643" s="45"/>
      <c r="CWP643" s="45"/>
      <c r="CWQ643" s="45"/>
      <c r="CWR643" s="45"/>
      <c r="CWS643" s="45"/>
      <c r="CWT643" s="45"/>
      <c r="CWU643" s="45"/>
      <c r="CWV643" s="45"/>
      <c r="CWW643" s="45"/>
      <c r="CWX643" s="45"/>
      <c r="CWY643" s="45"/>
      <c r="CWZ643" s="45"/>
      <c r="CXA643" s="45"/>
      <c r="CXB643" s="45"/>
      <c r="CXC643" s="45"/>
      <c r="CXD643" s="45"/>
      <c r="CXE643" s="45"/>
      <c r="CXF643" s="45"/>
      <c r="CXG643" s="45"/>
      <c r="CXH643" s="45"/>
      <c r="CXI643" s="45"/>
      <c r="CXJ643" s="45"/>
      <c r="CXK643" s="45"/>
      <c r="CXL643" s="45"/>
      <c r="CXM643" s="45"/>
      <c r="CXN643" s="45"/>
      <c r="CXO643" s="45"/>
      <c r="CXP643" s="45"/>
      <c r="CXQ643" s="45"/>
      <c r="CXR643" s="45"/>
      <c r="CXS643" s="45"/>
      <c r="CXT643" s="45"/>
      <c r="CXU643" s="45"/>
      <c r="CXV643" s="45"/>
      <c r="CXW643" s="45"/>
      <c r="CXX643" s="45"/>
      <c r="CXY643" s="45"/>
      <c r="CXZ643" s="45"/>
      <c r="CYA643" s="45"/>
      <c r="CYB643" s="45"/>
      <c r="CYC643" s="45"/>
      <c r="CYD643" s="45"/>
      <c r="CYE643" s="45"/>
      <c r="CYF643" s="45"/>
      <c r="CYG643" s="45"/>
      <c r="CYH643" s="45"/>
      <c r="CYI643" s="45"/>
      <c r="CYJ643" s="45"/>
      <c r="CYK643" s="45"/>
      <c r="CYL643" s="45"/>
      <c r="CYM643" s="45"/>
      <c r="CYN643" s="45"/>
      <c r="CYO643" s="45"/>
      <c r="CYP643" s="45"/>
      <c r="CYQ643" s="45"/>
      <c r="CYR643" s="45"/>
      <c r="CYS643" s="45"/>
      <c r="CYT643" s="45"/>
      <c r="CYU643" s="45"/>
      <c r="CYV643" s="45"/>
      <c r="CYW643" s="45"/>
      <c r="CYX643" s="45"/>
      <c r="CYY643" s="45"/>
      <c r="CYZ643" s="45"/>
      <c r="CZA643" s="45"/>
      <c r="CZB643" s="45"/>
      <c r="CZC643" s="45"/>
      <c r="CZD643" s="45"/>
      <c r="CZE643" s="45"/>
      <c r="CZF643" s="45"/>
      <c r="CZG643" s="45"/>
      <c r="CZH643" s="45"/>
      <c r="CZI643" s="45"/>
      <c r="CZJ643" s="45"/>
      <c r="CZK643" s="45"/>
      <c r="CZL643" s="45"/>
      <c r="CZM643" s="45"/>
      <c r="CZN643" s="45"/>
      <c r="CZO643" s="45"/>
      <c r="CZP643" s="45"/>
      <c r="CZQ643" s="45"/>
      <c r="CZR643" s="45"/>
      <c r="CZS643" s="45"/>
      <c r="CZT643" s="45"/>
      <c r="CZU643" s="45"/>
      <c r="CZV643" s="45"/>
      <c r="CZW643" s="45"/>
      <c r="CZX643" s="45"/>
      <c r="CZY643" s="45"/>
      <c r="CZZ643" s="45"/>
      <c r="DAA643" s="45"/>
      <c r="DAB643" s="45"/>
      <c r="DAC643" s="45"/>
      <c r="DAD643" s="45"/>
      <c r="DAE643" s="45"/>
      <c r="DAF643" s="45"/>
      <c r="DAG643" s="45"/>
      <c r="DAH643" s="45"/>
      <c r="DAI643" s="45"/>
      <c r="DAJ643" s="45"/>
      <c r="DAK643" s="45"/>
      <c r="DAL643" s="45"/>
      <c r="DAM643" s="45"/>
      <c r="DAN643" s="45"/>
      <c r="DAO643" s="45"/>
      <c r="DAP643" s="45"/>
      <c r="DAQ643" s="45"/>
      <c r="DAR643" s="45"/>
      <c r="DAS643" s="45"/>
      <c r="DAT643" s="45"/>
      <c r="DAU643" s="45"/>
      <c r="DAV643" s="45"/>
      <c r="DAW643" s="45"/>
      <c r="DAX643" s="45"/>
      <c r="DAY643" s="45"/>
      <c r="DAZ643" s="45"/>
      <c r="DBA643" s="45"/>
      <c r="DBB643" s="45"/>
      <c r="DBC643" s="45"/>
      <c r="DBD643" s="45"/>
      <c r="DBE643" s="45"/>
      <c r="DBF643" s="45"/>
      <c r="DBG643" s="45"/>
      <c r="DBH643" s="45"/>
      <c r="DBI643" s="45"/>
      <c r="DBJ643" s="45"/>
      <c r="DBK643" s="45"/>
      <c r="DBL643" s="45"/>
      <c r="DBM643" s="45"/>
      <c r="DBN643" s="45"/>
      <c r="DBO643" s="45"/>
      <c r="DBP643" s="45"/>
      <c r="DBQ643" s="45"/>
      <c r="DBR643" s="45"/>
      <c r="DBS643" s="45"/>
      <c r="DBT643" s="45"/>
      <c r="DBU643" s="45"/>
      <c r="DBV643" s="45"/>
      <c r="DBW643" s="45"/>
      <c r="DBX643" s="45"/>
      <c r="DBY643" s="45"/>
      <c r="DBZ643" s="45"/>
      <c r="DCA643" s="45"/>
      <c r="DCB643" s="45"/>
      <c r="DCC643" s="45"/>
      <c r="DCD643" s="45"/>
      <c r="DCE643" s="45"/>
      <c r="DCF643" s="45"/>
      <c r="DCG643" s="45"/>
      <c r="DCH643" s="45"/>
      <c r="DCI643" s="45"/>
      <c r="DCJ643" s="45"/>
      <c r="DCK643" s="45"/>
      <c r="DCL643" s="45"/>
      <c r="DCM643" s="45"/>
      <c r="DCN643" s="45"/>
      <c r="DCO643" s="45"/>
      <c r="DCP643" s="45"/>
      <c r="DCQ643" s="45"/>
      <c r="DCR643" s="45"/>
      <c r="DCS643" s="45"/>
      <c r="DCT643" s="45"/>
      <c r="DCU643" s="45"/>
      <c r="DCV643" s="45"/>
      <c r="DCW643" s="45"/>
      <c r="DCX643" s="45"/>
      <c r="DCY643" s="45"/>
      <c r="DCZ643" s="45"/>
      <c r="DDA643" s="45"/>
      <c r="DDB643" s="45"/>
      <c r="DDC643" s="45"/>
      <c r="DDD643" s="45"/>
      <c r="DDE643" s="45"/>
      <c r="DDF643" s="45"/>
      <c r="DDG643" s="45"/>
      <c r="DDH643" s="45"/>
      <c r="DDI643" s="45"/>
      <c r="DDJ643" s="45"/>
      <c r="DDK643" s="45"/>
      <c r="DDL643" s="45"/>
      <c r="DDM643" s="45"/>
      <c r="DDN643" s="45"/>
      <c r="DDO643" s="45"/>
      <c r="DDP643" s="45"/>
      <c r="DDQ643" s="45"/>
      <c r="DDR643" s="45"/>
      <c r="DDS643" s="45"/>
      <c r="DDT643" s="45"/>
      <c r="DDU643" s="45"/>
      <c r="DDV643" s="45"/>
      <c r="DDW643" s="45"/>
      <c r="DDX643" s="45"/>
      <c r="DDY643" s="45"/>
      <c r="DDZ643" s="45"/>
      <c r="DEA643" s="45"/>
      <c r="DEB643" s="45"/>
      <c r="DEC643" s="45"/>
      <c r="DED643" s="45"/>
      <c r="DEE643" s="45"/>
      <c r="DEF643" s="45"/>
      <c r="DEG643" s="45"/>
      <c r="DEH643" s="45"/>
      <c r="DEI643" s="45"/>
      <c r="DEJ643" s="45"/>
      <c r="DEK643" s="45"/>
      <c r="DEL643" s="45"/>
      <c r="DEM643" s="45"/>
      <c r="DEN643" s="45"/>
      <c r="DEO643" s="45"/>
      <c r="DEP643" s="45"/>
      <c r="DEQ643" s="45"/>
      <c r="DER643" s="45"/>
      <c r="DES643" s="45"/>
      <c r="DET643" s="45"/>
      <c r="DEU643" s="45"/>
      <c r="DEV643" s="45"/>
      <c r="DEW643" s="45"/>
      <c r="DEX643" s="45"/>
      <c r="DEY643" s="45"/>
      <c r="DEZ643" s="45"/>
      <c r="DFA643" s="45"/>
      <c r="DFB643" s="45"/>
      <c r="DFC643" s="45"/>
      <c r="DFD643" s="45"/>
      <c r="DFE643" s="45"/>
      <c r="DFF643" s="45"/>
      <c r="DFG643" s="45"/>
      <c r="DFH643" s="45"/>
      <c r="DFI643" s="45"/>
      <c r="DFJ643" s="45"/>
      <c r="DFK643" s="45"/>
      <c r="DFL643" s="45"/>
      <c r="DFM643" s="45"/>
      <c r="DFN643" s="45"/>
      <c r="DFO643" s="45"/>
      <c r="DFP643" s="45"/>
      <c r="DFQ643" s="45"/>
      <c r="DFR643" s="45"/>
      <c r="DFS643" s="45"/>
      <c r="DFT643" s="45"/>
      <c r="DFU643" s="45"/>
      <c r="DFV643" s="45"/>
      <c r="DFW643" s="45"/>
      <c r="DFX643" s="45"/>
      <c r="DFY643" s="45"/>
      <c r="DFZ643" s="45"/>
      <c r="DGA643" s="45"/>
      <c r="DGB643" s="45"/>
      <c r="DGC643" s="45"/>
      <c r="DGD643" s="45"/>
      <c r="DGE643" s="45"/>
      <c r="DGF643" s="45"/>
      <c r="DGG643" s="45"/>
      <c r="DGH643" s="45"/>
      <c r="DGI643" s="45"/>
      <c r="DGJ643" s="45"/>
      <c r="DGK643" s="45"/>
      <c r="DGL643" s="45"/>
      <c r="DGM643" s="45"/>
      <c r="DGN643" s="45"/>
      <c r="DGO643" s="45"/>
      <c r="DGP643" s="45"/>
      <c r="DGQ643" s="45"/>
      <c r="DGR643" s="45"/>
      <c r="DGS643" s="45"/>
      <c r="DGT643" s="45"/>
      <c r="DGU643" s="45"/>
      <c r="DGV643" s="45"/>
      <c r="DGW643" s="45"/>
      <c r="DGX643" s="45"/>
      <c r="DGY643" s="45"/>
      <c r="DGZ643" s="45"/>
      <c r="DHA643" s="45"/>
      <c r="DHB643" s="45"/>
      <c r="DHC643" s="45"/>
      <c r="DHD643" s="45"/>
      <c r="DHE643" s="45"/>
      <c r="DHF643" s="45"/>
      <c r="DHG643" s="45"/>
      <c r="DHH643" s="45"/>
      <c r="DHI643" s="45"/>
      <c r="DHJ643" s="45"/>
      <c r="DHK643" s="45"/>
      <c r="DHL643" s="45"/>
      <c r="DHM643" s="45"/>
      <c r="DHN643" s="45"/>
      <c r="DHO643" s="45"/>
      <c r="DHP643" s="45"/>
      <c r="DHQ643" s="45"/>
      <c r="DHR643" s="45"/>
      <c r="DHS643" s="45"/>
      <c r="DHT643" s="45"/>
      <c r="DHU643" s="45"/>
      <c r="DHV643" s="45"/>
      <c r="DHW643" s="45"/>
      <c r="DHX643" s="45"/>
      <c r="DHY643" s="45"/>
      <c r="DHZ643" s="45"/>
      <c r="DIA643" s="45"/>
      <c r="DIB643" s="45"/>
      <c r="DIC643" s="45"/>
      <c r="DID643" s="45"/>
      <c r="DIE643" s="45"/>
      <c r="DIF643" s="45"/>
      <c r="DIG643" s="45"/>
      <c r="DIH643" s="45"/>
      <c r="DII643" s="45"/>
      <c r="DIJ643" s="45"/>
      <c r="DIK643" s="45"/>
      <c r="DIL643" s="45"/>
      <c r="DIM643" s="45"/>
      <c r="DIN643" s="45"/>
      <c r="DIO643" s="45"/>
      <c r="DIP643" s="45"/>
      <c r="DIQ643" s="45"/>
      <c r="DIR643" s="45"/>
      <c r="DIS643" s="45"/>
      <c r="DIT643" s="45"/>
      <c r="DIU643" s="45"/>
      <c r="DIV643" s="45"/>
      <c r="DIW643" s="45"/>
      <c r="DIX643" s="45"/>
      <c r="DIY643" s="45"/>
      <c r="DIZ643" s="45"/>
      <c r="DJA643" s="45"/>
      <c r="DJB643" s="45"/>
      <c r="DJC643" s="45"/>
      <c r="DJD643" s="45"/>
      <c r="DJE643" s="45"/>
      <c r="DJF643" s="45"/>
      <c r="DJG643" s="45"/>
      <c r="DJH643" s="45"/>
      <c r="DJI643" s="45"/>
      <c r="DJJ643" s="45"/>
      <c r="DJK643" s="45"/>
      <c r="DJL643" s="45"/>
      <c r="DJM643" s="45"/>
      <c r="DJN643" s="45"/>
      <c r="DJO643" s="45"/>
      <c r="DJP643" s="45"/>
      <c r="DJQ643" s="45"/>
      <c r="DJR643" s="45"/>
      <c r="DJS643" s="45"/>
      <c r="DJT643" s="45"/>
      <c r="DJU643" s="45"/>
      <c r="DJV643" s="45"/>
      <c r="DJW643" s="45"/>
      <c r="DJX643" s="45"/>
      <c r="DJY643" s="45"/>
      <c r="DJZ643" s="45"/>
      <c r="DKA643" s="45"/>
      <c r="DKB643" s="45"/>
      <c r="DKC643" s="45"/>
      <c r="DKD643" s="45"/>
      <c r="DKE643" s="45"/>
      <c r="DKF643" s="45"/>
      <c r="DKG643" s="45"/>
      <c r="DKH643" s="45"/>
      <c r="DKI643" s="45"/>
      <c r="DKJ643" s="45"/>
      <c r="DKK643" s="45"/>
      <c r="DKL643" s="45"/>
      <c r="DKM643" s="45"/>
      <c r="DKN643" s="45"/>
      <c r="DKO643" s="45"/>
      <c r="DKP643" s="45"/>
      <c r="DKQ643" s="45"/>
      <c r="DKR643" s="45"/>
      <c r="DKS643" s="45"/>
      <c r="DKT643" s="45"/>
      <c r="DKU643" s="45"/>
      <c r="DKV643" s="45"/>
      <c r="DKW643" s="45"/>
      <c r="DKX643" s="45"/>
      <c r="DKY643" s="45"/>
      <c r="DKZ643" s="45"/>
      <c r="DLA643" s="45"/>
      <c r="DLB643" s="45"/>
      <c r="DLC643" s="45"/>
      <c r="DLD643" s="45"/>
      <c r="DLE643" s="45"/>
      <c r="DLF643" s="45"/>
      <c r="DLG643" s="45"/>
      <c r="DLH643" s="45"/>
      <c r="DLI643" s="45"/>
      <c r="DLJ643" s="45"/>
      <c r="DLK643" s="45"/>
      <c r="DLL643" s="45"/>
      <c r="DLM643" s="45"/>
      <c r="DLN643" s="45"/>
      <c r="DLO643" s="45"/>
      <c r="DLP643" s="45"/>
      <c r="DLQ643" s="45"/>
      <c r="DLR643" s="45"/>
      <c r="DLS643" s="45"/>
      <c r="DLT643" s="45"/>
      <c r="DLU643" s="45"/>
      <c r="DLV643" s="45"/>
      <c r="DLW643" s="45"/>
      <c r="DLX643" s="45"/>
      <c r="DLY643" s="45"/>
      <c r="DLZ643" s="45"/>
      <c r="DMA643" s="45"/>
      <c r="DMB643" s="45"/>
      <c r="DMC643" s="45"/>
      <c r="DMD643" s="45"/>
      <c r="DME643" s="45"/>
      <c r="DMF643" s="45"/>
      <c r="DMG643" s="45"/>
      <c r="DMH643" s="45"/>
      <c r="DMI643" s="45"/>
      <c r="DMJ643" s="45"/>
      <c r="DMK643" s="45"/>
      <c r="DML643" s="45"/>
      <c r="DMM643" s="45"/>
      <c r="DMN643" s="45"/>
      <c r="DMO643" s="45"/>
      <c r="DMP643" s="45"/>
      <c r="DMQ643" s="45"/>
      <c r="DMR643" s="45"/>
      <c r="DMS643" s="45"/>
      <c r="DMT643" s="45"/>
      <c r="DMU643" s="45"/>
      <c r="DMV643" s="45"/>
      <c r="DMW643" s="45"/>
      <c r="DMX643" s="45"/>
      <c r="DMY643" s="45"/>
      <c r="DMZ643" s="45"/>
      <c r="DNA643" s="45"/>
      <c r="DNB643" s="45"/>
      <c r="DNC643" s="45"/>
      <c r="DND643" s="45"/>
      <c r="DNE643" s="45"/>
      <c r="DNF643" s="45"/>
      <c r="DNG643" s="45"/>
      <c r="DNH643" s="45"/>
      <c r="DNI643" s="45"/>
      <c r="DNJ643" s="45"/>
      <c r="DNK643" s="45"/>
      <c r="DNL643" s="45"/>
      <c r="DNM643" s="45"/>
      <c r="DNN643" s="45"/>
      <c r="DNO643" s="45"/>
      <c r="DNP643" s="45"/>
      <c r="DNQ643" s="45"/>
      <c r="DNR643" s="45"/>
      <c r="DNS643" s="45"/>
      <c r="DNT643" s="45"/>
      <c r="DNU643" s="45"/>
      <c r="DNV643" s="45"/>
      <c r="DNW643" s="45"/>
      <c r="DNX643" s="45"/>
      <c r="DNY643" s="45"/>
      <c r="DNZ643" s="45"/>
      <c r="DOA643" s="45"/>
      <c r="DOB643" s="45"/>
      <c r="DOC643" s="45"/>
      <c r="DOD643" s="45"/>
      <c r="DOE643" s="45"/>
      <c r="DOF643" s="45"/>
      <c r="DOG643" s="45"/>
      <c r="DOH643" s="45"/>
      <c r="DOI643" s="45"/>
      <c r="DOJ643" s="45"/>
      <c r="DOK643" s="45"/>
      <c r="DOL643" s="45"/>
      <c r="DOM643" s="45"/>
      <c r="DON643" s="45"/>
      <c r="DOO643" s="45"/>
      <c r="DOP643" s="45"/>
      <c r="DOQ643" s="45"/>
      <c r="DOR643" s="45"/>
      <c r="DOS643" s="45"/>
      <c r="DOT643" s="45"/>
      <c r="DOU643" s="45"/>
      <c r="DOV643" s="45"/>
      <c r="DOW643" s="45"/>
      <c r="DOX643" s="45"/>
      <c r="DOY643" s="45"/>
      <c r="DOZ643" s="45"/>
      <c r="DPA643" s="45"/>
      <c r="DPB643" s="45"/>
      <c r="DPC643" s="45"/>
      <c r="DPD643" s="45"/>
      <c r="DPE643" s="45"/>
      <c r="DPF643" s="45"/>
      <c r="DPG643" s="45"/>
      <c r="DPH643" s="45"/>
      <c r="DPI643" s="45"/>
      <c r="DPJ643" s="45"/>
      <c r="DPK643" s="45"/>
      <c r="DPL643" s="45"/>
      <c r="DPM643" s="45"/>
      <c r="DPN643" s="45"/>
      <c r="DPO643" s="45"/>
      <c r="DPP643" s="45"/>
      <c r="DPQ643" s="45"/>
      <c r="DPR643" s="45"/>
      <c r="DPS643" s="45"/>
      <c r="DPT643" s="45"/>
      <c r="DPU643" s="45"/>
      <c r="DPV643" s="45"/>
      <c r="DPW643" s="45"/>
      <c r="DPX643" s="45"/>
      <c r="DPY643" s="45"/>
      <c r="DPZ643" s="45"/>
      <c r="DQA643" s="45"/>
      <c r="DQB643" s="45"/>
      <c r="DQC643" s="45"/>
      <c r="DQD643" s="45"/>
      <c r="DQE643" s="45"/>
      <c r="DQF643" s="45"/>
      <c r="DQG643" s="45"/>
      <c r="DQH643" s="45"/>
      <c r="DQI643" s="45"/>
      <c r="DQJ643" s="45"/>
      <c r="DQK643" s="45"/>
      <c r="DQL643" s="45"/>
      <c r="DQM643" s="45"/>
      <c r="DQN643" s="45"/>
      <c r="DQO643" s="45"/>
      <c r="DQP643" s="45"/>
      <c r="DQQ643" s="45"/>
      <c r="DQR643" s="45"/>
      <c r="DQS643" s="45"/>
      <c r="DQT643" s="45"/>
      <c r="DQU643" s="45"/>
      <c r="DQV643" s="45"/>
      <c r="DQW643" s="45"/>
      <c r="DQX643" s="45"/>
      <c r="DQY643" s="45"/>
      <c r="DQZ643" s="45"/>
      <c r="DRA643" s="45"/>
      <c r="DRB643" s="45"/>
      <c r="DRC643" s="45"/>
      <c r="DRD643" s="45"/>
      <c r="DRE643" s="45"/>
      <c r="DRF643" s="45"/>
      <c r="DRG643" s="45"/>
      <c r="DRH643" s="45"/>
      <c r="DRI643" s="45"/>
      <c r="DRJ643" s="45"/>
      <c r="DRK643" s="45"/>
      <c r="DRL643" s="45"/>
      <c r="DRM643" s="45"/>
      <c r="DRN643" s="45"/>
      <c r="DRO643" s="45"/>
      <c r="DRP643" s="45"/>
      <c r="DRQ643" s="45"/>
      <c r="DRR643" s="45"/>
      <c r="DRS643" s="45"/>
      <c r="DRT643" s="45"/>
      <c r="DRU643" s="45"/>
      <c r="DRV643" s="45"/>
      <c r="DRW643" s="45"/>
      <c r="DRX643" s="45"/>
      <c r="DRY643" s="45"/>
      <c r="DRZ643" s="45"/>
      <c r="DSA643" s="45"/>
      <c r="DSB643" s="45"/>
      <c r="DSC643" s="45"/>
      <c r="DSD643" s="45"/>
      <c r="DSE643" s="45"/>
      <c r="DSF643" s="45"/>
      <c r="DSG643" s="45"/>
      <c r="DSH643" s="45"/>
      <c r="DSI643" s="45"/>
      <c r="DSJ643" s="45"/>
      <c r="DSK643" s="45"/>
      <c r="DSL643" s="45"/>
      <c r="DSM643" s="45"/>
      <c r="DSN643" s="45"/>
      <c r="DSO643" s="45"/>
      <c r="DSP643" s="45"/>
      <c r="DSQ643" s="45"/>
      <c r="DSR643" s="45"/>
      <c r="DSS643" s="45"/>
      <c r="DST643" s="45"/>
      <c r="DSU643" s="45"/>
      <c r="DSV643" s="45"/>
      <c r="DSW643" s="45"/>
      <c r="DSX643" s="45"/>
      <c r="DSY643" s="45"/>
      <c r="DSZ643" s="45"/>
      <c r="DTA643" s="45"/>
      <c r="DTB643" s="45"/>
      <c r="DTC643" s="45"/>
      <c r="DTD643" s="45"/>
      <c r="DTE643" s="45"/>
      <c r="DTF643" s="45"/>
      <c r="DTG643" s="45"/>
      <c r="DTH643" s="45"/>
      <c r="DTI643" s="45"/>
      <c r="DTJ643" s="45"/>
      <c r="DTK643" s="45"/>
      <c r="DTL643" s="45"/>
      <c r="DTM643" s="45"/>
      <c r="DTN643" s="45"/>
      <c r="DTO643" s="45"/>
      <c r="DTP643" s="45"/>
      <c r="DTQ643" s="45"/>
      <c r="DTR643" s="45"/>
      <c r="DTS643" s="45"/>
      <c r="DTT643" s="45"/>
      <c r="DTU643" s="45"/>
      <c r="DTV643" s="45"/>
      <c r="DTW643" s="45"/>
      <c r="DTX643" s="45"/>
      <c r="DTY643" s="45"/>
      <c r="DTZ643" s="45"/>
      <c r="DUA643" s="45"/>
      <c r="DUB643" s="45"/>
      <c r="DUC643" s="45"/>
      <c r="DUD643" s="45"/>
      <c r="DUE643" s="45"/>
      <c r="DUF643" s="45"/>
      <c r="DUG643" s="45"/>
      <c r="DUH643" s="45"/>
      <c r="DUI643" s="45"/>
      <c r="DUJ643" s="45"/>
      <c r="DUK643" s="45"/>
      <c r="DUL643" s="45"/>
      <c r="DUM643" s="45"/>
      <c r="DUN643" s="45"/>
      <c r="DUO643" s="45"/>
      <c r="DUP643" s="45"/>
      <c r="DUQ643" s="45"/>
      <c r="DUR643" s="45"/>
      <c r="DUS643" s="45"/>
      <c r="DUT643" s="45"/>
      <c r="DUU643" s="45"/>
      <c r="DUV643" s="45"/>
      <c r="DUW643" s="45"/>
      <c r="DUX643" s="45"/>
      <c r="DUY643" s="45"/>
      <c r="DUZ643" s="45"/>
      <c r="DVA643" s="45"/>
      <c r="DVB643" s="45"/>
      <c r="DVC643" s="45"/>
      <c r="DVD643" s="45"/>
      <c r="DVE643" s="45"/>
      <c r="DVF643" s="45"/>
      <c r="DVG643" s="45"/>
      <c r="DVH643" s="45"/>
      <c r="DVI643" s="45"/>
      <c r="DVJ643" s="45"/>
      <c r="DVK643" s="45"/>
      <c r="DVL643" s="45"/>
      <c r="DVM643" s="45"/>
      <c r="DVN643" s="45"/>
      <c r="DVO643" s="45"/>
      <c r="DVP643" s="45"/>
      <c r="DVQ643" s="45"/>
      <c r="DVR643" s="45"/>
      <c r="DVS643" s="45"/>
      <c r="DVT643" s="45"/>
      <c r="DVU643" s="45"/>
      <c r="DVV643" s="45"/>
      <c r="DVW643" s="45"/>
      <c r="DVX643" s="45"/>
      <c r="DVY643" s="45"/>
      <c r="DVZ643" s="45"/>
      <c r="DWA643" s="45"/>
      <c r="DWB643" s="45"/>
      <c r="DWC643" s="45"/>
      <c r="DWD643" s="45"/>
      <c r="DWE643" s="45"/>
      <c r="DWF643" s="45"/>
      <c r="DWG643" s="45"/>
      <c r="DWH643" s="45"/>
      <c r="DWI643" s="45"/>
      <c r="DWJ643" s="45"/>
      <c r="DWK643" s="45"/>
      <c r="DWL643" s="45"/>
      <c r="DWM643" s="45"/>
      <c r="DWN643" s="45"/>
      <c r="DWO643" s="45"/>
      <c r="DWP643" s="45"/>
      <c r="DWQ643" s="45"/>
      <c r="DWR643" s="45"/>
      <c r="DWS643" s="45"/>
      <c r="DWT643" s="45"/>
      <c r="DWU643" s="45"/>
      <c r="DWV643" s="45"/>
      <c r="DWW643" s="45"/>
      <c r="DWX643" s="45"/>
      <c r="DWY643" s="45"/>
      <c r="DWZ643" s="45"/>
      <c r="DXA643" s="45"/>
      <c r="DXB643" s="45"/>
      <c r="DXC643" s="45"/>
      <c r="DXD643" s="45"/>
      <c r="DXE643" s="45"/>
      <c r="DXF643" s="45"/>
      <c r="DXG643" s="45"/>
      <c r="DXH643" s="45"/>
      <c r="DXI643" s="45"/>
      <c r="DXJ643" s="45"/>
      <c r="DXK643" s="45"/>
      <c r="DXL643" s="45"/>
      <c r="DXM643" s="45"/>
      <c r="DXN643" s="45"/>
      <c r="DXO643" s="45"/>
      <c r="DXP643" s="45"/>
      <c r="DXQ643" s="45"/>
      <c r="DXR643" s="45"/>
      <c r="DXS643" s="45"/>
      <c r="DXT643" s="45"/>
      <c r="DXU643" s="45"/>
      <c r="DXV643" s="45"/>
      <c r="DXW643" s="45"/>
      <c r="DXX643" s="45"/>
      <c r="DXY643" s="45"/>
      <c r="DXZ643" s="45"/>
      <c r="DYA643" s="45"/>
      <c r="DYB643" s="45"/>
      <c r="DYC643" s="45"/>
      <c r="DYD643" s="45"/>
      <c r="DYE643" s="45"/>
      <c r="DYF643" s="45"/>
      <c r="DYG643" s="45"/>
      <c r="DYH643" s="45"/>
      <c r="DYI643" s="45"/>
      <c r="DYJ643" s="45"/>
      <c r="DYK643" s="45"/>
      <c r="DYL643" s="45"/>
      <c r="DYM643" s="45"/>
      <c r="DYN643" s="45"/>
      <c r="DYO643" s="45"/>
      <c r="DYP643" s="45"/>
      <c r="DYQ643" s="45"/>
      <c r="DYR643" s="45"/>
      <c r="DYS643" s="45"/>
      <c r="DYT643" s="45"/>
      <c r="DYU643" s="45"/>
      <c r="DYV643" s="45"/>
      <c r="DYW643" s="45"/>
      <c r="DYX643" s="45"/>
      <c r="DYY643" s="45"/>
      <c r="DYZ643" s="45"/>
      <c r="DZA643" s="45"/>
      <c r="DZB643" s="45"/>
      <c r="DZC643" s="45"/>
      <c r="DZD643" s="45"/>
      <c r="DZE643" s="45"/>
      <c r="DZF643" s="45"/>
      <c r="DZG643" s="45"/>
      <c r="DZH643" s="45"/>
      <c r="DZI643" s="45"/>
      <c r="DZJ643" s="45"/>
      <c r="DZK643" s="45"/>
      <c r="DZL643" s="45"/>
      <c r="DZM643" s="45"/>
      <c r="DZN643" s="45"/>
      <c r="DZO643" s="45"/>
      <c r="DZP643" s="45"/>
      <c r="DZQ643" s="45"/>
      <c r="DZR643" s="45"/>
      <c r="DZS643" s="45"/>
      <c r="DZT643" s="45"/>
      <c r="DZU643" s="45"/>
      <c r="DZV643" s="45"/>
      <c r="DZW643" s="45"/>
      <c r="DZX643" s="45"/>
      <c r="DZY643" s="45"/>
      <c r="DZZ643" s="45"/>
      <c r="EAA643" s="45"/>
      <c r="EAB643" s="45"/>
      <c r="EAC643" s="45"/>
      <c r="EAD643" s="45"/>
      <c r="EAE643" s="45"/>
      <c r="EAF643" s="45"/>
      <c r="EAG643" s="45"/>
      <c r="EAH643" s="45"/>
      <c r="EAI643" s="45"/>
      <c r="EAJ643" s="45"/>
      <c r="EAK643" s="45"/>
      <c r="EAL643" s="45"/>
      <c r="EAM643" s="45"/>
      <c r="EAN643" s="45"/>
      <c r="EAO643" s="45"/>
      <c r="EAP643" s="45"/>
      <c r="EAQ643" s="45"/>
      <c r="EAR643" s="45"/>
      <c r="EAS643" s="45"/>
      <c r="EAT643" s="45"/>
      <c r="EAU643" s="45"/>
      <c r="EAV643" s="45"/>
      <c r="EAW643" s="45"/>
      <c r="EAX643" s="45"/>
      <c r="EAY643" s="45"/>
      <c r="EAZ643" s="45"/>
      <c r="EBA643" s="45"/>
      <c r="EBB643" s="45"/>
      <c r="EBC643" s="45"/>
      <c r="EBD643" s="45"/>
      <c r="EBE643" s="45"/>
      <c r="EBF643" s="45"/>
      <c r="EBG643" s="45"/>
      <c r="EBH643" s="45"/>
      <c r="EBI643" s="45"/>
      <c r="EBJ643" s="45"/>
      <c r="EBK643" s="45"/>
      <c r="EBL643" s="45"/>
      <c r="EBM643" s="45"/>
      <c r="EBN643" s="45"/>
      <c r="EBO643" s="45"/>
      <c r="EBP643" s="45"/>
      <c r="EBQ643" s="45"/>
      <c r="EBR643" s="45"/>
      <c r="EBS643" s="45"/>
      <c r="EBT643" s="45"/>
      <c r="EBU643" s="45"/>
      <c r="EBV643" s="45"/>
      <c r="EBW643" s="45"/>
      <c r="EBX643" s="45"/>
      <c r="EBY643" s="45"/>
      <c r="EBZ643" s="45"/>
      <c r="ECA643" s="45"/>
      <c r="ECB643" s="45"/>
      <c r="ECC643" s="45"/>
      <c r="ECD643" s="45"/>
      <c r="ECE643" s="45"/>
      <c r="ECF643" s="45"/>
      <c r="ECG643" s="45"/>
      <c r="ECH643" s="45"/>
      <c r="ECI643" s="45"/>
      <c r="ECJ643" s="45"/>
      <c r="ECK643" s="45"/>
      <c r="ECL643" s="45"/>
      <c r="ECM643" s="45"/>
      <c r="ECN643" s="45"/>
      <c r="ECO643" s="45"/>
      <c r="ECP643" s="45"/>
      <c r="ECQ643" s="45"/>
      <c r="ECR643" s="45"/>
      <c r="ECS643" s="45"/>
      <c r="ECT643" s="45"/>
      <c r="ECU643" s="45"/>
      <c r="ECV643" s="45"/>
      <c r="ECW643" s="45"/>
      <c r="ECX643" s="45"/>
      <c r="ECY643" s="45"/>
      <c r="ECZ643" s="45"/>
      <c r="EDA643" s="45"/>
      <c r="EDB643" s="45"/>
      <c r="EDC643" s="45"/>
      <c r="EDD643" s="45"/>
      <c r="EDE643" s="45"/>
      <c r="EDF643" s="45"/>
      <c r="EDG643" s="45"/>
      <c r="EDH643" s="45"/>
      <c r="EDI643" s="45"/>
      <c r="EDJ643" s="45"/>
      <c r="EDK643" s="45"/>
      <c r="EDL643" s="45"/>
      <c r="EDM643" s="45"/>
      <c r="EDN643" s="45"/>
      <c r="EDO643" s="45"/>
      <c r="EDP643" s="45"/>
      <c r="EDQ643" s="45"/>
      <c r="EDR643" s="45"/>
      <c r="EDS643" s="45"/>
      <c r="EDT643" s="45"/>
      <c r="EDU643" s="45"/>
      <c r="EDV643" s="45"/>
      <c r="EDW643" s="45"/>
      <c r="EDX643" s="45"/>
      <c r="EDY643" s="45"/>
      <c r="EDZ643" s="45"/>
      <c r="EEA643" s="45"/>
      <c r="EEB643" s="45"/>
      <c r="EEC643" s="45"/>
      <c r="EED643" s="45"/>
      <c r="EEE643" s="45"/>
      <c r="EEF643" s="45"/>
      <c r="EEG643" s="45"/>
      <c r="EEH643" s="45"/>
      <c r="EEI643" s="45"/>
      <c r="EEJ643" s="45"/>
      <c r="EEK643" s="45"/>
      <c r="EEL643" s="45"/>
      <c r="EEM643" s="45"/>
      <c r="EEN643" s="45"/>
      <c r="EEO643" s="45"/>
      <c r="EEP643" s="45"/>
      <c r="EEQ643" s="45"/>
      <c r="EER643" s="45"/>
      <c r="EES643" s="45"/>
      <c r="EET643" s="45"/>
      <c r="EEU643" s="45"/>
      <c r="EEV643" s="45"/>
      <c r="EEW643" s="45"/>
      <c r="EEX643" s="45"/>
      <c r="EEY643" s="45"/>
      <c r="EEZ643" s="45"/>
      <c r="EFA643" s="45"/>
      <c r="EFB643" s="45"/>
      <c r="EFC643" s="45"/>
      <c r="EFD643" s="45"/>
      <c r="EFE643" s="45"/>
      <c r="EFF643" s="45"/>
      <c r="EFG643" s="45"/>
      <c r="EFH643" s="45"/>
      <c r="EFI643" s="45"/>
      <c r="EFJ643" s="45"/>
      <c r="EFK643" s="45"/>
      <c r="EFL643" s="45"/>
      <c r="EFM643" s="45"/>
      <c r="EFN643" s="45"/>
      <c r="EFO643" s="45"/>
      <c r="EFP643" s="45"/>
      <c r="EFQ643" s="45"/>
      <c r="EFR643" s="45"/>
      <c r="EFS643" s="45"/>
      <c r="EFT643" s="45"/>
      <c r="EFU643" s="45"/>
      <c r="EFV643" s="45"/>
      <c r="EFW643" s="45"/>
      <c r="EFX643" s="45"/>
      <c r="EFY643" s="45"/>
      <c r="EFZ643" s="45"/>
      <c r="EGA643" s="45"/>
      <c r="EGB643" s="45"/>
      <c r="EGC643" s="45"/>
      <c r="EGD643" s="45"/>
      <c r="EGE643" s="45"/>
      <c r="EGF643" s="45"/>
      <c r="EGG643" s="45"/>
      <c r="EGH643" s="45"/>
      <c r="EGI643" s="45"/>
      <c r="EGJ643" s="45"/>
      <c r="EGK643" s="45"/>
      <c r="EGL643" s="45"/>
      <c r="EGM643" s="45"/>
      <c r="EGN643" s="45"/>
      <c r="EGO643" s="45"/>
      <c r="EGP643" s="45"/>
      <c r="EGQ643" s="45"/>
      <c r="EGR643" s="45"/>
      <c r="EGS643" s="45"/>
      <c r="EGT643" s="45"/>
      <c r="EGU643" s="45"/>
      <c r="EGV643" s="45"/>
      <c r="EGW643" s="45"/>
      <c r="EGX643" s="45"/>
      <c r="EGY643" s="45"/>
      <c r="EGZ643" s="45"/>
      <c r="EHA643" s="45"/>
      <c r="EHB643" s="45"/>
      <c r="EHC643" s="45"/>
      <c r="EHD643" s="45"/>
      <c r="EHE643" s="45"/>
      <c r="EHF643" s="45"/>
      <c r="EHG643" s="45"/>
      <c r="EHH643" s="45"/>
      <c r="EHI643" s="45"/>
      <c r="EHJ643" s="45"/>
      <c r="EHK643" s="45"/>
      <c r="EHL643" s="45"/>
      <c r="EHM643" s="45"/>
      <c r="EHN643" s="45"/>
      <c r="EHO643" s="45"/>
      <c r="EHP643" s="45"/>
      <c r="EHQ643" s="45"/>
      <c r="EHR643" s="45"/>
      <c r="EHS643" s="45"/>
      <c r="EHT643" s="45"/>
      <c r="EHU643" s="45"/>
      <c r="EHV643" s="45"/>
      <c r="EHW643" s="45"/>
      <c r="EHX643" s="45"/>
      <c r="EHY643" s="45"/>
      <c r="EHZ643" s="45"/>
      <c r="EIA643" s="45"/>
      <c r="EIB643" s="45"/>
      <c r="EIC643" s="45"/>
      <c r="EID643" s="45"/>
      <c r="EIE643" s="45"/>
      <c r="EIF643" s="45"/>
      <c r="EIG643" s="45"/>
      <c r="EIH643" s="45"/>
      <c r="EII643" s="45"/>
      <c r="EIJ643" s="45"/>
      <c r="EIK643" s="45"/>
      <c r="EIL643" s="45"/>
      <c r="EIM643" s="45"/>
      <c r="EIN643" s="45"/>
      <c r="EIO643" s="45"/>
      <c r="EIP643" s="45"/>
      <c r="EIQ643" s="45"/>
      <c r="EIR643" s="45"/>
      <c r="EIS643" s="45"/>
      <c r="EIT643" s="45"/>
      <c r="EIU643" s="45"/>
      <c r="EIV643" s="45"/>
      <c r="EIW643" s="45"/>
      <c r="EIX643" s="45"/>
      <c r="EIY643" s="45"/>
      <c r="EIZ643" s="45"/>
      <c r="EJA643" s="45"/>
      <c r="EJB643" s="45"/>
      <c r="EJC643" s="45"/>
      <c r="EJD643" s="45"/>
      <c r="EJE643" s="45"/>
      <c r="EJF643" s="45"/>
      <c r="EJG643" s="45"/>
      <c r="EJH643" s="45"/>
      <c r="EJI643" s="45"/>
      <c r="EJJ643" s="45"/>
      <c r="EJK643" s="45"/>
      <c r="EJL643" s="45"/>
      <c r="EJM643" s="45"/>
      <c r="EJN643" s="45"/>
      <c r="EJO643" s="45"/>
      <c r="EJP643" s="45"/>
      <c r="EJQ643" s="45"/>
      <c r="EJR643" s="45"/>
      <c r="EJS643" s="45"/>
      <c r="EJT643" s="45"/>
      <c r="EJU643" s="45"/>
      <c r="EJV643" s="45"/>
      <c r="EJW643" s="45"/>
      <c r="EJX643" s="45"/>
      <c r="EJY643" s="45"/>
      <c r="EJZ643" s="45"/>
      <c r="EKA643" s="45"/>
      <c r="EKB643" s="45"/>
      <c r="EKC643" s="45"/>
      <c r="EKD643" s="45"/>
      <c r="EKE643" s="45"/>
      <c r="EKF643" s="45"/>
      <c r="EKG643" s="45"/>
      <c r="EKH643" s="45"/>
      <c r="EKI643" s="45"/>
      <c r="EKJ643" s="45"/>
      <c r="EKK643" s="45"/>
      <c r="EKL643" s="45"/>
      <c r="EKM643" s="45"/>
      <c r="EKN643" s="45"/>
      <c r="EKO643" s="45"/>
      <c r="EKP643" s="45"/>
      <c r="EKQ643" s="45"/>
      <c r="EKR643" s="45"/>
      <c r="EKS643" s="45"/>
      <c r="EKT643" s="45"/>
      <c r="EKU643" s="45"/>
      <c r="EKV643" s="45"/>
      <c r="EKW643" s="45"/>
      <c r="EKX643" s="45"/>
      <c r="EKY643" s="45"/>
      <c r="EKZ643" s="45"/>
      <c r="ELA643" s="45"/>
      <c r="ELB643" s="45"/>
      <c r="ELC643" s="45"/>
      <c r="ELD643" s="45"/>
      <c r="ELE643" s="45"/>
      <c r="ELF643" s="45"/>
      <c r="ELG643" s="45"/>
      <c r="ELH643" s="45"/>
      <c r="ELI643" s="45"/>
      <c r="ELJ643" s="45"/>
      <c r="ELK643" s="45"/>
      <c r="ELL643" s="45"/>
      <c r="ELM643" s="45"/>
      <c r="ELN643" s="45"/>
      <c r="ELO643" s="45"/>
      <c r="ELP643" s="45"/>
      <c r="ELQ643" s="45"/>
      <c r="ELR643" s="45"/>
      <c r="ELS643" s="45"/>
      <c r="ELT643" s="45"/>
      <c r="ELU643" s="45"/>
      <c r="ELV643" s="45"/>
      <c r="ELW643" s="45"/>
      <c r="ELX643" s="45"/>
      <c r="ELY643" s="45"/>
      <c r="ELZ643" s="45"/>
      <c r="EMA643" s="45"/>
      <c r="EMB643" s="45"/>
      <c r="EMC643" s="45"/>
      <c r="EMD643" s="45"/>
      <c r="EME643" s="45"/>
      <c r="EMF643" s="45"/>
      <c r="EMG643" s="45"/>
      <c r="EMH643" s="45"/>
      <c r="EMI643" s="45"/>
      <c r="EMJ643" s="45"/>
      <c r="EMK643" s="45"/>
      <c r="EML643" s="45"/>
      <c r="EMM643" s="45"/>
      <c r="EMN643" s="45"/>
      <c r="EMO643" s="45"/>
      <c r="EMP643" s="45"/>
      <c r="EMQ643" s="45"/>
      <c r="EMR643" s="45"/>
      <c r="EMS643" s="45"/>
      <c r="EMT643" s="45"/>
      <c r="EMU643" s="45"/>
      <c r="EMV643" s="45"/>
      <c r="EMW643" s="45"/>
      <c r="EMX643" s="45"/>
      <c r="EMY643" s="45"/>
      <c r="EMZ643" s="45"/>
      <c r="ENA643" s="45"/>
      <c r="ENB643" s="45"/>
      <c r="ENC643" s="45"/>
      <c r="END643" s="45"/>
      <c r="ENE643" s="45"/>
      <c r="ENF643" s="45"/>
      <c r="ENG643" s="45"/>
      <c r="ENH643" s="45"/>
      <c r="ENI643" s="45"/>
      <c r="ENJ643" s="45"/>
      <c r="ENK643" s="45"/>
      <c r="ENL643" s="45"/>
      <c r="ENM643" s="45"/>
      <c r="ENN643" s="45"/>
      <c r="ENO643" s="45"/>
      <c r="ENP643" s="45"/>
      <c r="ENQ643" s="45"/>
      <c r="ENR643" s="45"/>
      <c r="ENS643" s="45"/>
      <c r="ENT643" s="45"/>
      <c r="ENU643" s="45"/>
      <c r="ENV643" s="45"/>
      <c r="ENW643" s="45"/>
      <c r="ENX643" s="45"/>
      <c r="ENY643" s="45"/>
      <c r="ENZ643" s="45"/>
      <c r="EOA643" s="45"/>
      <c r="EOB643" s="45"/>
      <c r="EOC643" s="45"/>
      <c r="EOD643" s="45"/>
      <c r="EOE643" s="45"/>
      <c r="EOF643" s="45"/>
      <c r="EOG643" s="45"/>
      <c r="EOH643" s="45"/>
      <c r="EOI643" s="45"/>
      <c r="EOJ643" s="45"/>
      <c r="EOK643" s="45"/>
      <c r="EOL643" s="45"/>
      <c r="EOM643" s="45"/>
      <c r="EON643" s="45"/>
      <c r="EOO643" s="45"/>
      <c r="EOP643" s="45"/>
      <c r="EOQ643" s="45"/>
      <c r="EOR643" s="45"/>
      <c r="EOS643" s="45"/>
      <c r="EOT643" s="45"/>
      <c r="EOU643" s="45"/>
      <c r="EOV643" s="45"/>
      <c r="EOW643" s="45"/>
      <c r="EOX643" s="45"/>
      <c r="EOY643" s="45"/>
      <c r="EOZ643" s="45"/>
      <c r="EPA643" s="45"/>
      <c r="EPB643" s="45"/>
      <c r="EPC643" s="45"/>
      <c r="EPD643" s="45"/>
      <c r="EPE643" s="45"/>
      <c r="EPF643" s="45"/>
      <c r="EPG643" s="45"/>
      <c r="EPH643" s="45"/>
      <c r="EPI643" s="45"/>
      <c r="EPJ643" s="45"/>
      <c r="EPK643" s="45"/>
      <c r="EPL643" s="45"/>
      <c r="EPM643" s="45"/>
      <c r="EPN643" s="45"/>
      <c r="EPO643" s="45"/>
      <c r="EPP643" s="45"/>
      <c r="EPQ643" s="45"/>
      <c r="EPR643" s="45"/>
      <c r="EPS643" s="45"/>
      <c r="EPT643" s="45"/>
      <c r="EPU643" s="45"/>
      <c r="EPV643" s="45"/>
      <c r="EPW643" s="45"/>
      <c r="EPX643" s="45"/>
      <c r="EPY643" s="45"/>
      <c r="EPZ643" s="45"/>
      <c r="EQA643" s="45"/>
      <c r="EQB643" s="45"/>
      <c r="EQC643" s="45"/>
      <c r="EQD643" s="45"/>
      <c r="EQE643" s="45"/>
      <c r="EQF643" s="45"/>
      <c r="EQG643" s="45"/>
      <c r="EQH643" s="45"/>
      <c r="EQI643" s="45"/>
      <c r="EQJ643" s="45"/>
      <c r="EQK643" s="45"/>
      <c r="EQL643" s="45"/>
      <c r="EQM643" s="45"/>
      <c r="EQN643" s="45"/>
      <c r="EQO643" s="45"/>
      <c r="EQP643" s="45"/>
      <c r="EQQ643" s="45"/>
      <c r="EQR643" s="45"/>
      <c r="EQS643" s="45"/>
      <c r="EQT643" s="45"/>
      <c r="EQU643" s="45"/>
      <c r="EQV643" s="45"/>
      <c r="EQW643" s="45"/>
      <c r="EQX643" s="45"/>
      <c r="EQY643" s="45"/>
      <c r="EQZ643" s="45"/>
      <c r="ERA643" s="45"/>
      <c r="ERB643" s="45"/>
      <c r="ERC643" s="45"/>
      <c r="ERD643" s="45"/>
      <c r="ERE643" s="45"/>
      <c r="ERF643" s="45"/>
      <c r="ERG643" s="45"/>
      <c r="ERH643" s="45"/>
      <c r="ERI643" s="45"/>
      <c r="ERJ643" s="45"/>
      <c r="ERK643" s="45"/>
      <c r="ERL643" s="45"/>
      <c r="ERM643" s="45"/>
      <c r="ERN643" s="45"/>
      <c r="ERO643" s="45"/>
      <c r="ERP643" s="45"/>
      <c r="ERQ643" s="45"/>
      <c r="ERR643" s="45"/>
      <c r="ERS643" s="45"/>
      <c r="ERT643" s="45"/>
      <c r="ERU643" s="45"/>
      <c r="ERV643" s="45"/>
      <c r="ERW643" s="45"/>
      <c r="ERX643" s="45"/>
      <c r="ERY643" s="45"/>
      <c r="ERZ643" s="45"/>
      <c r="ESA643" s="45"/>
      <c r="ESB643" s="45"/>
      <c r="ESC643" s="45"/>
      <c r="ESD643" s="45"/>
      <c r="ESE643" s="45"/>
      <c r="ESF643" s="45"/>
      <c r="ESG643" s="45"/>
      <c r="ESH643" s="45"/>
      <c r="ESI643" s="45"/>
      <c r="ESJ643" s="45"/>
      <c r="ESK643" s="45"/>
      <c r="ESL643" s="45"/>
      <c r="ESM643" s="45"/>
      <c r="ESN643" s="45"/>
      <c r="ESO643" s="45"/>
      <c r="ESP643" s="45"/>
      <c r="ESQ643" s="45"/>
      <c r="ESR643" s="45"/>
      <c r="ESS643" s="45"/>
      <c r="EST643" s="45"/>
      <c r="ESU643" s="45"/>
      <c r="ESV643" s="45"/>
      <c r="ESW643" s="45"/>
      <c r="ESX643" s="45"/>
      <c r="ESY643" s="45"/>
      <c r="ESZ643" s="45"/>
      <c r="ETA643" s="45"/>
      <c r="ETB643" s="45"/>
      <c r="ETC643" s="45"/>
      <c r="ETD643" s="45"/>
      <c r="ETE643" s="45"/>
      <c r="ETF643" s="45"/>
      <c r="ETG643" s="45"/>
      <c r="ETH643" s="45"/>
      <c r="ETI643" s="45"/>
      <c r="ETJ643" s="45"/>
      <c r="ETK643" s="45"/>
      <c r="ETL643" s="45"/>
      <c r="ETM643" s="45"/>
      <c r="ETN643" s="45"/>
      <c r="ETO643" s="45"/>
      <c r="ETP643" s="45"/>
      <c r="ETQ643" s="45"/>
      <c r="ETR643" s="45"/>
      <c r="ETS643" s="45"/>
      <c r="ETT643" s="45"/>
      <c r="ETU643" s="45"/>
      <c r="ETV643" s="45"/>
      <c r="ETW643" s="45"/>
      <c r="ETX643" s="45"/>
      <c r="ETY643" s="45"/>
      <c r="ETZ643" s="45"/>
      <c r="EUA643" s="45"/>
      <c r="EUB643" s="45"/>
      <c r="EUC643" s="45"/>
      <c r="EUD643" s="45"/>
      <c r="EUE643" s="45"/>
      <c r="EUF643" s="45"/>
      <c r="EUG643" s="45"/>
      <c r="EUH643" s="45"/>
      <c r="EUI643" s="45"/>
      <c r="EUJ643" s="45"/>
      <c r="EUK643" s="45"/>
      <c r="EUL643" s="45"/>
      <c r="EUM643" s="45"/>
      <c r="EUN643" s="45"/>
      <c r="EUO643" s="45"/>
      <c r="EUP643" s="45"/>
      <c r="EUQ643" s="45"/>
      <c r="EUR643" s="45"/>
      <c r="EUS643" s="45"/>
      <c r="EUT643" s="45"/>
      <c r="EUU643" s="45"/>
      <c r="EUV643" s="45"/>
      <c r="EUW643" s="45"/>
      <c r="EUX643" s="45"/>
      <c r="EUY643" s="45"/>
      <c r="EUZ643" s="45"/>
      <c r="EVA643" s="45"/>
      <c r="EVB643" s="45"/>
      <c r="EVC643" s="45"/>
      <c r="EVD643" s="45"/>
      <c r="EVE643" s="45"/>
      <c r="EVF643" s="45"/>
      <c r="EVG643" s="45"/>
      <c r="EVH643" s="45"/>
      <c r="EVI643" s="45"/>
      <c r="EVJ643" s="45"/>
      <c r="EVK643" s="45"/>
      <c r="EVL643" s="45"/>
      <c r="EVM643" s="45"/>
      <c r="EVN643" s="45"/>
      <c r="EVO643" s="45"/>
      <c r="EVP643" s="45"/>
      <c r="EVQ643" s="45"/>
      <c r="EVR643" s="45"/>
      <c r="EVS643" s="45"/>
      <c r="EVT643" s="45"/>
      <c r="EVU643" s="45"/>
      <c r="EVV643" s="45"/>
      <c r="EVW643" s="45"/>
      <c r="EVX643" s="45"/>
      <c r="EVY643" s="45"/>
      <c r="EVZ643" s="45"/>
      <c r="EWA643" s="45"/>
      <c r="EWB643" s="45"/>
      <c r="EWC643" s="45"/>
      <c r="EWD643" s="45"/>
      <c r="EWE643" s="45"/>
      <c r="EWF643" s="45"/>
      <c r="EWG643" s="45"/>
      <c r="EWH643" s="45"/>
      <c r="EWI643" s="45"/>
      <c r="EWJ643" s="45"/>
      <c r="EWK643" s="45"/>
      <c r="EWL643" s="45"/>
      <c r="EWM643" s="45"/>
      <c r="EWN643" s="45"/>
      <c r="EWO643" s="45"/>
      <c r="EWP643" s="45"/>
      <c r="EWQ643" s="45"/>
      <c r="EWR643" s="45"/>
      <c r="EWS643" s="45"/>
      <c r="EWT643" s="45"/>
      <c r="EWU643" s="45"/>
      <c r="EWV643" s="45"/>
      <c r="EWW643" s="45"/>
      <c r="EWX643" s="45"/>
      <c r="EWY643" s="45"/>
      <c r="EWZ643" s="45"/>
      <c r="EXA643" s="45"/>
      <c r="EXB643" s="45"/>
      <c r="EXC643" s="45"/>
      <c r="EXD643" s="45"/>
      <c r="EXE643" s="45"/>
      <c r="EXF643" s="45"/>
      <c r="EXG643" s="45"/>
      <c r="EXH643" s="45"/>
      <c r="EXI643" s="45"/>
      <c r="EXJ643" s="45"/>
      <c r="EXK643" s="45"/>
      <c r="EXL643" s="45"/>
      <c r="EXM643" s="45"/>
      <c r="EXN643" s="45"/>
      <c r="EXO643" s="45"/>
      <c r="EXP643" s="45"/>
      <c r="EXQ643" s="45"/>
      <c r="EXR643" s="45"/>
      <c r="EXS643" s="45"/>
      <c r="EXT643" s="45"/>
      <c r="EXU643" s="45"/>
      <c r="EXV643" s="45"/>
      <c r="EXW643" s="45"/>
      <c r="EXX643" s="45"/>
      <c r="EXY643" s="45"/>
      <c r="EXZ643" s="45"/>
      <c r="EYA643" s="45"/>
      <c r="EYB643" s="45"/>
      <c r="EYC643" s="45"/>
      <c r="EYD643" s="45"/>
      <c r="EYE643" s="45"/>
      <c r="EYF643" s="45"/>
      <c r="EYG643" s="45"/>
      <c r="EYH643" s="45"/>
      <c r="EYI643" s="45"/>
      <c r="EYJ643" s="45"/>
      <c r="EYK643" s="45"/>
      <c r="EYL643" s="45"/>
      <c r="EYM643" s="45"/>
      <c r="EYN643" s="45"/>
      <c r="EYO643" s="45"/>
      <c r="EYP643" s="45"/>
      <c r="EYQ643" s="45"/>
      <c r="EYR643" s="45"/>
      <c r="EYS643" s="45"/>
      <c r="EYT643" s="45"/>
      <c r="EYU643" s="45"/>
      <c r="EYV643" s="45"/>
      <c r="EYW643" s="45"/>
      <c r="EYX643" s="45"/>
      <c r="EYY643" s="45"/>
      <c r="EYZ643" s="45"/>
      <c r="EZA643" s="45"/>
      <c r="EZB643" s="45"/>
      <c r="EZC643" s="45"/>
      <c r="EZD643" s="45"/>
      <c r="EZE643" s="45"/>
      <c r="EZF643" s="45"/>
      <c r="EZG643" s="45"/>
      <c r="EZH643" s="45"/>
      <c r="EZI643" s="45"/>
      <c r="EZJ643" s="45"/>
      <c r="EZK643" s="45"/>
      <c r="EZL643" s="45"/>
      <c r="EZM643" s="45"/>
      <c r="EZN643" s="45"/>
      <c r="EZO643" s="45"/>
      <c r="EZP643" s="45"/>
      <c r="EZQ643" s="45"/>
      <c r="EZR643" s="45"/>
      <c r="EZS643" s="45"/>
      <c r="EZT643" s="45"/>
      <c r="EZU643" s="45"/>
      <c r="EZV643" s="45"/>
      <c r="EZW643" s="45"/>
      <c r="EZX643" s="45"/>
      <c r="EZY643" s="45"/>
      <c r="EZZ643" s="45"/>
      <c r="FAA643" s="45"/>
      <c r="FAB643" s="45"/>
      <c r="FAC643" s="45"/>
      <c r="FAD643" s="45"/>
      <c r="FAE643" s="45"/>
      <c r="FAF643" s="45"/>
      <c r="FAG643" s="45"/>
      <c r="FAH643" s="45"/>
      <c r="FAI643" s="45"/>
      <c r="FAJ643" s="45"/>
      <c r="FAK643" s="45"/>
      <c r="FAL643" s="45"/>
      <c r="FAM643" s="45"/>
      <c r="FAN643" s="45"/>
      <c r="FAO643" s="45"/>
      <c r="FAP643" s="45"/>
      <c r="FAQ643" s="45"/>
      <c r="FAR643" s="45"/>
      <c r="FAS643" s="45"/>
      <c r="FAT643" s="45"/>
      <c r="FAU643" s="45"/>
      <c r="FAV643" s="45"/>
      <c r="FAW643" s="45"/>
      <c r="FAX643" s="45"/>
      <c r="FAY643" s="45"/>
      <c r="FAZ643" s="45"/>
      <c r="FBA643" s="45"/>
      <c r="FBB643" s="45"/>
      <c r="FBC643" s="45"/>
      <c r="FBD643" s="45"/>
      <c r="FBE643" s="45"/>
      <c r="FBF643" s="45"/>
      <c r="FBG643" s="45"/>
      <c r="FBH643" s="45"/>
      <c r="FBI643" s="45"/>
      <c r="FBJ643" s="45"/>
      <c r="FBK643" s="45"/>
      <c r="FBL643" s="45"/>
      <c r="FBM643" s="45"/>
      <c r="FBN643" s="45"/>
      <c r="FBO643" s="45"/>
      <c r="FBP643" s="45"/>
      <c r="FBQ643" s="45"/>
      <c r="FBR643" s="45"/>
      <c r="FBS643" s="45"/>
      <c r="FBT643" s="45"/>
      <c r="FBU643" s="45"/>
      <c r="FBV643" s="45"/>
      <c r="FBW643" s="45"/>
      <c r="FBX643" s="45"/>
      <c r="FBY643" s="45"/>
      <c r="FBZ643" s="45"/>
      <c r="FCA643" s="45"/>
      <c r="FCB643" s="45"/>
      <c r="FCC643" s="45"/>
      <c r="FCD643" s="45"/>
      <c r="FCE643" s="45"/>
      <c r="FCF643" s="45"/>
      <c r="FCG643" s="45"/>
      <c r="FCH643" s="45"/>
      <c r="FCI643" s="45"/>
      <c r="FCJ643" s="45"/>
      <c r="FCK643" s="45"/>
      <c r="FCL643" s="45"/>
      <c r="FCM643" s="45"/>
      <c r="FCN643" s="45"/>
      <c r="FCO643" s="45"/>
      <c r="FCP643" s="45"/>
      <c r="FCQ643" s="45"/>
      <c r="FCR643" s="45"/>
      <c r="FCS643" s="45"/>
      <c r="FCT643" s="45"/>
      <c r="FCU643" s="45"/>
      <c r="FCV643" s="45"/>
      <c r="FCW643" s="45"/>
      <c r="FCX643" s="45"/>
      <c r="FCY643" s="45"/>
      <c r="FCZ643" s="45"/>
      <c r="FDA643" s="45"/>
      <c r="FDB643" s="45"/>
      <c r="FDC643" s="45"/>
      <c r="FDD643" s="45"/>
      <c r="FDE643" s="45"/>
      <c r="FDF643" s="45"/>
      <c r="FDG643" s="45"/>
      <c r="FDH643" s="45"/>
      <c r="FDI643" s="45"/>
      <c r="FDJ643" s="45"/>
      <c r="FDK643" s="45"/>
      <c r="FDL643" s="45"/>
      <c r="FDM643" s="45"/>
      <c r="FDN643" s="45"/>
      <c r="FDO643" s="45"/>
      <c r="FDP643" s="45"/>
      <c r="FDQ643" s="45"/>
      <c r="FDR643" s="45"/>
      <c r="FDS643" s="45"/>
      <c r="FDT643" s="45"/>
      <c r="FDU643" s="45"/>
      <c r="FDV643" s="45"/>
      <c r="FDW643" s="45"/>
      <c r="FDX643" s="45"/>
      <c r="FDY643" s="45"/>
      <c r="FDZ643" s="45"/>
      <c r="FEA643" s="45"/>
      <c r="FEB643" s="45"/>
      <c r="FEC643" s="45"/>
      <c r="FED643" s="45"/>
      <c r="FEE643" s="45"/>
      <c r="FEF643" s="45"/>
      <c r="FEG643" s="45"/>
      <c r="FEH643" s="45"/>
      <c r="FEI643" s="45"/>
      <c r="FEJ643" s="45"/>
      <c r="FEK643" s="45"/>
      <c r="FEL643" s="45"/>
      <c r="FEM643" s="45"/>
      <c r="FEN643" s="45"/>
      <c r="FEO643" s="45"/>
      <c r="FEP643" s="45"/>
      <c r="FEQ643" s="45"/>
      <c r="FER643" s="45"/>
      <c r="FES643" s="45"/>
      <c r="FET643" s="45"/>
      <c r="FEU643" s="45"/>
      <c r="FEV643" s="45"/>
      <c r="FEW643" s="45"/>
      <c r="FEX643" s="45"/>
      <c r="FEY643" s="45"/>
      <c r="FEZ643" s="45"/>
      <c r="FFA643" s="45"/>
      <c r="FFB643" s="45"/>
      <c r="FFC643" s="45"/>
      <c r="FFD643" s="45"/>
      <c r="FFE643" s="45"/>
      <c r="FFF643" s="45"/>
      <c r="FFG643" s="45"/>
      <c r="FFH643" s="45"/>
      <c r="FFI643" s="45"/>
      <c r="FFJ643" s="45"/>
      <c r="FFK643" s="45"/>
      <c r="FFL643" s="45"/>
      <c r="FFM643" s="45"/>
      <c r="FFN643" s="45"/>
      <c r="FFO643" s="45"/>
      <c r="FFP643" s="45"/>
      <c r="FFQ643" s="45"/>
      <c r="FFR643" s="45"/>
      <c r="FFS643" s="45"/>
      <c r="FFT643" s="45"/>
      <c r="FFU643" s="45"/>
      <c r="FFV643" s="45"/>
      <c r="FFW643" s="45"/>
      <c r="FFX643" s="45"/>
      <c r="FFY643" s="45"/>
      <c r="FFZ643" s="45"/>
      <c r="FGA643" s="45"/>
      <c r="FGB643" s="45"/>
      <c r="FGC643" s="45"/>
      <c r="FGD643" s="45"/>
      <c r="FGE643" s="45"/>
      <c r="FGF643" s="45"/>
      <c r="FGG643" s="45"/>
      <c r="FGH643" s="45"/>
      <c r="FGI643" s="45"/>
      <c r="FGJ643" s="45"/>
      <c r="FGK643" s="45"/>
      <c r="FGL643" s="45"/>
      <c r="FGM643" s="45"/>
      <c r="FGN643" s="45"/>
      <c r="FGO643" s="45"/>
      <c r="FGP643" s="45"/>
      <c r="FGQ643" s="45"/>
      <c r="FGR643" s="45"/>
      <c r="FGS643" s="45"/>
      <c r="FGT643" s="45"/>
      <c r="FGU643" s="45"/>
      <c r="FGV643" s="45"/>
      <c r="FGW643" s="45"/>
      <c r="FGX643" s="45"/>
      <c r="FGY643" s="45"/>
      <c r="FGZ643" s="45"/>
      <c r="FHA643" s="45"/>
      <c r="FHB643" s="45"/>
      <c r="FHC643" s="45"/>
      <c r="FHD643" s="45"/>
      <c r="FHE643" s="45"/>
      <c r="FHF643" s="45"/>
      <c r="FHG643" s="45"/>
      <c r="FHH643" s="45"/>
      <c r="FHI643" s="45"/>
      <c r="FHJ643" s="45"/>
      <c r="FHK643" s="45"/>
      <c r="FHL643" s="45"/>
      <c r="FHM643" s="45"/>
      <c r="FHN643" s="45"/>
      <c r="FHO643" s="45"/>
      <c r="FHP643" s="45"/>
      <c r="FHQ643" s="45"/>
      <c r="FHR643" s="45"/>
      <c r="FHS643" s="45"/>
      <c r="FHT643" s="45"/>
      <c r="FHU643" s="45"/>
      <c r="FHV643" s="45"/>
      <c r="FHW643" s="45"/>
      <c r="FHX643" s="45"/>
      <c r="FHY643" s="45"/>
      <c r="FHZ643" s="45"/>
      <c r="FIA643" s="45"/>
      <c r="FIB643" s="45"/>
      <c r="FIC643" s="45"/>
      <c r="FID643" s="45"/>
      <c r="FIE643" s="45"/>
      <c r="FIF643" s="45"/>
      <c r="FIG643" s="45"/>
      <c r="FIH643" s="45"/>
      <c r="FII643" s="45"/>
      <c r="FIJ643" s="45"/>
      <c r="FIK643" s="45"/>
      <c r="FIL643" s="45"/>
      <c r="FIM643" s="45"/>
      <c r="FIN643" s="45"/>
      <c r="FIO643" s="45"/>
      <c r="FIP643" s="45"/>
      <c r="FIQ643" s="45"/>
      <c r="FIR643" s="45"/>
      <c r="FIS643" s="45"/>
      <c r="FIT643" s="45"/>
      <c r="FIU643" s="45"/>
      <c r="FIV643" s="45"/>
      <c r="FIW643" s="45"/>
      <c r="FIX643" s="45"/>
      <c r="FIY643" s="45"/>
      <c r="FIZ643" s="45"/>
      <c r="FJA643" s="45"/>
      <c r="FJB643" s="45"/>
      <c r="FJC643" s="45"/>
      <c r="FJD643" s="45"/>
      <c r="FJE643" s="45"/>
      <c r="FJF643" s="45"/>
      <c r="FJG643" s="45"/>
      <c r="FJH643" s="45"/>
      <c r="FJI643" s="45"/>
      <c r="FJJ643" s="45"/>
      <c r="FJK643" s="45"/>
      <c r="FJL643" s="45"/>
      <c r="FJM643" s="45"/>
      <c r="FJN643" s="45"/>
      <c r="FJO643" s="45"/>
      <c r="FJP643" s="45"/>
      <c r="FJQ643" s="45"/>
      <c r="FJR643" s="45"/>
      <c r="FJS643" s="45"/>
      <c r="FJT643" s="45"/>
      <c r="FJU643" s="45"/>
      <c r="FJV643" s="45"/>
      <c r="FJW643" s="45"/>
      <c r="FJX643" s="45"/>
      <c r="FJY643" s="45"/>
      <c r="FJZ643" s="45"/>
      <c r="FKA643" s="45"/>
      <c r="FKB643" s="45"/>
      <c r="FKC643" s="45"/>
      <c r="FKD643" s="45"/>
      <c r="FKE643" s="45"/>
      <c r="FKF643" s="45"/>
      <c r="FKG643" s="45"/>
      <c r="FKH643" s="45"/>
      <c r="FKI643" s="45"/>
      <c r="FKJ643" s="45"/>
      <c r="FKK643" s="45"/>
      <c r="FKL643" s="45"/>
      <c r="FKM643" s="45"/>
      <c r="FKN643" s="45"/>
      <c r="FKO643" s="45"/>
      <c r="FKP643" s="45"/>
      <c r="FKQ643" s="45"/>
      <c r="FKR643" s="45"/>
      <c r="FKS643" s="45"/>
      <c r="FKT643" s="45"/>
      <c r="FKU643" s="45"/>
      <c r="FKV643" s="45"/>
      <c r="FKW643" s="45"/>
      <c r="FKX643" s="45"/>
      <c r="FKY643" s="45"/>
      <c r="FKZ643" s="45"/>
      <c r="FLA643" s="45"/>
      <c r="FLB643" s="45"/>
      <c r="FLC643" s="45"/>
      <c r="FLD643" s="45"/>
      <c r="FLE643" s="45"/>
      <c r="FLF643" s="45"/>
      <c r="FLG643" s="45"/>
      <c r="FLH643" s="45"/>
      <c r="FLI643" s="45"/>
      <c r="FLJ643" s="45"/>
      <c r="FLK643" s="45"/>
      <c r="FLL643" s="45"/>
      <c r="FLM643" s="45"/>
      <c r="FLN643" s="45"/>
      <c r="FLO643" s="45"/>
      <c r="FLP643" s="45"/>
      <c r="FLQ643" s="45"/>
      <c r="FLR643" s="45"/>
      <c r="FLS643" s="45"/>
      <c r="FLT643" s="45"/>
      <c r="FLU643" s="45"/>
      <c r="FLV643" s="45"/>
      <c r="FLW643" s="45"/>
      <c r="FLX643" s="45"/>
    </row>
    <row r="644" spans="1:4392">
      <c r="A644" s="22"/>
      <c r="B644" s="15" t="s">
        <v>12</v>
      </c>
      <c r="C644" s="15"/>
      <c r="D644" s="15"/>
      <c r="E644" s="25" t="s">
        <v>13</v>
      </c>
      <c r="F644" s="23">
        <v>4690.1460000000006</v>
      </c>
      <c r="G644" s="23">
        <v>4709.6559999999999</v>
      </c>
    </row>
    <row r="645" spans="1:4392" ht="38.25">
      <c r="A645" s="22"/>
      <c r="B645" s="15" t="s">
        <v>32</v>
      </c>
      <c r="C645" s="15"/>
      <c r="D645" s="15"/>
      <c r="E645" s="29" t="s">
        <v>33</v>
      </c>
      <c r="F645" s="23">
        <v>4690.1460000000006</v>
      </c>
      <c r="G645" s="23">
        <v>4709.6559999999999</v>
      </c>
    </row>
    <row r="646" spans="1:4392" ht="15" customHeight="1">
      <c r="A646" s="22"/>
      <c r="B646" s="15"/>
      <c r="C646" s="15" t="s">
        <v>468</v>
      </c>
      <c r="D646" s="15"/>
      <c r="E646" s="29" t="s">
        <v>15</v>
      </c>
      <c r="F646" s="23">
        <v>4690.1460000000006</v>
      </c>
      <c r="G646" s="23">
        <v>4709.6559999999999</v>
      </c>
    </row>
    <row r="647" spans="1:4392">
      <c r="A647" s="22"/>
      <c r="B647" s="15"/>
      <c r="C647" s="15" t="s">
        <v>687</v>
      </c>
      <c r="D647" s="15"/>
      <c r="E647" s="25" t="s">
        <v>36</v>
      </c>
      <c r="F647" s="23">
        <v>1559.76</v>
      </c>
      <c r="G647" s="23">
        <v>1559.76</v>
      </c>
    </row>
    <row r="648" spans="1:4392" ht="51">
      <c r="A648" s="22"/>
      <c r="B648" s="15"/>
      <c r="C648" s="15"/>
      <c r="D648" s="15" t="s">
        <v>17</v>
      </c>
      <c r="E648" s="25" t="s">
        <v>169</v>
      </c>
      <c r="F648" s="23">
        <v>1559.76</v>
      </c>
      <c r="G648" s="23">
        <v>1559.76</v>
      </c>
    </row>
    <row r="649" spans="1:4392">
      <c r="A649" s="22"/>
      <c r="B649" s="15"/>
      <c r="C649" s="15" t="s">
        <v>716</v>
      </c>
      <c r="D649" s="15"/>
      <c r="E649" s="25" t="s">
        <v>5</v>
      </c>
      <c r="F649" s="23">
        <v>570.81600000000003</v>
      </c>
      <c r="G649" s="23">
        <v>570.81600000000003</v>
      </c>
    </row>
    <row r="650" spans="1:4392" ht="51">
      <c r="A650" s="22"/>
      <c r="B650" s="15"/>
      <c r="C650" s="15"/>
      <c r="D650" s="15" t="s">
        <v>17</v>
      </c>
      <c r="E650" s="25" t="s">
        <v>169</v>
      </c>
      <c r="F650" s="23">
        <v>570.81600000000003</v>
      </c>
      <c r="G650" s="23">
        <v>570.81600000000003</v>
      </c>
    </row>
    <row r="651" spans="1:4392" ht="12.75" customHeight="1">
      <c r="A651" s="22"/>
      <c r="B651" s="15"/>
      <c r="C651" s="15" t="s">
        <v>688</v>
      </c>
      <c r="D651" s="15"/>
      <c r="E651" s="25" t="s">
        <v>366</v>
      </c>
      <c r="F651" s="23">
        <v>2559.5700000000002</v>
      </c>
      <c r="G651" s="23">
        <v>2579.08</v>
      </c>
    </row>
    <row r="652" spans="1:4392" ht="51">
      <c r="A652" s="22"/>
      <c r="B652" s="15"/>
      <c r="C652" s="15"/>
      <c r="D652" s="15" t="s">
        <v>17</v>
      </c>
      <c r="E652" s="25" t="s">
        <v>18</v>
      </c>
      <c r="F652" s="23">
        <v>2252.77</v>
      </c>
      <c r="G652" s="23">
        <v>2252.77</v>
      </c>
    </row>
    <row r="653" spans="1:4392" ht="25.5">
      <c r="A653" s="22"/>
      <c r="B653" s="15"/>
      <c r="C653" s="15"/>
      <c r="D653" s="15" t="s">
        <v>22</v>
      </c>
      <c r="E653" s="25" t="s">
        <v>847</v>
      </c>
      <c r="F653" s="23">
        <v>306.8</v>
      </c>
      <c r="G653" s="23">
        <v>326.31</v>
      </c>
    </row>
    <row r="654" spans="1:4392" ht="25.5">
      <c r="A654" s="80">
        <v>995</v>
      </c>
      <c r="B654" s="15"/>
      <c r="C654" s="15"/>
      <c r="D654" s="22"/>
      <c r="E654" s="114" t="s">
        <v>887</v>
      </c>
      <c r="F654" s="47">
        <v>84243.481</v>
      </c>
      <c r="G654" s="47">
        <v>87758.833999999988</v>
      </c>
    </row>
    <row r="655" spans="1:4392">
      <c r="A655" s="80"/>
      <c r="B655" s="15" t="s">
        <v>12</v>
      </c>
      <c r="C655" s="15"/>
      <c r="D655" s="15"/>
      <c r="E655" s="25" t="s">
        <v>13</v>
      </c>
      <c r="F655" s="23">
        <v>21080.052</v>
      </c>
      <c r="G655" s="23">
        <v>20033.300999999999</v>
      </c>
    </row>
    <row r="656" spans="1:4392">
      <c r="A656" s="80"/>
      <c r="B656" s="15" t="s">
        <v>41</v>
      </c>
      <c r="C656" s="15"/>
      <c r="D656" s="15"/>
      <c r="E656" s="29" t="s">
        <v>42</v>
      </c>
      <c r="F656" s="23">
        <v>21080.052</v>
      </c>
      <c r="G656" s="23">
        <v>20033.300999999999</v>
      </c>
    </row>
    <row r="657" spans="1:7" ht="38.25">
      <c r="A657" s="80"/>
      <c r="B657" s="15"/>
      <c r="C657" s="15" t="s">
        <v>368</v>
      </c>
      <c r="D657" s="22"/>
      <c r="E657" s="81" t="s">
        <v>28</v>
      </c>
      <c r="F657" s="23">
        <v>63</v>
      </c>
      <c r="G657" s="23">
        <v>63</v>
      </c>
    </row>
    <row r="658" spans="1:7" ht="25.5">
      <c r="A658" s="80"/>
      <c r="B658" s="15"/>
      <c r="C658" s="15" t="s">
        <v>369</v>
      </c>
      <c r="D658" s="15"/>
      <c r="E658" s="29" t="s">
        <v>801</v>
      </c>
      <c r="F658" s="23">
        <v>63</v>
      </c>
      <c r="G658" s="23">
        <v>63</v>
      </c>
    </row>
    <row r="659" spans="1:7" ht="25.5">
      <c r="A659" s="80"/>
      <c r="B659" s="15"/>
      <c r="C659" s="15" t="s">
        <v>370</v>
      </c>
      <c r="D659" s="15"/>
      <c r="E659" s="128" t="s">
        <v>462</v>
      </c>
      <c r="F659" s="23">
        <v>63</v>
      </c>
      <c r="G659" s="23">
        <v>63</v>
      </c>
    </row>
    <row r="660" spans="1:7" ht="38.25">
      <c r="A660" s="80"/>
      <c r="B660" s="15"/>
      <c r="C660" s="15" t="s">
        <v>372</v>
      </c>
      <c r="D660" s="15"/>
      <c r="E660" s="128" t="s">
        <v>441</v>
      </c>
      <c r="F660" s="23">
        <v>63</v>
      </c>
      <c r="G660" s="23">
        <v>63</v>
      </c>
    </row>
    <row r="661" spans="1:7" ht="51">
      <c r="A661" s="80"/>
      <c r="B661" s="15"/>
      <c r="C661" s="15"/>
      <c r="D661" s="15" t="s">
        <v>17</v>
      </c>
      <c r="E661" s="25" t="s">
        <v>169</v>
      </c>
      <c r="F661" s="23">
        <v>33</v>
      </c>
      <c r="G661" s="23">
        <v>37</v>
      </c>
    </row>
    <row r="662" spans="1:7" ht="25.5">
      <c r="A662" s="80"/>
      <c r="B662" s="15"/>
      <c r="C662" s="15"/>
      <c r="D662" s="15" t="s">
        <v>22</v>
      </c>
      <c r="E662" s="25" t="s">
        <v>847</v>
      </c>
      <c r="F662" s="23">
        <v>30</v>
      </c>
      <c r="G662" s="23">
        <v>26</v>
      </c>
    </row>
    <row r="663" spans="1:7" ht="25.5">
      <c r="A663" s="80"/>
      <c r="B663" s="15"/>
      <c r="C663" s="15" t="s">
        <v>689</v>
      </c>
      <c r="D663" s="15"/>
      <c r="E663" s="128" t="s">
        <v>690</v>
      </c>
      <c r="F663" s="23">
        <v>6948.9920000000002</v>
      </c>
      <c r="G663" s="23">
        <v>6997.201</v>
      </c>
    </row>
    <row r="664" spans="1:7" ht="25.5">
      <c r="A664" s="80"/>
      <c r="B664" s="15"/>
      <c r="C664" s="15" t="s">
        <v>691</v>
      </c>
      <c r="D664" s="15"/>
      <c r="E664" s="151" t="s">
        <v>613</v>
      </c>
      <c r="F664" s="23">
        <v>6948.9920000000002</v>
      </c>
      <c r="G664" s="23">
        <v>6997.201</v>
      </c>
    </row>
    <row r="665" spans="1:7" ht="38.25">
      <c r="A665" s="80"/>
      <c r="B665" s="15"/>
      <c r="C665" s="15" t="s">
        <v>692</v>
      </c>
      <c r="D665" s="15"/>
      <c r="E665" s="128" t="s">
        <v>693</v>
      </c>
      <c r="F665" s="23">
        <v>6948.9920000000002</v>
      </c>
      <c r="G665" s="23">
        <v>6997.201</v>
      </c>
    </row>
    <row r="666" spans="1:7">
      <c r="A666" s="80"/>
      <c r="B666" s="15"/>
      <c r="C666" s="15" t="s">
        <v>694</v>
      </c>
      <c r="D666" s="15"/>
      <c r="E666" s="119" t="s">
        <v>366</v>
      </c>
      <c r="F666" s="23">
        <v>6948.9920000000002</v>
      </c>
      <c r="G666" s="23">
        <v>6997.201</v>
      </c>
    </row>
    <row r="667" spans="1:7" ht="51">
      <c r="A667" s="80"/>
      <c r="B667" s="15"/>
      <c r="C667" s="15"/>
      <c r="D667" s="15" t="s">
        <v>17</v>
      </c>
      <c r="E667" s="25" t="s">
        <v>169</v>
      </c>
      <c r="F667" s="23">
        <v>6148.0519999999997</v>
      </c>
      <c r="G667" s="23">
        <v>6148.0519999999997</v>
      </c>
    </row>
    <row r="668" spans="1:7" ht="25.5">
      <c r="A668" s="80"/>
      <c r="B668" s="15"/>
      <c r="C668" s="15"/>
      <c r="D668" s="15" t="s">
        <v>22</v>
      </c>
      <c r="E668" s="25" t="s">
        <v>847</v>
      </c>
      <c r="F668" s="23">
        <v>799.62100000000009</v>
      </c>
      <c r="G668" s="23">
        <v>848.03599999999994</v>
      </c>
    </row>
    <row r="669" spans="1:7">
      <c r="A669" s="80"/>
      <c r="B669" s="15"/>
      <c r="C669" s="15"/>
      <c r="D669" s="15" t="s">
        <v>24</v>
      </c>
      <c r="E669" s="25" t="s">
        <v>25</v>
      </c>
      <c r="F669" s="23">
        <v>1.319</v>
      </c>
      <c r="G669" s="23">
        <v>1.113</v>
      </c>
    </row>
    <row r="670" spans="1:7" ht="38.25">
      <c r="A670" s="80"/>
      <c r="B670" s="15"/>
      <c r="C670" s="15" t="s">
        <v>509</v>
      </c>
      <c r="D670" s="15"/>
      <c r="E670" s="151" t="s">
        <v>510</v>
      </c>
      <c r="F670" s="23">
        <v>14068.06</v>
      </c>
      <c r="G670" s="23">
        <v>12973.1</v>
      </c>
    </row>
    <row r="671" spans="1:7">
      <c r="A671" s="80"/>
      <c r="B671" s="15"/>
      <c r="C671" s="15" t="s">
        <v>766</v>
      </c>
      <c r="D671" s="15"/>
      <c r="E671" s="127" t="s">
        <v>792</v>
      </c>
      <c r="F671" s="23">
        <v>3517.0149999999999</v>
      </c>
      <c r="G671" s="23">
        <v>3243.2750000000001</v>
      </c>
    </row>
    <row r="672" spans="1:7" ht="25.5">
      <c r="A672" s="80"/>
      <c r="B672" s="15"/>
      <c r="C672" s="15"/>
      <c r="D672" s="15" t="s">
        <v>22</v>
      </c>
      <c r="E672" s="25" t="s">
        <v>847</v>
      </c>
      <c r="F672" s="23">
        <v>3517.0149999999999</v>
      </c>
      <c r="G672" s="23">
        <v>3243.2750000000001</v>
      </c>
    </row>
    <row r="673" spans="1:7" ht="52.5" customHeight="1">
      <c r="A673" s="80"/>
      <c r="B673" s="15"/>
      <c r="C673" s="15" t="s">
        <v>778</v>
      </c>
      <c r="D673" s="15"/>
      <c r="E673" s="127" t="s">
        <v>262</v>
      </c>
      <c r="F673" s="23">
        <v>10551.045</v>
      </c>
      <c r="G673" s="23">
        <v>9729.8250000000007</v>
      </c>
    </row>
    <row r="674" spans="1:7" ht="25.5">
      <c r="A674" s="80"/>
      <c r="B674" s="15"/>
      <c r="C674" s="15"/>
      <c r="D674" s="15" t="s">
        <v>22</v>
      </c>
      <c r="E674" s="25" t="s">
        <v>847</v>
      </c>
      <c r="F674" s="23">
        <v>10551.045</v>
      </c>
      <c r="G674" s="23">
        <v>9729.8250000000007</v>
      </c>
    </row>
    <row r="675" spans="1:7">
      <c r="A675" s="22"/>
      <c r="B675" s="15" t="s">
        <v>53</v>
      </c>
      <c r="C675" s="15"/>
      <c r="D675" s="22"/>
      <c r="E675" s="42" t="s">
        <v>54</v>
      </c>
      <c r="F675" s="23">
        <v>63055.798999999999</v>
      </c>
      <c r="G675" s="23">
        <v>67610.773000000001</v>
      </c>
    </row>
    <row r="676" spans="1:7">
      <c r="A676" s="22"/>
      <c r="B676" s="15" t="s">
        <v>55</v>
      </c>
      <c r="C676" s="15"/>
      <c r="D676" s="22"/>
      <c r="E676" s="42" t="s">
        <v>56</v>
      </c>
      <c r="F676" s="23">
        <v>6507.3490000000002</v>
      </c>
      <c r="G676" s="23">
        <v>6537.1090000000004</v>
      </c>
    </row>
    <row r="677" spans="1:7" ht="25.5">
      <c r="A677" s="22"/>
      <c r="B677" s="15"/>
      <c r="C677" s="15" t="s">
        <v>689</v>
      </c>
      <c r="D677" s="15"/>
      <c r="E677" s="128" t="s">
        <v>690</v>
      </c>
      <c r="F677" s="23">
        <v>6507.3490000000002</v>
      </c>
      <c r="G677" s="23">
        <v>6537.1090000000004</v>
      </c>
    </row>
    <row r="678" spans="1:7" ht="51">
      <c r="A678" s="22"/>
      <c r="B678" s="15"/>
      <c r="C678" s="15" t="s">
        <v>691</v>
      </c>
      <c r="D678" s="15"/>
      <c r="E678" s="151" t="s">
        <v>607</v>
      </c>
      <c r="F678" s="23">
        <v>6507.3490000000002</v>
      </c>
      <c r="G678" s="23">
        <v>6537.1090000000004</v>
      </c>
    </row>
    <row r="679" spans="1:7" ht="25.5">
      <c r="A679" s="22"/>
      <c r="B679" s="15"/>
      <c r="C679" s="15" t="s">
        <v>826</v>
      </c>
      <c r="D679" s="15"/>
      <c r="E679" s="157" t="s">
        <v>827</v>
      </c>
      <c r="F679" s="23">
        <v>6507.3490000000002</v>
      </c>
      <c r="G679" s="23">
        <v>6537.1090000000004</v>
      </c>
    </row>
    <row r="680" spans="1:7" ht="25.5">
      <c r="A680" s="22"/>
      <c r="B680" s="15"/>
      <c r="C680" s="15" t="s">
        <v>695</v>
      </c>
      <c r="D680" s="22"/>
      <c r="E680" s="128" t="s">
        <v>367</v>
      </c>
      <c r="F680" s="23">
        <v>6507.3490000000002</v>
      </c>
      <c r="G680" s="23">
        <v>6537.1090000000004</v>
      </c>
    </row>
    <row r="681" spans="1:7" ht="51">
      <c r="A681" s="22"/>
      <c r="B681" s="15"/>
      <c r="C681" s="15"/>
      <c r="D681" s="15" t="s">
        <v>17</v>
      </c>
      <c r="E681" s="25" t="s">
        <v>169</v>
      </c>
      <c r="F681" s="23">
        <v>6063.06</v>
      </c>
      <c r="G681" s="23">
        <v>6063.06</v>
      </c>
    </row>
    <row r="682" spans="1:7" ht="25.5">
      <c r="A682" s="22"/>
      <c r="B682" s="15"/>
      <c r="C682" s="15"/>
      <c r="D682" s="15" t="s">
        <v>22</v>
      </c>
      <c r="E682" s="25" t="s">
        <v>847</v>
      </c>
      <c r="F682" s="23">
        <v>378.28899999999999</v>
      </c>
      <c r="G682" s="23">
        <v>408.04899999999998</v>
      </c>
    </row>
    <row r="683" spans="1:7">
      <c r="A683" s="22"/>
      <c r="B683" s="15"/>
      <c r="C683" s="15"/>
      <c r="D683" s="15" t="s">
        <v>24</v>
      </c>
      <c r="E683" s="25" t="s">
        <v>25</v>
      </c>
      <c r="F683" s="23">
        <v>66</v>
      </c>
      <c r="G683" s="23">
        <v>66</v>
      </c>
    </row>
    <row r="684" spans="1:7">
      <c r="A684" s="22"/>
      <c r="B684" s="15" t="s">
        <v>65</v>
      </c>
      <c r="C684" s="15"/>
      <c r="D684" s="22"/>
      <c r="E684" s="120" t="s">
        <v>66</v>
      </c>
      <c r="F684" s="23">
        <v>55880.2</v>
      </c>
      <c r="G684" s="23">
        <v>56091.3</v>
      </c>
    </row>
    <row r="685" spans="1:7" ht="25.5">
      <c r="A685" s="22"/>
      <c r="B685" s="15"/>
      <c r="C685" s="15" t="s">
        <v>554</v>
      </c>
      <c r="D685" s="15"/>
      <c r="E685" s="81" t="s">
        <v>67</v>
      </c>
      <c r="F685" s="23">
        <v>55880.2</v>
      </c>
      <c r="G685" s="23">
        <v>56091.3</v>
      </c>
    </row>
    <row r="686" spans="1:7" ht="38.25">
      <c r="A686" s="22"/>
      <c r="B686" s="15"/>
      <c r="C686" s="15" t="s">
        <v>555</v>
      </c>
      <c r="D686" s="15"/>
      <c r="E686" s="147" t="s">
        <v>168</v>
      </c>
      <c r="F686" s="23">
        <v>55880.2</v>
      </c>
      <c r="G686" s="23">
        <v>56091.3</v>
      </c>
    </row>
    <row r="687" spans="1:7" ht="51">
      <c r="A687" s="22"/>
      <c r="B687" s="15"/>
      <c r="C687" s="15" t="s">
        <v>556</v>
      </c>
      <c r="D687" s="15"/>
      <c r="E687" s="128" t="s">
        <v>557</v>
      </c>
      <c r="F687" s="23">
        <v>55880.2</v>
      </c>
      <c r="G687" s="23">
        <v>56091.3</v>
      </c>
    </row>
    <row r="688" spans="1:7" ht="25.5">
      <c r="A688" s="22"/>
      <c r="B688" s="15"/>
      <c r="C688" s="15" t="s">
        <v>558</v>
      </c>
      <c r="D688" s="15"/>
      <c r="E688" s="127" t="s">
        <v>68</v>
      </c>
      <c r="F688" s="23">
        <v>38013.142</v>
      </c>
      <c r="G688" s="23">
        <v>27550</v>
      </c>
    </row>
    <row r="689" spans="1:7" ht="25.5">
      <c r="A689" s="22"/>
      <c r="B689" s="15"/>
      <c r="C689" s="15"/>
      <c r="D689" s="15" t="s">
        <v>22</v>
      </c>
      <c r="E689" s="25" t="s">
        <v>847</v>
      </c>
      <c r="F689" s="23">
        <v>38013.142</v>
      </c>
      <c r="G689" s="23">
        <v>27550</v>
      </c>
    </row>
    <row r="690" spans="1:7" ht="25.5">
      <c r="A690" s="22"/>
      <c r="B690" s="15"/>
      <c r="C690" s="15" t="s">
        <v>559</v>
      </c>
      <c r="D690" s="15"/>
      <c r="E690" s="127" t="s">
        <v>69</v>
      </c>
      <c r="F690" s="23">
        <v>17867.058000000001</v>
      </c>
      <c r="G690" s="23">
        <v>28541.300000000003</v>
      </c>
    </row>
    <row r="691" spans="1:7" ht="25.5">
      <c r="A691" s="22"/>
      <c r="B691" s="15"/>
      <c r="C691" s="15"/>
      <c r="D691" s="15" t="s">
        <v>22</v>
      </c>
      <c r="E691" s="25" t="s">
        <v>847</v>
      </c>
      <c r="F691" s="23">
        <v>17867.058000000001</v>
      </c>
      <c r="G691" s="23">
        <v>28541.300000000003</v>
      </c>
    </row>
    <row r="692" spans="1:7">
      <c r="A692" s="22"/>
      <c r="B692" s="15" t="s">
        <v>71</v>
      </c>
      <c r="C692" s="15"/>
      <c r="D692" s="15"/>
      <c r="E692" s="29" t="s">
        <v>166</v>
      </c>
      <c r="F692" s="23">
        <v>668.25</v>
      </c>
      <c r="G692" s="23">
        <v>4982.3639999999996</v>
      </c>
    </row>
    <row r="693" spans="1:7" ht="25.5">
      <c r="A693" s="22"/>
      <c r="B693" s="15"/>
      <c r="C693" s="15" t="s">
        <v>689</v>
      </c>
      <c r="D693" s="15"/>
      <c r="E693" s="128" t="s">
        <v>690</v>
      </c>
      <c r="F693" s="23">
        <v>668.25</v>
      </c>
      <c r="G693" s="23">
        <v>4982.3639999999996</v>
      </c>
    </row>
    <row r="694" spans="1:7" ht="25.5">
      <c r="A694" s="22"/>
      <c r="B694" s="15"/>
      <c r="C694" s="15" t="s">
        <v>696</v>
      </c>
      <c r="D694" s="15"/>
      <c r="E694" s="151" t="s">
        <v>697</v>
      </c>
      <c r="F694" s="23">
        <v>668.25</v>
      </c>
      <c r="G694" s="23">
        <v>4982.3639999999996</v>
      </c>
    </row>
    <row r="695" spans="1:7" ht="38.25">
      <c r="A695" s="22"/>
      <c r="B695" s="15"/>
      <c r="C695" s="15" t="s">
        <v>698</v>
      </c>
      <c r="D695" s="15"/>
      <c r="E695" s="128" t="s">
        <v>699</v>
      </c>
      <c r="F695" s="23"/>
      <c r="G695" s="23">
        <v>4264.6139999999996</v>
      </c>
    </row>
    <row r="696" spans="1:7">
      <c r="A696" s="22"/>
      <c r="B696" s="15"/>
      <c r="C696" s="15" t="s">
        <v>701</v>
      </c>
      <c r="D696" s="22"/>
      <c r="E696" s="130" t="s">
        <v>700</v>
      </c>
      <c r="F696" s="23"/>
      <c r="G696" s="23">
        <v>4264.6139999999996</v>
      </c>
    </row>
    <row r="697" spans="1:7" ht="25.5">
      <c r="A697" s="22"/>
      <c r="B697" s="15"/>
      <c r="C697" s="15"/>
      <c r="D697" s="15" t="s">
        <v>22</v>
      </c>
      <c r="E697" s="25" t="s">
        <v>847</v>
      </c>
      <c r="F697" s="23"/>
      <c r="G697" s="23">
        <v>4264.6139999999996</v>
      </c>
    </row>
    <row r="698" spans="1:7" ht="25.5">
      <c r="A698" s="22"/>
      <c r="B698" s="15"/>
      <c r="C698" s="15" t="s">
        <v>703</v>
      </c>
      <c r="D698" s="15"/>
      <c r="E698" s="128" t="s">
        <v>704</v>
      </c>
      <c r="F698" s="23">
        <v>668.25</v>
      </c>
      <c r="G698" s="23">
        <v>717.75</v>
      </c>
    </row>
    <row r="699" spans="1:7" ht="25.5">
      <c r="A699" s="22"/>
      <c r="B699" s="15"/>
      <c r="C699" s="15" t="s">
        <v>828</v>
      </c>
      <c r="D699" s="15"/>
      <c r="E699" s="128" t="s">
        <v>705</v>
      </c>
      <c r="F699" s="23">
        <v>668.25</v>
      </c>
      <c r="G699" s="23">
        <v>717.75</v>
      </c>
    </row>
    <row r="700" spans="1:7" ht="25.5">
      <c r="A700" s="22"/>
      <c r="B700" s="15"/>
      <c r="C700" s="15"/>
      <c r="D700" s="15" t="s">
        <v>22</v>
      </c>
      <c r="E700" s="25" t="s">
        <v>847</v>
      </c>
      <c r="F700" s="23">
        <v>668.25</v>
      </c>
      <c r="G700" s="23">
        <v>717.75</v>
      </c>
    </row>
    <row r="701" spans="1:7">
      <c r="A701" s="22"/>
      <c r="B701" s="15" t="s">
        <v>220</v>
      </c>
      <c r="C701" s="15"/>
      <c r="D701" s="15"/>
      <c r="E701" s="25" t="s">
        <v>221</v>
      </c>
      <c r="F701" s="23">
        <v>107.63</v>
      </c>
      <c r="G701" s="23">
        <v>114.76</v>
      </c>
    </row>
    <row r="702" spans="1:7">
      <c r="A702" s="22"/>
      <c r="B702" s="15" t="s">
        <v>222</v>
      </c>
      <c r="C702" s="15"/>
      <c r="D702" s="15"/>
      <c r="E702" s="29" t="s">
        <v>223</v>
      </c>
      <c r="F702" s="23">
        <v>107.63</v>
      </c>
      <c r="G702" s="23">
        <v>114.76</v>
      </c>
    </row>
    <row r="703" spans="1:7" ht="38.25">
      <c r="A703" s="22"/>
      <c r="B703" s="15"/>
      <c r="C703" s="15" t="s">
        <v>706</v>
      </c>
      <c r="D703" s="22"/>
      <c r="E703" s="74" t="s">
        <v>206</v>
      </c>
      <c r="F703" s="23">
        <v>107.63</v>
      </c>
      <c r="G703" s="23">
        <v>114.76</v>
      </c>
    </row>
    <row r="704" spans="1:7" ht="52.5" customHeight="1">
      <c r="A704" s="22"/>
      <c r="B704" s="15"/>
      <c r="C704" s="15" t="s">
        <v>708</v>
      </c>
      <c r="D704" s="22"/>
      <c r="E704" s="150" t="s">
        <v>707</v>
      </c>
      <c r="F704" s="23">
        <v>107.63</v>
      </c>
      <c r="G704" s="23">
        <v>114.76</v>
      </c>
    </row>
    <row r="705" spans="1:7" ht="38.25" customHeight="1">
      <c r="A705" s="22"/>
      <c r="B705" s="15"/>
      <c r="C705" s="15" t="s">
        <v>709</v>
      </c>
      <c r="D705" s="22"/>
      <c r="E705" s="127" t="s">
        <v>710</v>
      </c>
      <c r="F705" s="23">
        <v>107.63</v>
      </c>
      <c r="G705" s="23">
        <v>114.76</v>
      </c>
    </row>
    <row r="706" spans="1:7">
      <c r="A706" s="22"/>
      <c r="B706" s="15"/>
      <c r="C706" s="15" t="s">
        <v>721</v>
      </c>
      <c r="D706" s="22"/>
      <c r="E706" s="81" t="s">
        <v>224</v>
      </c>
      <c r="F706" s="23">
        <v>19.13</v>
      </c>
      <c r="G706" s="23">
        <v>26.26</v>
      </c>
    </row>
    <row r="707" spans="1:7" ht="25.5">
      <c r="A707" s="22"/>
      <c r="B707" s="15"/>
      <c r="C707" s="15"/>
      <c r="D707" s="15" t="s">
        <v>22</v>
      </c>
      <c r="E707" s="25" t="s">
        <v>847</v>
      </c>
      <c r="F707" s="23">
        <v>19.13</v>
      </c>
      <c r="G707" s="23">
        <v>26.26</v>
      </c>
    </row>
    <row r="708" spans="1:7" ht="25.5">
      <c r="A708" s="22"/>
      <c r="B708" s="15"/>
      <c r="C708" s="15" t="s">
        <v>727</v>
      </c>
      <c r="D708" s="15"/>
      <c r="E708" s="126" t="s">
        <v>207</v>
      </c>
      <c r="F708" s="23">
        <v>88.5</v>
      </c>
      <c r="G708" s="23">
        <v>88.5</v>
      </c>
    </row>
    <row r="709" spans="1:7" ht="25.5">
      <c r="A709" s="118"/>
      <c r="B709" s="88"/>
      <c r="C709" s="88"/>
      <c r="D709" s="88" t="s">
        <v>22</v>
      </c>
      <c r="E709" s="297" t="s">
        <v>847</v>
      </c>
      <c r="F709" s="54">
        <v>88.5</v>
      </c>
      <c r="G709" s="54">
        <v>88.5</v>
      </c>
    </row>
    <row r="710" spans="1:7">
      <c r="A710" s="295" t="s">
        <v>162</v>
      </c>
      <c r="B710" s="296"/>
      <c r="C710" s="296"/>
      <c r="D710" s="296"/>
      <c r="E710" s="296"/>
      <c r="F710" s="47">
        <v>1798691.125</v>
      </c>
      <c r="G710" s="47">
        <v>1821595.3520000002</v>
      </c>
    </row>
    <row r="711" spans="1:7" ht="12.75" customHeight="1">
      <c r="B711" s="105"/>
      <c r="C711" s="105"/>
      <c r="D711" s="105"/>
      <c r="E711" s="105"/>
    </row>
    <row r="712" spans="1:7" ht="12.75" customHeight="1">
      <c r="B712" s="105"/>
      <c r="C712" s="105"/>
      <c r="D712" s="105"/>
      <c r="E712" s="105"/>
      <c r="F712" s="115"/>
      <c r="G712" s="115"/>
    </row>
    <row r="713" spans="1:7" ht="12.75" customHeight="1">
      <c r="B713" s="105"/>
      <c r="C713" s="105"/>
      <c r="D713" s="105"/>
      <c r="E713" s="105"/>
    </row>
    <row r="714" spans="1:7" ht="12.75" customHeight="1">
      <c r="B714" s="105"/>
      <c r="C714" s="105"/>
      <c r="D714" s="105"/>
      <c r="E714" s="105"/>
      <c r="F714" s="115"/>
      <c r="G714" s="115"/>
    </row>
    <row r="715" spans="1:7" ht="12.75" customHeight="1">
      <c r="B715" s="105"/>
      <c r="C715" s="105"/>
      <c r="D715" s="105"/>
      <c r="E715" s="105"/>
    </row>
    <row r="716" spans="1:7" ht="12.75" customHeight="1">
      <c r="B716" s="105"/>
      <c r="C716" s="105"/>
      <c r="D716" s="105"/>
      <c r="E716" s="105"/>
      <c r="F716" s="117"/>
      <c r="G716" s="117"/>
    </row>
    <row r="717" spans="1:7" ht="12.75" customHeight="1">
      <c r="B717" s="105"/>
      <c r="C717" s="105"/>
      <c r="D717" s="105"/>
      <c r="E717" s="105"/>
    </row>
    <row r="718" spans="1:7" ht="12.75" customHeight="1">
      <c r="B718" s="105"/>
      <c r="C718" s="105"/>
      <c r="D718" s="105"/>
      <c r="E718" s="105"/>
      <c r="F718" s="116"/>
      <c r="G718" s="116"/>
    </row>
    <row r="719" spans="1:7" ht="12.75" customHeight="1">
      <c r="B719" s="105"/>
      <c r="C719" s="105"/>
      <c r="D719" s="105"/>
      <c r="E719" s="105"/>
    </row>
    <row r="720" spans="1:7">
      <c r="B720" s="105"/>
      <c r="C720" s="105"/>
      <c r="D720" s="105"/>
      <c r="E720" s="105"/>
    </row>
    <row r="721" spans="2:5">
      <c r="B721" s="105"/>
      <c r="C721" s="105"/>
      <c r="D721" s="105"/>
      <c r="E721" s="105"/>
    </row>
    <row r="722" spans="2:5">
      <c r="B722" s="105"/>
      <c r="C722" s="105"/>
      <c r="D722" s="105"/>
      <c r="E722" s="105"/>
    </row>
    <row r="723" spans="2:5">
      <c r="B723" s="105"/>
      <c r="C723" s="105"/>
      <c r="D723" s="105"/>
      <c r="E723" s="105"/>
    </row>
    <row r="724" spans="2:5">
      <c r="B724" s="105"/>
      <c r="C724" s="105"/>
      <c r="D724" s="105"/>
      <c r="E724" s="105"/>
    </row>
    <row r="725" spans="2:5">
      <c r="B725" s="105"/>
      <c r="C725" s="105"/>
      <c r="D725" s="105"/>
      <c r="E725" s="105"/>
    </row>
    <row r="726" spans="2:5">
      <c r="B726" s="105"/>
      <c r="C726" s="105"/>
      <c r="D726" s="105"/>
      <c r="E726" s="105"/>
    </row>
    <row r="727" spans="2:5">
      <c r="B727" s="105"/>
      <c r="C727" s="105"/>
      <c r="D727" s="105"/>
      <c r="E727" s="105"/>
    </row>
    <row r="728" spans="2:5">
      <c r="B728" s="105"/>
      <c r="C728" s="105"/>
      <c r="D728" s="105"/>
      <c r="E728" s="105"/>
    </row>
    <row r="729" spans="2:5">
      <c r="B729" s="105"/>
      <c r="C729" s="105"/>
      <c r="D729" s="105"/>
      <c r="E729" s="105"/>
    </row>
    <row r="730" spans="2:5">
      <c r="B730" s="105"/>
      <c r="C730" s="105"/>
      <c r="D730" s="105"/>
      <c r="E730" s="105"/>
    </row>
    <row r="731" spans="2:5">
      <c r="B731" s="105"/>
      <c r="C731" s="105"/>
      <c r="D731" s="105"/>
      <c r="E731" s="105"/>
    </row>
    <row r="732" spans="2:5">
      <c r="B732" s="105"/>
      <c r="C732" s="105"/>
      <c r="D732" s="105"/>
      <c r="E732" s="105"/>
    </row>
    <row r="733" spans="2:5">
      <c r="B733" s="105"/>
      <c r="C733" s="105"/>
      <c r="D733" s="105"/>
      <c r="E733" s="105"/>
    </row>
    <row r="734" spans="2:5">
      <c r="B734" s="105"/>
      <c r="C734" s="105"/>
      <c r="D734" s="105"/>
      <c r="E734" s="105"/>
    </row>
    <row r="735" spans="2:5">
      <c r="B735" s="105"/>
      <c r="C735" s="105"/>
      <c r="D735" s="105"/>
      <c r="E735" s="105"/>
    </row>
    <row r="736" spans="2:5">
      <c r="B736" s="105"/>
      <c r="C736" s="105"/>
      <c r="D736" s="105"/>
      <c r="E736" s="105"/>
    </row>
    <row r="737" spans="2:5">
      <c r="B737" s="105"/>
      <c r="C737" s="105"/>
      <c r="D737" s="105"/>
      <c r="E737" s="105"/>
    </row>
    <row r="738" spans="2:5">
      <c r="B738" s="105"/>
      <c r="C738" s="105"/>
      <c r="D738" s="105"/>
      <c r="E738" s="105"/>
    </row>
    <row r="739" spans="2:5">
      <c r="B739" s="105"/>
      <c r="C739" s="105"/>
      <c r="D739" s="105"/>
      <c r="E739" s="105"/>
    </row>
    <row r="740" spans="2:5">
      <c r="B740" s="105"/>
      <c r="C740" s="105"/>
      <c r="D740" s="105"/>
      <c r="E740" s="105"/>
    </row>
    <row r="741" spans="2:5">
      <c r="B741" s="105"/>
      <c r="C741" s="105"/>
      <c r="D741" s="105"/>
      <c r="E741" s="105"/>
    </row>
    <row r="742" spans="2:5">
      <c r="B742" s="105"/>
      <c r="C742" s="105"/>
      <c r="D742" s="105"/>
      <c r="E742" s="105"/>
    </row>
    <row r="743" spans="2:5">
      <c r="B743" s="105"/>
      <c r="C743" s="105"/>
      <c r="D743" s="105"/>
      <c r="E743" s="105"/>
    </row>
    <row r="744" spans="2:5">
      <c r="B744" s="105"/>
      <c r="C744" s="105"/>
      <c r="D744" s="105"/>
      <c r="E744" s="105"/>
    </row>
    <row r="745" spans="2:5">
      <c r="B745" s="105"/>
      <c r="C745" s="105"/>
      <c r="D745" s="105"/>
      <c r="E745" s="105"/>
    </row>
    <row r="746" spans="2:5">
      <c r="B746" s="105"/>
      <c r="C746" s="105"/>
      <c r="D746" s="105"/>
      <c r="E746" s="105"/>
    </row>
    <row r="747" spans="2:5">
      <c r="B747" s="105"/>
      <c r="C747" s="105"/>
      <c r="D747" s="105"/>
      <c r="E747" s="105"/>
    </row>
    <row r="748" spans="2:5">
      <c r="B748" s="105"/>
      <c r="C748" s="105"/>
      <c r="D748" s="105"/>
      <c r="E748" s="105"/>
    </row>
    <row r="749" spans="2:5">
      <c r="B749" s="105"/>
      <c r="C749" s="105"/>
      <c r="D749" s="105"/>
      <c r="E749" s="105"/>
    </row>
    <row r="750" spans="2:5">
      <c r="B750" s="105"/>
      <c r="C750" s="105"/>
      <c r="D750" s="105"/>
      <c r="E750" s="105"/>
    </row>
    <row r="751" spans="2:5">
      <c r="B751" s="105"/>
      <c r="C751" s="105"/>
      <c r="D751" s="105"/>
      <c r="E751" s="105"/>
    </row>
    <row r="752" spans="2:5">
      <c r="B752" s="105"/>
      <c r="C752" s="105"/>
      <c r="D752" s="105"/>
      <c r="E752" s="105"/>
    </row>
    <row r="753" spans="2:5">
      <c r="B753" s="105"/>
      <c r="C753" s="105"/>
      <c r="D753" s="105"/>
      <c r="E753" s="105"/>
    </row>
    <row r="754" spans="2:5">
      <c r="B754" s="105"/>
      <c r="C754" s="105"/>
      <c r="D754" s="105"/>
      <c r="E754" s="105"/>
    </row>
    <row r="755" spans="2:5">
      <c r="B755" s="105"/>
      <c r="C755" s="105"/>
      <c r="D755" s="105"/>
      <c r="E755" s="105"/>
    </row>
    <row r="756" spans="2:5">
      <c r="B756" s="105"/>
      <c r="C756" s="105"/>
      <c r="D756" s="105"/>
      <c r="E756" s="105"/>
    </row>
    <row r="757" spans="2:5">
      <c r="B757" s="105"/>
      <c r="C757" s="105"/>
      <c r="D757" s="105"/>
      <c r="E757" s="105"/>
    </row>
    <row r="758" spans="2:5">
      <c r="B758" s="105"/>
      <c r="C758" s="105"/>
      <c r="D758" s="105"/>
      <c r="E758" s="105"/>
    </row>
    <row r="759" spans="2:5">
      <c r="B759" s="105"/>
      <c r="C759" s="105"/>
      <c r="D759" s="105"/>
      <c r="E759" s="105"/>
    </row>
    <row r="760" spans="2:5">
      <c r="B760" s="105"/>
      <c r="C760" s="105"/>
      <c r="D760" s="105"/>
      <c r="E760" s="105"/>
    </row>
    <row r="761" spans="2:5">
      <c r="B761" s="105"/>
      <c r="C761" s="105"/>
      <c r="D761" s="105"/>
      <c r="E761" s="105"/>
    </row>
    <row r="762" spans="2:5">
      <c r="B762" s="105"/>
      <c r="C762" s="105"/>
      <c r="D762" s="105"/>
      <c r="E762" s="105"/>
    </row>
    <row r="763" spans="2:5">
      <c r="B763" s="105"/>
      <c r="C763" s="105"/>
      <c r="D763" s="105"/>
      <c r="E763" s="105"/>
    </row>
    <row r="764" spans="2:5">
      <c r="B764" s="105"/>
      <c r="C764" s="105"/>
      <c r="D764" s="105"/>
      <c r="E764" s="105"/>
    </row>
    <row r="765" spans="2:5">
      <c r="B765" s="105"/>
      <c r="C765" s="105"/>
      <c r="D765" s="105"/>
      <c r="E765" s="105"/>
    </row>
    <row r="766" spans="2:5">
      <c r="B766" s="105"/>
      <c r="C766" s="105"/>
      <c r="D766" s="105"/>
      <c r="E766" s="105"/>
    </row>
    <row r="767" spans="2:5">
      <c r="B767" s="105"/>
      <c r="C767" s="105"/>
      <c r="D767" s="105"/>
      <c r="E767" s="105"/>
    </row>
    <row r="768" spans="2:5">
      <c r="B768" s="105"/>
      <c r="C768" s="105"/>
      <c r="D768" s="105"/>
      <c r="E768" s="105"/>
    </row>
    <row r="769" spans="2:5">
      <c r="B769" s="105"/>
      <c r="C769" s="105"/>
      <c r="D769" s="105"/>
      <c r="E769" s="105"/>
    </row>
    <row r="770" spans="2:5">
      <c r="B770" s="105"/>
      <c r="C770" s="105"/>
      <c r="D770" s="105"/>
      <c r="E770" s="105"/>
    </row>
    <row r="771" spans="2:5">
      <c r="B771" s="105"/>
      <c r="C771" s="105"/>
      <c r="D771" s="105"/>
      <c r="E771" s="105"/>
    </row>
    <row r="772" spans="2:5">
      <c r="B772" s="105"/>
      <c r="C772" s="105"/>
      <c r="D772" s="105"/>
      <c r="E772" s="105"/>
    </row>
    <row r="773" spans="2:5">
      <c r="B773" s="105"/>
      <c r="C773" s="105"/>
      <c r="D773" s="105"/>
      <c r="E773" s="105"/>
    </row>
    <row r="774" spans="2:5">
      <c r="B774" s="105"/>
      <c r="C774" s="105"/>
      <c r="D774" s="105"/>
      <c r="E774" s="105"/>
    </row>
    <row r="775" spans="2:5">
      <c r="B775" s="105"/>
      <c r="C775" s="105"/>
      <c r="D775" s="105"/>
      <c r="E775" s="105"/>
    </row>
    <row r="776" spans="2:5">
      <c r="B776" s="105"/>
      <c r="C776" s="105"/>
      <c r="D776" s="105"/>
      <c r="E776" s="105"/>
    </row>
    <row r="777" spans="2:5">
      <c r="B777" s="105"/>
      <c r="C777" s="105"/>
      <c r="D777" s="105"/>
      <c r="E777" s="105"/>
    </row>
    <row r="778" spans="2:5">
      <c r="B778" s="105"/>
      <c r="C778" s="105"/>
      <c r="D778" s="105"/>
      <c r="E778" s="105"/>
    </row>
    <row r="779" spans="2:5">
      <c r="B779" s="105"/>
      <c r="C779" s="105"/>
      <c r="D779" s="105"/>
      <c r="E779" s="105"/>
    </row>
    <row r="780" spans="2:5">
      <c r="B780" s="105"/>
      <c r="C780" s="105"/>
      <c r="D780" s="105"/>
      <c r="E780" s="105"/>
    </row>
    <row r="781" spans="2:5">
      <c r="B781" s="105"/>
      <c r="C781" s="105"/>
      <c r="D781" s="105"/>
      <c r="E781" s="105"/>
    </row>
    <row r="782" spans="2:5">
      <c r="B782" s="105"/>
      <c r="C782" s="105"/>
      <c r="D782" s="105"/>
      <c r="E782" s="105"/>
    </row>
    <row r="783" spans="2:5">
      <c r="B783" s="105"/>
      <c r="C783" s="105"/>
      <c r="D783" s="105"/>
      <c r="E783" s="105"/>
    </row>
    <row r="784" spans="2:5">
      <c r="B784" s="105"/>
      <c r="C784" s="105"/>
      <c r="D784" s="105"/>
      <c r="E784" s="105"/>
    </row>
    <row r="785" spans="2:5">
      <c r="B785" s="105"/>
      <c r="C785" s="105"/>
      <c r="D785" s="105"/>
      <c r="E785" s="105"/>
    </row>
    <row r="786" spans="2:5">
      <c r="B786" s="105"/>
      <c r="C786" s="105"/>
      <c r="D786" s="105"/>
      <c r="E786" s="105"/>
    </row>
    <row r="787" spans="2:5">
      <c r="B787" s="105"/>
      <c r="C787" s="105"/>
      <c r="D787" s="105"/>
      <c r="E787" s="105"/>
    </row>
    <row r="788" spans="2:5">
      <c r="B788" s="105"/>
      <c r="C788" s="105"/>
      <c r="D788" s="105"/>
      <c r="E788" s="105"/>
    </row>
    <row r="789" spans="2:5">
      <c r="B789" s="105"/>
      <c r="C789" s="105"/>
      <c r="D789" s="105"/>
      <c r="E789" s="105"/>
    </row>
    <row r="790" spans="2:5">
      <c r="B790" s="105"/>
      <c r="C790" s="105"/>
      <c r="D790" s="105"/>
      <c r="E790" s="105"/>
    </row>
    <row r="791" spans="2:5">
      <c r="B791" s="105"/>
      <c r="C791" s="105"/>
      <c r="D791" s="105"/>
      <c r="E791" s="105"/>
    </row>
    <row r="792" spans="2:5">
      <c r="B792" s="105"/>
      <c r="C792" s="105"/>
      <c r="D792" s="105"/>
      <c r="E792" s="105"/>
    </row>
    <row r="793" spans="2:5">
      <c r="B793" s="105"/>
      <c r="C793" s="105"/>
      <c r="D793" s="105"/>
      <c r="E793" s="105"/>
    </row>
    <row r="794" spans="2:5">
      <c r="B794" s="105"/>
      <c r="C794" s="105"/>
      <c r="D794" s="105"/>
      <c r="E794" s="105"/>
    </row>
    <row r="795" spans="2:5">
      <c r="B795" s="105"/>
      <c r="C795" s="105"/>
      <c r="D795" s="105"/>
      <c r="E795" s="105"/>
    </row>
    <row r="796" spans="2:5">
      <c r="B796" s="105"/>
      <c r="C796" s="105"/>
      <c r="D796" s="105"/>
      <c r="E796" s="105"/>
    </row>
    <row r="797" spans="2:5">
      <c r="B797" s="105"/>
      <c r="C797" s="105"/>
      <c r="D797" s="105"/>
      <c r="E797" s="105"/>
    </row>
    <row r="798" spans="2:5">
      <c r="B798" s="105"/>
      <c r="C798" s="105"/>
      <c r="D798" s="105"/>
      <c r="E798" s="105"/>
    </row>
    <row r="799" spans="2:5">
      <c r="B799" s="105"/>
      <c r="C799" s="105"/>
      <c r="D799" s="105"/>
      <c r="E799" s="105"/>
    </row>
    <row r="800" spans="2:5">
      <c r="B800" s="105"/>
      <c r="C800" s="105"/>
      <c r="D800" s="105"/>
      <c r="E800" s="105"/>
    </row>
    <row r="801" spans="2:5">
      <c r="B801" s="105"/>
      <c r="C801" s="105"/>
      <c r="D801" s="105"/>
      <c r="E801" s="105"/>
    </row>
    <row r="802" spans="2:5">
      <c r="B802" s="105"/>
      <c r="C802" s="105"/>
      <c r="D802" s="105"/>
      <c r="E802" s="105"/>
    </row>
    <row r="803" spans="2:5">
      <c r="B803" s="105"/>
      <c r="C803" s="105"/>
      <c r="D803" s="105"/>
      <c r="E803" s="105"/>
    </row>
    <row r="804" spans="2:5">
      <c r="B804" s="105"/>
      <c r="C804" s="105"/>
      <c r="D804" s="105"/>
      <c r="E804" s="105"/>
    </row>
    <row r="805" spans="2:5">
      <c r="B805" s="105"/>
      <c r="C805" s="105"/>
      <c r="D805" s="105"/>
      <c r="E805" s="105"/>
    </row>
    <row r="806" spans="2:5">
      <c r="B806" s="105"/>
      <c r="C806" s="105"/>
      <c r="D806" s="105"/>
      <c r="E806" s="105"/>
    </row>
    <row r="807" spans="2:5">
      <c r="B807" s="105"/>
      <c r="C807" s="105"/>
      <c r="D807" s="105"/>
      <c r="E807" s="105"/>
    </row>
    <row r="808" spans="2:5">
      <c r="B808" s="105"/>
      <c r="C808" s="105"/>
      <c r="D808" s="105"/>
      <c r="E808" s="105"/>
    </row>
    <row r="809" spans="2:5">
      <c r="B809" s="105"/>
      <c r="C809" s="105"/>
      <c r="D809" s="105"/>
      <c r="E809" s="105"/>
    </row>
    <row r="810" spans="2:5">
      <c r="B810" s="105"/>
      <c r="C810" s="105"/>
      <c r="D810" s="105"/>
      <c r="E810" s="105"/>
    </row>
    <row r="811" spans="2:5">
      <c r="B811" s="105"/>
      <c r="C811" s="105"/>
      <c r="D811" s="105"/>
      <c r="E811" s="105"/>
    </row>
    <row r="812" spans="2:5">
      <c r="B812" s="105"/>
      <c r="C812" s="105"/>
      <c r="D812" s="105"/>
      <c r="E812" s="105"/>
    </row>
    <row r="813" spans="2:5">
      <c r="B813" s="105"/>
      <c r="C813" s="105"/>
      <c r="D813" s="105"/>
      <c r="E813" s="105"/>
    </row>
    <row r="814" spans="2:5">
      <c r="B814" s="105"/>
      <c r="C814" s="105"/>
      <c r="D814" s="105"/>
      <c r="E814" s="105"/>
    </row>
    <row r="815" spans="2:5">
      <c r="B815" s="105"/>
      <c r="C815" s="105"/>
      <c r="D815" s="105"/>
      <c r="E815" s="105"/>
    </row>
    <row r="816" spans="2:5">
      <c r="B816" s="105"/>
      <c r="C816" s="105"/>
      <c r="D816" s="105"/>
      <c r="E816" s="105"/>
    </row>
    <row r="817" spans="2:5">
      <c r="B817" s="105"/>
      <c r="C817" s="105"/>
      <c r="D817" s="105"/>
      <c r="E817" s="105"/>
    </row>
    <row r="818" spans="2:5">
      <c r="B818" s="105"/>
      <c r="C818" s="105"/>
      <c r="D818" s="105"/>
      <c r="E818" s="105"/>
    </row>
    <row r="819" spans="2:5">
      <c r="B819" s="105"/>
      <c r="C819" s="105"/>
      <c r="D819" s="105"/>
      <c r="E819" s="105"/>
    </row>
    <row r="820" spans="2:5">
      <c r="B820" s="105"/>
      <c r="C820" s="105"/>
      <c r="D820" s="105"/>
      <c r="E820" s="105"/>
    </row>
    <row r="821" spans="2:5">
      <c r="B821" s="105"/>
      <c r="C821" s="105"/>
      <c r="D821" s="105"/>
      <c r="E821" s="105"/>
    </row>
    <row r="822" spans="2:5">
      <c r="B822" s="105"/>
      <c r="C822" s="105"/>
      <c r="D822" s="105"/>
      <c r="E822" s="105"/>
    </row>
    <row r="823" spans="2:5">
      <c r="B823" s="105"/>
      <c r="C823" s="105"/>
      <c r="D823" s="105"/>
      <c r="E823" s="105"/>
    </row>
    <row r="824" spans="2:5">
      <c r="B824" s="105"/>
      <c r="C824" s="105"/>
      <c r="D824" s="105"/>
      <c r="E824" s="105"/>
    </row>
    <row r="825" spans="2:5">
      <c r="B825" s="105"/>
      <c r="C825" s="105"/>
      <c r="D825" s="105"/>
      <c r="E825" s="105"/>
    </row>
    <row r="826" spans="2:5">
      <c r="B826" s="105"/>
      <c r="C826" s="105"/>
      <c r="D826" s="105"/>
      <c r="E826" s="105"/>
    </row>
    <row r="827" spans="2:5">
      <c r="B827" s="105"/>
      <c r="C827" s="105"/>
      <c r="D827" s="105"/>
      <c r="E827" s="105"/>
    </row>
    <row r="828" spans="2:5">
      <c r="B828" s="105"/>
      <c r="C828" s="105"/>
      <c r="D828" s="105"/>
      <c r="E828" s="105"/>
    </row>
    <row r="829" spans="2:5">
      <c r="B829" s="105"/>
      <c r="C829" s="105"/>
      <c r="D829" s="105"/>
      <c r="E829" s="105"/>
    </row>
    <row r="830" spans="2:5">
      <c r="B830" s="105"/>
      <c r="C830" s="105"/>
      <c r="D830" s="105"/>
      <c r="E830" s="105"/>
    </row>
    <row r="831" spans="2:5">
      <c r="B831" s="105"/>
      <c r="C831" s="105"/>
      <c r="D831" s="105"/>
      <c r="E831" s="105"/>
    </row>
    <row r="832" spans="2:5">
      <c r="B832" s="105"/>
      <c r="C832" s="105"/>
      <c r="D832" s="105"/>
      <c r="E832" s="105"/>
    </row>
    <row r="833" spans="2:5">
      <c r="B833" s="105"/>
      <c r="C833" s="105"/>
      <c r="D833" s="105"/>
      <c r="E833" s="105"/>
    </row>
    <row r="834" spans="2:5">
      <c r="B834" s="105"/>
      <c r="C834" s="105"/>
      <c r="D834" s="105"/>
      <c r="E834" s="105"/>
    </row>
    <row r="835" spans="2:5">
      <c r="B835" s="105"/>
      <c r="C835" s="105"/>
      <c r="D835" s="105"/>
      <c r="E835" s="105"/>
    </row>
    <row r="836" spans="2:5">
      <c r="B836" s="105"/>
      <c r="C836" s="105"/>
      <c r="D836" s="105"/>
      <c r="E836" s="105"/>
    </row>
    <row r="837" spans="2:5">
      <c r="B837" s="105"/>
      <c r="C837" s="105"/>
      <c r="D837" s="105"/>
      <c r="E837" s="105"/>
    </row>
    <row r="838" spans="2:5">
      <c r="B838" s="105"/>
      <c r="C838" s="105"/>
      <c r="D838" s="105"/>
      <c r="E838" s="105"/>
    </row>
    <row r="839" spans="2:5">
      <c r="B839" s="105"/>
      <c r="C839" s="105"/>
      <c r="D839" s="105"/>
      <c r="E839" s="105"/>
    </row>
    <row r="840" spans="2:5">
      <c r="B840" s="105"/>
      <c r="C840" s="105"/>
      <c r="D840" s="105"/>
      <c r="E840" s="105"/>
    </row>
    <row r="841" spans="2:5">
      <c r="B841" s="105"/>
      <c r="C841" s="105"/>
      <c r="D841" s="105"/>
      <c r="E841" s="105"/>
    </row>
    <row r="842" spans="2:5">
      <c r="B842" s="105"/>
      <c r="C842" s="105"/>
      <c r="D842" s="105"/>
      <c r="E842" s="105"/>
    </row>
    <row r="843" spans="2:5">
      <c r="B843" s="105"/>
      <c r="C843" s="105"/>
      <c r="D843" s="105"/>
      <c r="E843" s="105"/>
    </row>
    <row r="844" spans="2:5">
      <c r="B844" s="105"/>
      <c r="C844" s="105"/>
      <c r="D844" s="105"/>
      <c r="E844" s="105"/>
    </row>
    <row r="845" spans="2:5">
      <c r="B845" s="105"/>
      <c r="C845" s="105"/>
      <c r="D845" s="105"/>
      <c r="E845" s="105"/>
    </row>
    <row r="846" spans="2:5">
      <c r="B846" s="105"/>
      <c r="C846" s="105"/>
      <c r="D846" s="105"/>
      <c r="E846" s="105"/>
    </row>
    <row r="847" spans="2:5">
      <c r="B847" s="105"/>
      <c r="C847" s="105"/>
      <c r="D847" s="105"/>
      <c r="E847" s="105"/>
    </row>
    <row r="848" spans="2:5">
      <c r="B848" s="105"/>
      <c r="C848" s="105"/>
      <c r="D848" s="105"/>
      <c r="E848" s="105"/>
    </row>
    <row r="849" spans="2:5">
      <c r="B849" s="105"/>
      <c r="C849" s="105"/>
      <c r="D849" s="105"/>
      <c r="E849" s="105"/>
    </row>
    <row r="850" spans="2:5">
      <c r="B850" s="105"/>
      <c r="C850" s="105"/>
      <c r="D850" s="105"/>
      <c r="E850" s="105"/>
    </row>
    <row r="851" spans="2:5">
      <c r="B851" s="105"/>
      <c r="C851" s="105"/>
      <c r="D851" s="105"/>
      <c r="E851" s="105"/>
    </row>
    <row r="852" spans="2:5">
      <c r="B852" s="105"/>
      <c r="C852" s="105"/>
      <c r="D852" s="105"/>
      <c r="E852" s="105"/>
    </row>
    <row r="853" spans="2:5">
      <c r="B853" s="105"/>
      <c r="C853" s="105"/>
      <c r="D853" s="105"/>
      <c r="E853" s="105"/>
    </row>
    <row r="854" spans="2:5">
      <c r="B854" s="105"/>
      <c r="C854" s="105"/>
      <c r="D854" s="105"/>
      <c r="E854" s="105"/>
    </row>
    <row r="855" spans="2:5">
      <c r="B855" s="105"/>
      <c r="C855" s="105"/>
      <c r="D855" s="105"/>
      <c r="E855" s="105"/>
    </row>
    <row r="856" spans="2:5">
      <c r="B856" s="105"/>
      <c r="C856" s="105"/>
      <c r="D856" s="105"/>
      <c r="E856" s="105"/>
    </row>
    <row r="857" spans="2:5">
      <c r="B857" s="105"/>
      <c r="C857" s="105"/>
      <c r="D857" s="105"/>
      <c r="E857" s="105"/>
    </row>
    <row r="858" spans="2:5">
      <c r="B858" s="105"/>
      <c r="C858" s="105"/>
      <c r="D858" s="105"/>
      <c r="E858" s="105"/>
    </row>
    <row r="859" spans="2:5">
      <c r="B859" s="105"/>
      <c r="C859" s="105"/>
      <c r="D859" s="105"/>
      <c r="E859" s="105"/>
    </row>
    <row r="860" spans="2:5">
      <c r="B860" s="105"/>
      <c r="C860" s="105"/>
      <c r="D860" s="105"/>
      <c r="E860" s="105"/>
    </row>
    <row r="861" spans="2:5">
      <c r="B861" s="105"/>
      <c r="C861" s="105"/>
      <c r="D861" s="105"/>
      <c r="E861" s="105"/>
    </row>
    <row r="862" spans="2:5">
      <c r="B862" s="105"/>
      <c r="C862" s="105"/>
      <c r="D862" s="105"/>
      <c r="E862" s="105"/>
    </row>
    <row r="863" spans="2:5">
      <c r="B863" s="105"/>
      <c r="C863" s="105"/>
      <c r="D863" s="105"/>
      <c r="E863" s="105"/>
    </row>
    <row r="864" spans="2:5">
      <c r="B864" s="105"/>
      <c r="C864" s="105"/>
      <c r="D864" s="105"/>
      <c r="E864" s="105"/>
    </row>
    <row r="865" spans="2:5">
      <c r="B865" s="105"/>
      <c r="C865" s="105"/>
      <c r="D865" s="105"/>
      <c r="E865" s="105"/>
    </row>
    <row r="866" spans="2:5">
      <c r="B866" s="105"/>
      <c r="C866" s="105"/>
      <c r="D866" s="105"/>
      <c r="E866" s="105"/>
    </row>
    <row r="867" spans="2:5">
      <c r="B867" s="105"/>
      <c r="C867" s="105"/>
      <c r="D867" s="105"/>
      <c r="E867" s="105"/>
    </row>
    <row r="868" spans="2:5">
      <c r="B868" s="105"/>
      <c r="C868" s="105"/>
      <c r="D868" s="105"/>
      <c r="E868" s="105"/>
    </row>
    <row r="869" spans="2:5">
      <c r="B869" s="105"/>
      <c r="C869" s="105"/>
      <c r="D869" s="105"/>
      <c r="E869" s="105"/>
    </row>
    <row r="870" spans="2:5">
      <c r="B870" s="105"/>
      <c r="C870" s="105"/>
      <c r="D870" s="105"/>
      <c r="E870" s="105"/>
    </row>
    <row r="871" spans="2:5">
      <c r="B871" s="105"/>
      <c r="C871" s="105"/>
      <c r="D871" s="105"/>
      <c r="E871" s="105"/>
    </row>
    <row r="872" spans="2:5">
      <c r="B872" s="105"/>
      <c r="C872" s="105"/>
      <c r="D872" s="105"/>
      <c r="E872" s="105"/>
    </row>
    <row r="873" spans="2:5">
      <c r="B873" s="105"/>
      <c r="C873" s="105"/>
      <c r="D873" s="105"/>
      <c r="E873" s="105"/>
    </row>
    <row r="874" spans="2:5">
      <c r="B874" s="105"/>
      <c r="C874" s="105"/>
      <c r="D874" s="105"/>
      <c r="E874" s="105"/>
    </row>
    <row r="875" spans="2:5">
      <c r="B875" s="105"/>
      <c r="C875" s="105"/>
      <c r="D875" s="105"/>
      <c r="E875" s="105"/>
    </row>
    <row r="876" spans="2:5">
      <c r="B876" s="105"/>
      <c r="C876" s="105"/>
      <c r="D876" s="105"/>
      <c r="E876" s="105"/>
    </row>
    <row r="877" spans="2:5">
      <c r="B877" s="105"/>
      <c r="C877" s="105"/>
      <c r="D877" s="105"/>
      <c r="E877" s="105"/>
    </row>
    <row r="878" spans="2:5">
      <c r="B878" s="105"/>
      <c r="C878" s="105"/>
      <c r="D878" s="105"/>
      <c r="E878" s="105"/>
    </row>
    <row r="879" spans="2:5">
      <c r="B879" s="105"/>
      <c r="C879" s="105"/>
      <c r="D879" s="105"/>
      <c r="E879" s="105"/>
    </row>
    <row r="880" spans="2:5">
      <c r="B880" s="105"/>
      <c r="C880" s="105"/>
      <c r="D880" s="105"/>
      <c r="E880" s="105"/>
    </row>
    <row r="881" spans="2:5">
      <c r="B881" s="105"/>
      <c r="C881" s="105"/>
      <c r="D881" s="105"/>
      <c r="E881" s="105"/>
    </row>
    <row r="882" spans="2:5">
      <c r="B882" s="105"/>
      <c r="C882" s="105"/>
      <c r="D882" s="105"/>
      <c r="E882" s="105"/>
    </row>
    <row r="883" spans="2:5">
      <c r="B883" s="105"/>
      <c r="C883" s="105"/>
      <c r="D883" s="105"/>
      <c r="E883" s="105"/>
    </row>
    <row r="884" spans="2:5">
      <c r="B884" s="105"/>
      <c r="C884" s="105"/>
      <c r="D884" s="105"/>
      <c r="E884" s="105"/>
    </row>
    <row r="885" spans="2:5">
      <c r="B885" s="105"/>
      <c r="C885" s="105"/>
      <c r="D885" s="105"/>
      <c r="E885" s="105"/>
    </row>
    <row r="886" spans="2:5">
      <c r="B886" s="105"/>
      <c r="C886" s="105"/>
      <c r="D886" s="105"/>
      <c r="E886" s="105"/>
    </row>
    <row r="887" spans="2:5">
      <c r="B887" s="105"/>
      <c r="C887" s="105"/>
      <c r="D887" s="105"/>
      <c r="E887" s="105"/>
    </row>
    <row r="888" spans="2:5">
      <c r="B888" s="105"/>
      <c r="C888" s="105"/>
      <c r="D888" s="105"/>
      <c r="E888" s="105"/>
    </row>
    <row r="889" spans="2:5">
      <c r="B889" s="105"/>
      <c r="C889" s="105"/>
      <c r="D889" s="105"/>
      <c r="E889" s="105"/>
    </row>
    <row r="890" spans="2:5">
      <c r="B890" s="105"/>
      <c r="C890" s="105"/>
      <c r="D890" s="105"/>
      <c r="E890" s="105"/>
    </row>
    <row r="891" spans="2:5">
      <c r="B891" s="105"/>
      <c r="C891" s="105"/>
      <c r="D891" s="105"/>
      <c r="E891" s="105"/>
    </row>
    <row r="892" spans="2:5">
      <c r="B892" s="105"/>
      <c r="C892" s="105"/>
      <c r="D892" s="105"/>
      <c r="E892" s="105"/>
    </row>
    <row r="893" spans="2:5">
      <c r="B893" s="105"/>
      <c r="C893" s="105"/>
      <c r="D893" s="105"/>
      <c r="E893" s="105"/>
    </row>
    <row r="894" spans="2:5">
      <c r="B894" s="105"/>
      <c r="C894" s="105"/>
      <c r="D894" s="105"/>
      <c r="E894" s="105"/>
    </row>
    <row r="895" spans="2:5">
      <c r="B895" s="105"/>
      <c r="C895" s="105"/>
      <c r="D895" s="105"/>
      <c r="E895" s="105"/>
    </row>
    <row r="896" spans="2:5">
      <c r="B896" s="105"/>
      <c r="C896" s="105"/>
      <c r="D896" s="105"/>
      <c r="E896" s="105"/>
    </row>
    <row r="897" spans="2:5">
      <c r="B897" s="105"/>
      <c r="C897" s="105"/>
      <c r="D897" s="105"/>
      <c r="E897" s="105"/>
    </row>
    <row r="898" spans="2:5">
      <c r="B898" s="105"/>
      <c r="C898" s="105"/>
      <c r="D898" s="105"/>
      <c r="E898" s="105"/>
    </row>
    <row r="899" spans="2:5">
      <c r="B899" s="105"/>
      <c r="C899" s="105"/>
      <c r="D899" s="105"/>
      <c r="E899" s="105"/>
    </row>
    <row r="900" spans="2:5">
      <c r="B900" s="105"/>
      <c r="C900" s="105"/>
      <c r="D900" s="105"/>
      <c r="E900" s="105"/>
    </row>
    <row r="901" spans="2:5">
      <c r="B901" s="105"/>
      <c r="C901" s="105"/>
      <c r="D901" s="105"/>
      <c r="E901" s="105"/>
    </row>
    <row r="902" spans="2:5">
      <c r="B902" s="105"/>
      <c r="C902" s="105"/>
      <c r="D902" s="105"/>
      <c r="E902" s="105"/>
    </row>
    <row r="903" spans="2:5">
      <c r="B903" s="105"/>
      <c r="C903" s="105"/>
      <c r="D903" s="105"/>
      <c r="E903" s="105"/>
    </row>
    <row r="904" spans="2:5">
      <c r="B904" s="105"/>
      <c r="C904" s="105"/>
      <c r="D904" s="105"/>
      <c r="E904" s="105"/>
    </row>
    <row r="905" spans="2:5">
      <c r="B905" s="105"/>
      <c r="C905" s="105"/>
      <c r="D905" s="105"/>
      <c r="E905" s="105"/>
    </row>
    <row r="906" spans="2:5">
      <c r="B906" s="105"/>
      <c r="C906" s="105"/>
      <c r="D906" s="105"/>
      <c r="E906" s="105"/>
    </row>
    <row r="907" spans="2:5">
      <c r="B907" s="105"/>
      <c r="C907" s="105"/>
      <c r="D907" s="105"/>
      <c r="E907" s="105"/>
    </row>
    <row r="908" spans="2:5">
      <c r="B908" s="105"/>
      <c r="C908" s="105"/>
      <c r="D908" s="105"/>
      <c r="E908" s="105"/>
    </row>
    <row r="909" spans="2:5">
      <c r="B909" s="105"/>
      <c r="C909" s="105"/>
      <c r="D909" s="105"/>
      <c r="E909" s="105"/>
    </row>
    <row r="910" spans="2:5">
      <c r="B910" s="105"/>
      <c r="C910" s="105"/>
      <c r="D910" s="105"/>
      <c r="E910" s="105"/>
    </row>
    <row r="911" spans="2:5">
      <c r="B911" s="105"/>
      <c r="C911" s="105"/>
      <c r="D911" s="105"/>
      <c r="E911" s="105"/>
    </row>
    <row r="912" spans="2:5">
      <c r="B912" s="105"/>
      <c r="C912" s="105"/>
      <c r="D912" s="105"/>
      <c r="E912" s="105"/>
    </row>
    <row r="913" spans="2:5">
      <c r="B913" s="105"/>
      <c r="C913" s="105"/>
      <c r="D913" s="105"/>
      <c r="E913" s="105"/>
    </row>
    <row r="914" spans="2:5">
      <c r="B914" s="105"/>
      <c r="C914" s="105"/>
      <c r="D914" s="105"/>
      <c r="E914" s="105"/>
    </row>
    <row r="915" spans="2:5">
      <c r="B915" s="105"/>
      <c r="C915" s="105"/>
      <c r="D915" s="105"/>
      <c r="E915" s="105"/>
    </row>
    <row r="916" spans="2:5">
      <c r="B916" s="105"/>
      <c r="C916" s="105"/>
      <c r="D916" s="105"/>
      <c r="E916" s="105"/>
    </row>
    <row r="917" spans="2:5">
      <c r="B917" s="105"/>
      <c r="C917" s="105"/>
      <c r="D917" s="105"/>
      <c r="E917" s="105"/>
    </row>
    <row r="918" spans="2:5">
      <c r="B918" s="105"/>
      <c r="C918" s="105"/>
      <c r="D918" s="105"/>
      <c r="E918" s="105"/>
    </row>
    <row r="919" spans="2:5">
      <c r="B919" s="105"/>
      <c r="C919" s="105"/>
      <c r="D919" s="105"/>
      <c r="E919" s="105"/>
    </row>
    <row r="920" spans="2:5">
      <c r="B920" s="105"/>
      <c r="C920" s="105"/>
      <c r="D920" s="105"/>
      <c r="E920" s="105"/>
    </row>
    <row r="921" spans="2:5">
      <c r="B921" s="105"/>
      <c r="C921" s="105"/>
      <c r="D921" s="105"/>
      <c r="E921" s="105"/>
    </row>
    <row r="922" spans="2:5">
      <c r="B922" s="105"/>
      <c r="C922" s="105"/>
      <c r="D922" s="105"/>
      <c r="E922" s="105"/>
    </row>
    <row r="923" spans="2:5">
      <c r="B923" s="105"/>
      <c r="C923" s="105"/>
      <c r="D923" s="105"/>
      <c r="E923" s="105"/>
    </row>
    <row r="924" spans="2:5">
      <c r="B924" s="105"/>
      <c r="C924" s="105"/>
      <c r="D924" s="105"/>
      <c r="E924" s="105"/>
    </row>
    <row r="925" spans="2:5">
      <c r="B925" s="105"/>
      <c r="C925" s="105"/>
      <c r="D925" s="105"/>
      <c r="E925" s="105"/>
    </row>
    <row r="926" spans="2:5">
      <c r="B926" s="105"/>
      <c r="C926" s="105"/>
      <c r="D926" s="105"/>
      <c r="E926" s="105"/>
    </row>
    <row r="927" spans="2:5">
      <c r="B927" s="105"/>
      <c r="C927" s="105"/>
      <c r="D927" s="105"/>
      <c r="E927" s="105"/>
    </row>
    <row r="928" spans="2:5">
      <c r="B928" s="105"/>
      <c r="C928" s="105"/>
      <c r="D928" s="105"/>
      <c r="E928" s="105"/>
    </row>
    <row r="929" spans="2:5">
      <c r="B929" s="105"/>
      <c r="C929" s="105"/>
      <c r="D929" s="105"/>
      <c r="E929" s="105"/>
    </row>
    <row r="930" spans="2:5">
      <c r="B930" s="105"/>
      <c r="C930" s="105"/>
      <c r="D930" s="105"/>
      <c r="E930" s="105"/>
    </row>
    <row r="931" spans="2:5">
      <c r="B931" s="105"/>
      <c r="C931" s="105"/>
      <c r="D931" s="105"/>
      <c r="E931" s="105"/>
    </row>
    <row r="932" spans="2:5">
      <c r="B932" s="105"/>
      <c r="C932" s="105"/>
      <c r="D932" s="105"/>
      <c r="E932" s="105"/>
    </row>
    <row r="933" spans="2:5">
      <c r="B933" s="105"/>
      <c r="C933" s="105"/>
      <c r="D933" s="105"/>
      <c r="E933" s="105"/>
    </row>
    <row r="934" spans="2:5">
      <c r="B934" s="105"/>
      <c r="C934" s="105"/>
      <c r="D934" s="105"/>
      <c r="E934" s="105"/>
    </row>
    <row r="935" spans="2:5">
      <c r="B935" s="105"/>
      <c r="C935" s="105"/>
      <c r="D935" s="105"/>
      <c r="E935" s="105"/>
    </row>
    <row r="936" spans="2:5">
      <c r="B936" s="105"/>
      <c r="C936" s="105"/>
      <c r="D936" s="105"/>
      <c r="E936" s="105"/>
    </row>
    <row r="937" spans="2:5">
      <c r="B937" s="105"/>
      <c r="C937" s="105"/>
      <c r="D937" s="105"/>
      <c r="E937" s="105"/>
    </row>
    <row r="938" spans="2:5">
      <c r="B938" s="105"/>
      <c r="C938" s="105"/>
      <c r="D938" s="105"/>
      <c r="E938" s="105"/>
    </row>
    <row r="939" spans="2:5">
      <c r="B939" s="105"/>
      <c r="C939" s="105"/>
      <c r="D939" s="105"/>
      <c r="E939" s="105"/>
    </row>
    <row r="940" spans="2:5">
      <c r="B940" s="105"/>
      <c r="C940" s="105"/>
      <c r="D940" s="105"/>
      <c r="E940" s="105"/>
    </row>
    <row r="941" spans="2:5">
      <c r="B941" s="105"/>
      <c r="C941" s="105"/>
      <c r="D941" s="105"/>
      <c r="E941" s="105"/>
    </row>
    <row r="942" spans="2:5">
      <c r="B942" s="105"/>
      <c r="C942" s="105"/>
      <c r="D942" s="105"/>
      <c r="E942" s="105"/>
    </row>
    <row r="943" spans="2:5">
      <c r="B943" s="105"/>
      <c r="C943" s="105"/>
      <c r="D943" s="105"/>
      <c r="E943" s="105"/>
    </row>
    <row r="944" spans="2:5">
      <c r="B944" s="105"/>
      <c r="C944" s="105"/>
      <c r="D944" s="105"/>
      <c r="E944" s="105"/>
    </row>
    <row r="945" spans="2:5">
      <c r="B945" s="105"/>
      <c r="C945" s="105"/>
      <c r="D945" s="105"/>
      <c r="E945" s="105"/>
    </row>
    <row r="946" spans="2:5">
      <c r="B946" s="105"/>
      <c r="C946" s="105"/>
      <c r="D946" s="105"/>
      <c r="E946" s="105"/>
    </row>
    <row r="947" spans="2:5">
      <c r="B947" s="105"/>
      <c r="C947" s="105"/>
      <c r="D947" s="105"/>
      <c r="E947" s="105"/>
    </row>
    <row r="948" spans="2:5">
      <c r="B948" s="105"/>
      <c r="C948" s="105"/>
      <c r="D948" s="105"/>
      <c r="E948" s="105"/>
    </row>
    <row r="949" spans="2:5">
      <c r="B949" s="105"/>
      <c r="C949" s="105"/>
      <c r="D949" s="105"/>
      <c r="E949" s="105"/>
    </row>
    <row r="950" spans="2:5">
      <c r="B950" s="105"/>
      <c r="C950" s="105"/>
      <c r="D950" s="105"/>
      <c r="E950" s="105"/>
    </row>
    <row r="951" spans="2:5">
      <c r="B951" s="105"/>
      <c r="C951" s="105"/>
      <c r="D951" s="105"/>
      <c r="E951" s="105"/>
    </row>
    <row r="952" spans="2:5">
      <c r="B952" s="105"/>
      <c r="C952" s="105"/>
      <c r="D952" s="105"/>
      <c r="E952" s="105"/>
    </row>
    <row r="953" spans="2:5">
      <c r="B953" s="105"/>
      <c r="C953" s="105"/>
      <c r="D953" s="105"/>
      <c r="E953" s="105"/>
    </row>
    <row r="954" spans="2:5">
      <c r="B954" s="105"/>
      <c r="C954" s="105"/>
      <c r="D954" s="105"/>
      <c r="E954" s="105"/>
    </row>
    <row r="955" spans="2:5">
      <c r="B955" s="105"/>
      <c r="C955" s="105"/>
      <c r="D955" s="105"/>
      <c r="E955" s="105"/>
    </row>
    <row r="956" spans="2:5">
      <c r="B956" s="105"/>
      <c r="C956" s="105"/>
      <c r="D956" s="105"/>
      <c r="E956" s="105"/>
    </row>
    <row r="957" spans="2:5">
      <c r="B957" s="105"/>
      <c r="C957" s="105"/>
      <c r="D957" s="105"/>
      <c r="E957" s="105"/>
    </row>
    <row r="958" spans="2:5">
      <c r="B958" s="105"/>
      <c r="C958" s="105"/>
      <c r="D958" s="105"/>
      <c r="E958" s="105"/>
    </row>
    <row r="959" spans="2:5">
      <c r="B959" s="105"/>
      <c r="C959" s="105"/>
      <c r="D959" s="105"/>
      <c r="E959" s="105"/>
    </row>
    <row r="960" spans="2:5">
      <c r="B960" s="105"/>
      <c r="C960" s="105"/>
      <c r="D960" s="105"/>
      <c r="E960" s="105"/>
    </row>
    <row r="961" spans="2:5">
      <c r="B961" s="105"/>
      <c r="C961" s="105"/>
      <c r="D961" s="105"/>
      <c r="E961" s="105"/>
    </row>
    <row r="962" spans="2:5">
      <c r="B962" s="105"/>
      <c r="C962" s="105"/>
      <c r="D962" s="105"/>
      <c r="E962" s="105"/>
    </row>
    <row r="963" spans="2:5">
      <c r="B963" s="105"/>
      <c r="C963" s="105"/>
      <c r="D963" s="105"/>
      <c r="E963" s="105"/>
    </row>
    <row r="964" spans="2:5">
      <c r="B964" s="105"/>
      <c r="C964" s="105"/>
      <c r="D964" s="105"/>
      <c r="E964" s="105"/>
    </row>
    <row r="965" spans="2:5">
      <c r="B965" s="105"/>
      <c r="C965" s="105"/>
      <c r="D965" s="105"/>
      <c r="E965" s="105"/>
    </row>
    <row r="966" spans="2:5">
      <c r="B966" s="105"/>
      <c r="C966" s="105"/>
      <c r="D966" s="105"/>
      <c r="E966" s="105"/>
    </row>
    <row r="967" spans="2:5">
      <c r="B967" s="105"/>
      <c r="C967" s="105"/>
      <c r="D967" s="105"/>
      <c r="E967" s="105"/>
    </row>
    <row r="968" spans="2:5">
      <c r="B968" s="105"/>
      <c r="C968" s="105"/>
      <c r="D968" s="105"/>
      <c r="E968" s="105"/>
    </row>
    <row r="969" spans="2:5">
      <c r="B969" s="105"/>
      <c r="C969" s="105"/>
      <c r="D969" s="105"/>
      <c r="E969" s="105"/>
    </row>
    <row r="970" spans="2:5">
      <c r="B970" s="105"/>
      <c r="C970" s="105"/>
      <c r="D970" s="105"/>
      <c r="E970" s="105"/>
    </row>
    <row r="971" spans="2:5">
      <c r="B971" s="105"/>
      <c r="C971" s="105"/>
      <c r="D971" s="105"/>
      <c r="E971" s="105"/>
    </row>
    <row r="972" spans="2:5">
      <c r="B972" s="105"/>
      <c r="C972" s="105"/>
      <c r="D972" s="105"/>
      <c r="E972" s="105"/>
    </row>
    <row r="973" spans="2:5">
      <c r="B973" s="105"/>
      <c r="C973" s="105"/>
      <c r="D973" s="105"/>
      <c r="E973" s="105"/>
    </row>
    <row r="974" spans="2:5">
      <c r="B974" s="105"/>
      <c r="C974" s="105"/>
      <c r="D974" s="105"/>
      <c r="E974" s="105"/>
    </row>
    <row r="975" spans="2:5">
      <c r="B975" s="105"/>
      <c r="C975" s="105"/>
      <c r="D975" s="105"/>
      <c r="E975" s="105"/>
    </row>
    <row r="976" spans="2:5">
      <c r="B976" s="105"/>
      <c r="C976" s="105"/>
      <c r="D976" s="105"/>
      <c r="E976" s="105"/>
    </row>
    <row r="977" spans="2:5">
      <c r="B977" s="105"/>
      <c r="C977" s="105"/>
      <c r="D977" s="105"/>
      <c r="E977" s="105"/>
    </row>
    <row r="978" spans="2:5">
      <c r="B978" s="105"/>
      <c r="C978" s="105"/>
      <c r="D978" s="105"/>
      <c r="E978" s="105"/>
    </row>
    <row r="979" spans="2:5">
      <c r="B979" s="105"/>
      <c r="C979" s="105"/>
      <c r="D979" s="105"/>
      <c r="E979" s="105"/>
    </row>
    <row r="980" spans="2:5">
      <c r="B980" s="105"/>
      <c r="C980" s="105"/>
      <c r="D980" s="105"/>
      <c r="E980" s="105"/>
    </row>
    <row r="981" spans="2:5">
      <c r="B981" s="105"/>
      <c r="C981" s="105"/>
      <c r="D981" s="105"/>
      <c r="E981" s="105"/>
    </row>
    <row r="982" spans="2:5">
      <c r="B982" s="105"/>
      <c r="C982" s="105"/>
      <c r="D982" s="105"/>
      <c r="E982" s="105"/>
    </row>
    <row r="983" spans="2:5">
      <c r="B983" s="105"/>
      <c r="C983" s="105"/>
      <c r="D983" s="105"/>
      <c r="E983" s="105"/>
    </row>
    <row r="984" spans="2:5">
      <c r="B984" s="105"/>
      <c r="C984" s="105"/>
      <c r="D984" s="105"/>
      <c r="E984" s="105"/>
    </row>
    <row r="985" spans="2:5">
      <c r="B985" s="105"/>
      <c r="C985" s="105"/>
      <c r="D985" s="105"/>
      <c r="E985" s="105"/>
    </row>
    <row r="986" spans="2:5">
      <c r="B986" s="105"/>
      <c r="C986" s="105"/>
      <c r="D986" s="105"/>
      <c r="E986" s="105"/>
    </row>
    <row r="987" spans="2:5">
      <c r="B987" s="105"/>
      <c r="C987" s="105"/>
      <c r="D987" s="105"/>
      <c r="E987" s="105"/>
    </row>
    <row r="988" spans="2:5">
      <c r="B988" s="105"/>
      <c r="C988" s="105"/>
      <c r="D988" s="105"/>
      <c r="E988" s="105"/>
    </row>
    <row r="989" spans="2:5">
      <c r="B989" s="105"/>
      <c r="C989" s="105"/>
      <c r="D989" s="105"/>
      <c r="E989" s="105"/>
    </row>
    <row r="990" spans="2:5">
      <c r="B990" s="105"/>
      <c r="C990" s="105"/>
      <c r="D990" s="105"/>
      <c r="E990" s="105"/>
    </row>
    <row r="991" spans="2:5">
      <c r="B991" s="105"/>
      <c r="C991" s="105"/>
      <c r="D991" s="105"/>
      <c r="E991" s="105"/>
    </row>
    <row r="992" spans="2:5">
      <c r="B992" s="105"/>
      <c r="C992" s="105"/>
      <c r="D992" s="105"/>
      <c r="E992" s="105"/>
    </row>
    <row r="993" spans="2:5">
      <c r="B993" s="105"/>
      <c r="C993" s="105"/>
      <c r="D993" s="105"/>
      <c r="E993" s="105"/>
    </row>
    <row r="994" spans="2:5">
      <c r="B994" s="105"/>
      <c r="C994" s="105"/>
      <c r="D994" s="105"/>
      <c r="E994" s="105"/>
    </row>
    <row r="995" spans="2:5">
      <c r="B995" s="105"/>
      <c r="C995" s="105"/>
      <c r="D995" s="105"/>
      <c r="E995" s="105"/>
    </row>
    <row r="996" spans="2:5">
      <c r="B996" s="105"/>
      <c r="C996" s="105"/>
      <c r="D996" s="105"/>
      <c r="E996" s="105"/>
    </row>
    <row r="997" spans="2:5">
      <c r="B997" s="105"/>
      <c r="C997" s="105"/>
      <c r="D997" s="105"/>
      <c r="E997" s="105"/>
    </row>
    <row r="998" spans="2:5">
      <c r="B998" s="105"/>
      <c r="C998" s="105"/>
      <c r="D998" s="105"/>
      <c r="E998" s="105"/>
    </row>
    <row r="999" spans="2:5">
      <c r="B999" s="105"/>
      <c r="C999" s="105"/>
      <c r="D999" s="105"/>
      <c r="E999" s="105"/>
    </row>
    <row r="1000" spans="2:5">
      <c r="B1000" s="105"/>
      <c r="C1000" s="105"/>
      <c r="D1000" s="105"/>
      <c r="E1000" s="105"/>
    </row>
    <row r="1001" spans="2:5">
      <c r="B1001" s="105"/>
      <c r="C1001" s="105"/>
      <c r="D1001" s="105"/>
      <c r="E1001" s="105"/>
    </row>
    <row r="1002" spans="2:5">
      <c r="B1002" s="105"/>
      <c r="C1002" s="105"/>
      <c r="D1002" s="105"/>
      <c r="E1002" s="105"/>
    </row>
    <row r="1003" spans="2:5">
      <c r="B1003" s="105"/>
      <c r="C1003" s="105"/>
      <c r="D1003" s="105"/>
      <c r="E1003" s="105"/>
    </row>
    <row r="1004" spans="2:5">
      <c r="B1004" s="105"/>
      <c r="C1004" s="105"/>
      <c r="D1004" s="105"/>
      <c r="E1004" s="105"/>
    </row>
    <row r="1005" spans="2:5">
      <c r="B1005" s="105"/>
      <c r="C1005" s="105"/>
      <c r="D1005" s="105"/>
      <c r="E1005" s="105"/>
    </row>
    <row r="1006" spans="2:5">
      <c r="B1006" s="105"/>
      <c r="C1006" s="105"/>
      <c r="D1006" s="105"/>
      <c r="E1006" s="105"/>
    </row>
    <row r="1007" spans="2:5">
      <c r="B1007" s="105"/>
      <c r="C1007" s="105"/>
      <c r="D1007" s="105"/>
      <c r="E1007" s="105"/>
    </row>
    <row r="1008" spans="2:5">
      <c r="B1008" s="105"/>
      <c r="C1008" s="105"/>
      <c r="D1008" s="105"/>
      <c r="E1008" s="105"/>
    </row>
    <row r="1009" spans="2:5">
      <c r="B1009" s="105"/>
      <c r="C1009" s="105"/>
      <c r="D1009" s="105"/>
      <c r="E1009" s="105"/>
    </row>
    <row r="1010" spans="2:5">
      <c r="B1010" s="105"/>
      <c r="C1010" s="105"/>
      <c r="D1010" s="105"/>
      <c r="E1010" s="105"/>
    </row>
  </sheetData>
  <mergeCells count="13">
    <mergeCell ref="A5:G5"/>
    <mergeCell ref="A1:G1"/>
    <mergeCell ref="A2:G2"/>
    <mergeCell ref="A3:G3"/>
    <mergeCell ref="A4:G4"/>
    <mergeCell ref="F6:G6"/>
    <mergeCell ref="A6:A8"/>
    <mergeCell ref="B6:B8"/>
    <mergeCell ref="C6:C8"/>
    <mergeCell ref="D6:D8"/>
    <mergeCell ref="E6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47"/>
  <sheetViews>
    <sheetView topLeftCell="A23" workbookViewId="0">
      <selection sqref="A1:G48"/>
    </sheetView>
  </sheetViews>
  <sheetFormatPr defaultRowHeight="12.75"/>
  <cols>
    <col min="1" max="1" width="5.42578125" style="4" customWidth="1"/>
    <col min="2" max="2" width="67.5703125" style="4" customWidth="1"/>
    <col min="3" max="4" width="12.42578125" style="4" hidden="1" customWidth="1"/>
    <col min="5" max="6" width="15.140625" style="4" hidden="1" customWidth="1"/>
    <col min="7" max="7" width="15.140625" style="4" customWidth="1"/>
    <col min="8" max="16384" width="9.140625" style="4"/>
  </cols>
  <sheetData>
    <row r="1" spans="1:7" ht="15.75">
      <c r="A1" s="3"/>
      <c r="B1" s="324" t="s">
        <v>1177</v>
      </c>
      <c r="C1" s="324"/>
      <c r="D1" s="324"/>
      <c r="E1" s="324"/>
      <c r="F1" s="324"/>
      <c r="G1" s="324"/>
    </row>
    <row r="2" spans="1:7" ht="15.75">
      <c r="A2" s="3"/>
      <c r="B2" s="324" t="s">
        <v>238</v>
      </c>
      <c r="C2" s="324"/>
      <c r="D2" s="324"/>
      <c r="E2" s="324"/>
      <c r="F2" s="324"/>
      <c r="G2" s="324"/>
    </row>
    <row r="3" spans="1:7" ht="15.75">
      <c r="A3" s="3"/>
      <c r="B3" s="324" t="s">
        <v>0</v>
      </c>
      <c r="C3" s="324"/>
      <c r="D3" s="324"/>
      <c r="E3" s="324"/>
      <c r="F3" s="324"/>
      <c r="G3" s="324"/>
    </row>
    <row r="4" spans="1:7" ht="15.75">
      <c r="A4" s="3"/>
      <c r="B4" s="324" t="s">
        <v>1184</v>
      </c>
      <c r="C4" s="324"/>
      <c r="D4" s="324"/>
      <c r="E4" s="324"/>
      <c r="F4" s="324"/>
      <c r="G4" s="324"/>
    </row>
    <row r="5" spans="1:7" ht="43.5" customHeight="1">
      <c r="A5" s="328" t="s">
        <v>776</v>
      </c>
      <c r="B5" s="328"/>
      <c r="C5" s="328"/>
      <c r="D5" s="328"/>
      <c r="E5" s="328"/>
      <c r="F5" s="328"/>
      <c r="G5" s="328"/>
    </row>
    <row r="6" spans="1:7" ht="12.75" customHeight="1">
      <c r="A6" s="329" t="s">
        <v>8</v>
      </c>
      <c r="B6" s="326" t="s">
        <v>247</v>
      </c>
      <c r="C6" s="326" t="s">
        <v>11</v>
      </c>
      <c r="D6" s="326" t="s">
        <v>191</v>
      </c>
      <c r="E6" s="326" t="s">
        <v>11</v>
      </c>
      <c r="F6" s="326" t="s">
        <v>191</v>
      </c>
      <c r="G6" s="326" t="s">
        <v>802</v>
      </c>
    </row>
    <row r="7" spans="1:7">
      <c r="A7" s="329"/>
      <c r="B7" s="326"/>
      <c r="C7" s="326"/>
      <c r="D7" s="326"/>
      <c r="E7" s="326"/>
      <c r="F7" s="326"/>
      <c r="G7" s="326"/>
    </row>
    <row r="8" spans="1:7" s="9" customFormat="1">
      <c r="A8" s="6" t="s">
        <v>12</v>
      </c>
      <c r="B8" s="7" t="s">
        <v>248</v>
      </c>
      <c r="C8" s="8" t="e">
        <f>C9+C10+C11+C13+C16+C15</f>
        <v>#REF!</v>
      </c>
      <c r="D8" s="8" t="e">
        <f>D9+D10+D11+D13+D16+D15+D14</f>
        <v>#REF!</v>
      </c>
      <c r="E8" s="8">
        <f>SUM(E9:E16)</f>
        <v>125510.682</v>
      </c>
      <c r="F8" s="8" t="e">
        <f t="shared" ref="F8" si="0">SUM(F9:F16)</f>
        <v>#REF!</v>
      </c>
      <c r="G8" s="8">
        <v>135587.84099999999</v>
      </c>
    </row>
    <row r="9" spans="1:7" ht="25.5">
      <c r="A9" s="10" t="s">
        <v>14</v>
      </c>
      <c r="B9" s="13" t="s">
        <v>265</v>
      </c>
      <c r="C9" s="11" t="e">
        <f>#REF!</f>
        <v>#REF!</v>
      </c>
      <c r="D9" s="11" t="e">
        <f>#REF!</f>
        <v>#REF!</v>
      </c>
      <c r="E9" s="11">
        <f>SUM('[1]8'!F607)</f>
        <v>2447.3000000000002</v>
      </c>
      <c r="F9" s="11">
        <f>SUM('[1]8'!G607)</f>
        <v>0</v>
      </c>
      <c r="G9" s="11">
        <v>2214.3430000000003</v>
      </c>
    </row>
    <row r="10" spans="1:7" ht="24" customHeight="1">
      <c r="A10" s="10" t="s">
        <v>19</v>
      </c>
      <c r="B10" s="13" t="s">
        <v>20</v>
      </c>
      <c r="C10" s="11" t="e">
        <f>#REF!</f>
        <v>#REF!</v>
      </c>
      <c r="D10" s="11" t="e">
        <f>#REF!</f>
        <v>#REF!</v>
      </c>
      <c r="E10" s="11">
        <f>SUM('[1]8'!F943)</f>
        <v>4154.87</v>
      </c>
      <c r="F10" s="11">
        <f>SUM('[1]8'!G943)</f>
        <v>-22.3</v>
      </c>
      <c r="G10" s="11">
        <v>4023.71</v>
      </c>
    </row>
    <row r="11" spans="1:7" ht="38.25">
      <c r="A11" s="10" t="s">
        <v>26</v>
      </c>
      <c r="B11" s="13" t="s">
        <v>27</v>
      </c>
      <c r="C11" s="11" t="e">
        <f>#REF!+#REF!</f>
        <v>#REF!</v>
      </c>
      <c r="D11" s="11" t="e">
        <f>#REF!+#REF!</f>
        <v>#REF!</v>
      </c>
      <c r="E11" s="11">
        <f>SUM('[1]8'!F611)</f>
        <v>57849.13</v>
      </c>
      <c r="F11" s="11">
        <f>SUM('[1]8'!G611)</f>
        <v>-509</v>
      </c>
      <c r="G11" s="11">
        <v>43679.05</v>
      </c>
    </row>
    <row r="12" spans="1:7">
      <c r="A12" s="12" t="s">
        <v>879</v>
      </c>
      <c r="B12" s="13" t="s">
        <v>880</v>
      </c>
      <c r="C12" s="11"/>
      <c r="D12" s="11"/>
      <c r="E12" s="11"/>
      <c r="F12" s="11"/>
      <c r="G12" s="11">
        <v>11.7</v>
      </c>
    </row>
    <row r="13" spans="1:7" ht="25.5">
      <c r="A13" s="10" t="s">
        <v>32</v>
      </c>
      <c r="B13" s="13" t="s">
        <v>33</v>
      </c>
      <c r="C13" s="11" t="e">
        <f>#REF!+#REF!+#REF!+#REF!</f>
        <v>#REF!</v>
      </c>
      <c r="D13" s="11" t="e">
        <f>#REF!+#REF!+#REF!+#REF!</f>
        <v>#REF!</v>
      </c>
      <c r="E13" s="11">
        <f>SUM('[1]8'!F465+'[1]8'!F1054)</f>
        <v>25759.781999999996</v>
      </c>
      <c r="F13" s="11">
        <f>SUM('[1]8'!G465+'[1]8'!G1054)</f>
        <v>253.69999999999993</v>
      </c>
      <c r="G13" s="11">
        <v>26092.118000000002</v>
      </c>
    </row>
    <row r="14" spans="1:7">
      <c r="A14" s="12" t="s">
        <v>193</v>
      </c>
      <c r="B14" s="14" t="s">
        <v>194</v>
      </c>
      <c r="C14" s="11"/>
      <c r="D14" s="11" t="e">
        <f>#REF!</f>
        <v>#REF!</v>
      </c>
      <c r="E14" s="11">
        <f>SUM('[1]8'!F642)</f>
        <v>0</v>
      </c>
      <c r="F14" s="11">
        <f>SUM('[1]8'!G642)</f>
        <v>0</v>
      </c>
      <c r="G14" s="11">
        <v>4536.8</v>
      </c>
    </row>
    <row r="15" spans="1:7">
      <c r="A15" s="12" t="s">
        <v>38</v>
      </c>
      <c r="B15" s="14" t="s">
        <v>39</v>
      </c>
      <c r="C15" s="11" t="e">
        <f>#REF!</f>
        <v>#REF!</v>
      </c>
      <c r="D15" s="11" t="e">
        <f>#REF!</f>
        <v>#REF!</v>
      </c>
      <c r="E15" s="11">
        <f>SUM('[1]8'!F488)</f>
        <v>1500</v>
      </c>
      <c r="F15" s="11">
        <f>SUM('[1]8'!G488)</f>
        <v>0</v>
      </c>
      <c r="G15" s="11">
        <v>850.83600000000001</v>
      </c>
    </row>
    <row r="16" spans="1:7">
      <c r="A16" s="10" t="s">
        <v>41</v>
      </c>
      <c r="B16" s="13" t="s">
        <v>42</v>
      </c>
      <c r="C16" s="11" t="e">
        <f>#REF!+#REF!+#REF!+#REF!+#REF!</f>
        <v>#REF!</v>
      </c>
      <c r="D16" s="11" t="e">
        <f>#REF!+#REF!+#REF!+#REF!+#REF!+#REF!</f>
        <v>#REF!</v>
      </c>
      <c r="E16" s="11">
        <f>SUM('[1]8'!F516+'[1]8'!F646+'[1]8'!F1071)</f>
        <v>33799.599999999999</v>
      </c>
      <c r="F16" s="11" t="e">
        <f>SUM('[1]8'!G516+'[1]8'!G646+'[1]8'!G1071)</f>
        <v>#REF!</v>
      </c>
      <c r="G16" s="11">
        <v>54179.284</v>
      </c>
    </row>
    <row r="17" spans="1:7" s="9" customFormat="1">
      <c r="A17" s="19" t="s">
        <v>46</v>
      </c>
      <c r="B17" s="20" t="s">
        <v>249</v>
      </c>
      <c r="C17" s="21" t="e">
        <f>C18+#REF!+C19</f>
        <v>#REF!</v>
      </c>
      <c r="D17" s="21" t="e">
        <f>D18+#REF!+D19</f>
        <v>#REF!</v>
      </c>
      <c r="E17" s="21">
        <f>SUM(E18:E19)</f>
        <v>7300.13</v>
      </c>
      <c r="F17" s="21">
        <f t="shared" ref="F17" si="1">SUM(F18:F19)</f>
        <v>0</v>
      </c>
      <c r="G17" s="21">
        <v>7602.9</v>
      </c>
    </row>
    <row r="18" spans="1:7" ht="25.5">
      <c r="A18" s="10" t="s">
        <v>48</v>
      </c>
      <c r="B18" s="14" t="s">
        <v>49</v>
      </c>
      <c r="C18" s="11" t="e">
        <f>#REF!</f>
        <v>#REF!</v>
      </c>
      <c r="D18" s="11" t="e">
        <f>#REF!</f>
        <v>#REF!</v>
      </c>
      <c r="E18" s="11">
        <f>SUM('[1]8'!F715)</f>
        <v>7187.83</v>
      </c>
      <c r="F18" s="11">
        <f>SUM('[1]8'!G715)</f>
        <v>0</v>
      </c>
      <c r="G18" s="11">
        <v>7583.4</v>
      </c>
    </row>
    <row r="19" spans="1:7" ht="25.5">
      <c r="A19" s="10" t="s">
        <v>51</v>
      </c>
      <c r="B19" s="13" t="s">
        <v>52</v>
      </c>
      <c r="C19" s="11" t="e">
        <f>#REF!</f>
        <v>#REF!</v>
      </c>
      <c r="D19" s="11" t="e">
        <f>#REF!</f>
        <v>#REF!</v>
      </c>
      <c r="E19" s="11">
        <f>SUM('[1]8'!F731)</f>
        <v>112.3</v>
      </c>
      <c r="F19" s="11">
        <f>SUM('[1]8'!G731)</f>
        <v>0</v>
      </c>
      <c r="G19" s="11">
        <v>19.5</v>
      </c>
    </row>
    <row r="20" spans="1:7" s="9" customFormat="1">
      <c r="A20" s="19" t="s">
        <v>53</v>
      </c>
      <c r="B20" s="20" t="s">
        <v>250</v>
      </c>
      <c r="C20" s="21" t="e">
        <f>C21+C22+C23+C24</f>
        <v>#REF!</v>
      </c>
      <c r="D20" s="21" t="e">
        <f>D21+D22+D23+D24</f>
        <v>#REF!</v>
      </c>
      <c r="E20" s="21">
        <f>SUM(E21:E24)</f>
        <v>79056</v>
      </c>
      <c r="F20" s="21">
        <f t="shared" ref="F20" si="2">SUM(F21:F24)</f>
        <v>-5238.22</v>
      </c>
      <c r="G20" s="21">
        <v>128253.33199999999</v>
      </c>
    </row>
    <row r="21" spans="1:7">
      <c r="A21" s="10" t="s">
        <v>55</v>
      </c>
      <c r="B21" s="13" t="s">
        <v>56</v>
      </c>
      <c r="C21" s="11" t="e">
        <f>#REF!</f>
        <v>#REF!</v>
      </c>
      <c r="D21" s="11" t="e">
        <f>#REF!</f>
        <v>#REF!</v>
      </c>
      <c r="E21" s="11">
        <f>SUM('[1]8'!F742)</f>
        <v>6783.6399999999994</v>
      </c>
      <c r="F21" s="11">
        <f>SUM('[1]8'!G742)</f>
        <v>0</v>
      </c>
      <c r="G21" s="11">
        <v>6710.0810000000001</v>
      </c>
    </row>
    <row r="22" spans="1:7">
      <c r="A22" s="10" t="s">
        <v>57</v>
      </c>
      <c r="B22" s="13" t="s">
        <v>58</v>
      </c>
      <c r="C22" s="11" t="e">
        <f>#REF!+#REF!</f>
        <v>#REF!</v>
      </c>
      <c r="D22" s="11" t="e">
        <f>#REF!+#REF!</f>
        <v>#REF!</v>
      </c>
      <c r="E22" s="11">
        <f>SUM('[1]8'!F565+'[1]8'!F971)</f>
        <v>11662.539999999999</v>
      </c>
      <c r="F22" s="11">
        <f>SUM('[1]8'!G565+'[1]8'!G971)</f>
        <v>-6.5</v>
      </c>
      <c r="G22" s="11">
        <v>7123.3460000000005</v>
      </c>
    </row>
    <row r="23" spans="1:7">
      <c r="A23" s="10" t="s">
        <v>65</v>
      </c>
      <c r="B23" s="13" t="s">
        <v>66</v>
      </c>
      <c r="C23" s="11" t="e">
        <f>#REF!+#REF!</f>
        <v>#REF!</v>
      </c>
      <c r="D23" s="11" t="e">
        <f>#REF!+#REF!</f>
        <v>#REF!</v>
      </c>
      <c r="E23" s="11">
        <f>'[1]8'!F748</f>
        <v>58565.320000000007</v>
      </c>
      <c r="F23" s="11">
        <f>'[1]8'!G748</f>
        <v>-5231.72</v>
      </c>
      <c r="G23" s="11">
        <v>111546.238</v>
      </c>
    </row>
    <row r="24" spans="1:7">
      <c r="A24" s="10" t="s">
        <v>71</v>
      </c>
      <c r="B24" s="13" t="s">
        <v>72</v>
      </c>
      <c r="C24" s="11" t="e">
        <f>#REF!+#REF!+#REF!</f>
        <v>#REF!</v>
      </c>
      <c r="D24" s="11" t="e">
        <f>#REF!+#REF!+#REF!</f>
        <v>#REF!</v>
      </c>
      <c r="E24" s="11">
        <f>SUM('[1]8'!F768+'[1]8'!F570+'[1]8'!F1019)</f>
        <v>2044.5</v>
      </c>
      <c r="F24" s="11">
        <f>SUM('[1]8'!G768+'[1]8'!G570+'[1]8'!G1019)</f>
        <v>0</v>
      </c>
      <c r="G24" s="11">
        <v>2873.6669999999999</v>
      </c>
    </row>
    <row r="25" spans="1:7" s="9" customFormat="1">
      <c r="A25" s="19" t="s">
        <v>86</v>
      </c>
      <c r="B25" s="20" t="s">
        <v>251</v>
      </c>
      <c r="C25" s="21" t="e">
        <f>C27</f>
        <v>#REF!</v>
      </c>
      <c r="D25" s="21" t="e">
        <f t="shared" ref="D25" si="3">D27</f>
        <v>#REF!</v>
      </c>
      <c r="E25" s="21">
        <f>SUM(E27+E26)</f>
        <v>13549.699999999999</v>
      </c>
      <c r="F25" s="21">
        <f t="shared" ref="F25" si="4">SUM(F27+F26)</f>
        <v>7810.2470000000003</v>
      </c>
      <c r="G25" s="21">
        <v>30661.402999999998</v>
      </c>
    </row>
    <row r="26" spans="1:7" s="9" customFormat="1" ht="15" customHeight="1">
      <c r="A26" s="12" t="s">
        <v>228</v>
      </c>
      <c r="B26" s="14" t="s">
        <v>229</v>
      </c>
      <c r="C26" s="12"/>
      <c r="D26" s="17" t="s">
        <v>229</v>
      </c>
      <c r="E26" s="11">
        <f>SUM('[1]8'!F822)</f>
        <v>2275.15</v>
      </c>
      <c r="F26" s="11">
        <f>SUM('[1]8'!G822)</f>
        <v>0</v>
      </c>
      <c r="G26" s="11">
        <v>18163.267</v>
      </c>
    </row>
    <row r="27" spans="1:7">
      <c r="A27" s="10" t="s">
        <v>88</v>
      </c>
      <c r="B27" s="13" t="s">
        <v>89</v>
      </c>
      <c r="C27" s="11" t="e">
        <f>#REF!+#REF!</f>
        <v>#REF!</v>
      </c>
      <c r="D27" s="11" t="e">
        <f>#REF!+#REF!</f>
        <v>#REF!</v>
      </c>
      <c r="E27" s="11">
        <f>SUM('[1]8'!F575+'[1]8'!F826)</f>
        <v>11274.55</v>
      </c>
      <c r="F27" s="11">
        <f>SUM('[1]8'!G575+'[1]8'!G826)</f>
        <v>7810.2470000000003</v>
      </c>
      <c r="G27" s="11">
        <v>12498.136</v>
      </c>
    </row>
    <row r="28" spans="1:7" s="9" customFormat="1" ht="15.75" customHeight="1">
      <c r="A28" s="26" t="s">
        <v>220</v>
      </c>
      <c r="B28" s="30" t="s">
        <v>252</v>
      </c>
      <c r="C28" s="26"/>
      <c r="D28" s="30" t="s">
        <v>221</v>
      </c>
      <c r="E28" s="21">
        <f>E29</f>
        <v>113.2</v>
      </c>
      <c r="F28" s="21">
        <f t="shared" ref="F28" si="5">F29</f>
        <v>-20</v>
      </c>
      <c r="G28" s="21">
        <v>105.38</v>
      </c>
    </row>
    <row r="29" spans="1:7" ht="15.75" customHeight="1">
      <c r="A29" s="12" t="s">
        <v>222</v>
      </c>
      <c r="B29" s="14" t="s">
        <v>223</v>
      </c>
      <c r="C29" s="12"/>
      <c r="D29" s="14" t="s">
        <v>223</v>
      </c>
      <c r="E29" s="11">
        <f>SUM('[1]8'!F847)</f>
        <v>113.2</v>
      </c>
      <c r="F29" s="11">
        <f>SUM('[1]8'!G847)</f>
        <v>-20</v>
      </c>
      <c r="G29" s="11">
        <v>105.38</v>
      </c>
    </row>
    <row r="30" spans="1:7" s="9" customFormat="1">
      <c r="A30" s="19" t="s">
        <v>91</v>
      </c>
      <c r="B30" s="20" t="s">
        <v>253</v>
      </c>
      <c r="C30" s="21" t="e">
        <f>C31+C32+C33+C34</f>
        <v>#REF!</v>
      </c>
      <c r="D30" s="21" t="e">
        <f>D31+D32+D33+D34</f>
        <v>#REF!</v>
      </c>
      <c r="E30" s="21">
        <f>SUM(E31:E34)</f>
        <v>1429315.67</v>
      </c>
      <c r="F30" s="21">
        <f t="shared" ref="F30" si="6">SUM(F31:F34)</f>
        <v>-5425.4299999999985</v>
      </c>
      <c r="G30" s="21">
        <v>1451488.1059999999</v>
      </c>
    </row>
    <row r="31" spans="1:7">
      <c r="A31" s="10" t="s">
        <v>93</v>
      </c>
      <c r="B31" s="13" t="s">
        <v>94</v>
      </c>
      <c r="C31" s="11" t="e">
        <f>#REF!+#REF!</f>
        <v>#REF!</v>
      </c>
      <c r="D31" s="11" t="e">
        <f>#REF!+#REF!</f>
        <v>#REF!</v>
      </c>
      <c r="E31" s="11">
        <f>SUM('[1]8'!F177+'[1]8'!F856+'[1]8'!F582)</f>
        <v>548809.53</v>
      </c>
      <c r="F31" s="11">
        <f>SUM('[1]8'!G177+'[1]8'!G856+'[1]8'!G582)</f>
        <v>-12533.81</v>
      </c>
      <c r="G31" s="11">
        <v>556494.03419999999</v>
      </c>
    </row>
    <row r="32" spans="1:7">
      <c r="A32" s="10" t="s">
        <v>98</v>
      </c>
      <c r="B32" s="13" t="s">
        <v>99</v>
      </c>
      <c r="C32" s="11" t="e">
        <f>#REF!+#REF!+#REF!+#REF!+#REF!+#REF!</f>
        <v>#REF!</v>
      </c>
      <c r="D32" s="11" t="e">
        <f>#REF!+#REF!+#REF!+#REF!+#REF!+#REF!</f>
        <v>#REF!</v>
      </c>
      <c r="E32" s="11">
        <f>SUM('[1]8'!F11+'[1]8'!F210+'[1]8'!F865)</f>
        <v>769297.26000000013</v>
      </c>
      <c r="F32" s="11">
        <f>SUM('[1]8'!G11+'[1]8'!G210+'[1]8'!G865)</f>
        <v>7169.68</v>
      </c>
      <c r="G32" s="11">
        <v>785881.005</v>
      </c>
    </row>
    <row r="33" spans="1:7">
      <c r="A33" s="10" t="s">
        <v>102</v>
      </c>
      <c r="B33" s="13" t="s">
        <v>103</v>
      </c>
      <c r="C33" s="11" t="e">
        <f>#REF!+#REF!+#REF!+#REF!+#REF!</f>
        <v>#REF!</v>
      </c>
      <c r="D33" s="11" t="e">
        <f>#REF!+#REF!+#REF!+#REF!+#REF!</f>
        <v>#REF!</v>
      </c>
      <c r="E33" s="11">
        <f>SUM('[1]8'!F251+'[1]8'!F349+'[1]8'!F23)</f>
        <v>68169.459999999992</v>
      </c>
      <c r="F33" s="11">
        <f>SUM('[1]8'!G251+'[1]8'!G349+'[1]8'!G23)</f>
        <v>102.09999999999998</v>
      </c>
      <c r="G33" s="11">
        <v>69352.97</v>
      </c>
    </row>
    <row r="34" spans="1:7">
      <c r="A34" s="10" t="s">
        <v>122</v>
      </c>
      <c r="B34" s="13" t="s">
        <v>123</v>
      </c>
      <c r="C34" s="11" t="e">
        <f>#REF!+#REF!+#REF!</f>
        <v>#REF!</v>
      </c>
      <c r="D34" s="11" t="e">
        <f>#REF!+#REF!+#REF!</f>
        <v>#REF!</v>
      </c>
      <c r="E34" s="11">
        <f>SUM('[1]8'!F263)</f>
        <v>43039.419999999991</v>
      </c>
      <c r="F34" s="11">
        <f>SUM('[1]8'!G263)</f>
        <v>-163.39999999999998</v>
      </c>
      <c r="G34" s="11">
        <v>39760.097000000002</v>
      </c>
    </row>
    <row r="35" spans="1:7" s="9" customFormat="1">
      <c r="A35" s="19" t="s">
        <v>124</v>
      </c>
      <c r="B35" s="20" t="s">
        <v>254</v>
      </c>
      <c r="C35" s="21" t="e">
        <f>C36+C37</f>
        <v>#REF!</v>
      </c>
      <c r="D35" s="21" t="e">
        <f>D36+D37</f>
        <v>#REF!</v>
      </c>
      <c r="E35" s="21">
        <f>SUM(E36:E37)</f>
        <v>37077.4</v>
      </c>
      <c r="F35" s="21">
        <f t="shared" ref="F35" si="7">SUM(F36:F37)</f>
        <v>-11.7</v>
      </c>
      <c r="G35" s="21">
        <v>38083.269999999997</v>
      </c>
    </row>
    <row r="36" spans="1:7">
      <c r="A36" s="10" t="s">
        <v>126</v>
      </c>
      <c r="B36" s="13" t="s">
        <v>127</v>
      </c>
      <c r="C36" s="11" t="e">
        <f>#REF!</f>
        <v>#REF!</v>
      </c>
      <c r="D36" s="11" t="e">
        <f>#REF!</f>
        <v>#REF!</v>
      </c>
      <c r="E36" s="11">
        <f>SUM('[1]8'!F110)</f>
        <v>30664.36</v>
      </c>
      <c r="F36" s="11">
        <f>SUM('[1]8'!G110)</f>
        <v>0</v>
      </c>
      <c r="G36" s="11">
        <v>26382.194</v>
      </c>
    </row>
    <row r="37" spans="1:7">
      <c r="A37" s="10" t="s">
        <v>130</v>
      </c>
      <c r="B37" s="13" t="s">
        <v>131</v>
      </c>
      <c r="C37" s="11" t="e">
        <f>#REF!+#REF!+#REF!</f>
        <v>#REF!</v>
      </c>
      <c r="D37" s="11" t="e">
        <f>#REF!+#REF!+#REF!</f>
        <v>#REF!</v>
      </c>
      <c r="E37" s="11">
        <f>SUM('[1]8'!F150)</f>
        <v>6413.0400000000009</v>
      </c>
      <c r="F37" s="11">
        <f>SUM('[1]8'!G150)</f>
        <v>-11.7</v>
      </c>
      <c r="G37" s="11">
        <v>11701.076000000001</v>
      </c>
    </row>
    <row r="38" spans="1:7" s="9" customFormat="1">
      <c r="A38" s="19" t="s">
        <v>132</v>
      </c>
      <c r="B38" s="20" t="s">
        <v>255</v>
      </c>
      <c r="C38" s="21" t="e">
        <f>C39+C40+C41</f>
        <v>#REF!</v>
      </c>
      <c r="D38" s="21" t="e">
        <f>D39+D40+D41</f>
        <v>#REF!</v>
      </c>
      <c r="E38" s="21">
        <f>SUM(E39:E41)</f>
        <v>100996.15</v>
      </c>
      <c r="F38" s="21">
        <f t="shared" ref="F38" si="8">SUM(F39:F41)</f>
        <v>884.95</v>
      </c>
      <c r="G38" s="21">
        <v>102345.96399999999</v>
      </c>
    </row>
    <row r="39" spans="1:7">
      <c r="A39" s="10" t="s">
        <v>134</v>
      </c>
      <c r="B39" s="13" t="s">
        <v>135</v>
      </c>
      <c r="C39" s="11" t="e">
        <f>#REF!</f>
        <v>#REF!</v>
      </c>
      <c r="D39" s="11" t="e">
        <f>#REF!</f>
        <v>#REF!</v>
      </c>
      <c r="E39" s="11">
        <f>SUM('[1]8'!F876)</f>
        <v>9619.1</v>
      </c>
      <c r="F39" s="11">
        <f>SUM('[1]8'!G876)</f>
        <v>0</v>
      </c>
      <c r="G39" s="11">
        <v>9289.9</v>
      </c>
    </row>
    <row r="40" spans="1:7">
      <c r="A40" s="10" t="s">
        <v>138</v>
      </c>
      <c r="B40" s="13" t="s">
        <v>139</v>
      </c>
      <c r="C40" s="11" t="e">
        <f>#REF!+#REF!+#REF!+#REF!</f>
        <v>#REF!</v>
      </c>
      <c r="D40" s="11" t="e">
        <f>#REF!+#REF!+#REF!+#REF!</f>
        <v>#REF!</v>
      </c>
      <c r="E40" s="11">
        <f>SUM('[1]8'!F169+'[1]8'!F307+'[1]8'!F881)</f>
        <v>65605.549999999988</v>
      </c>
      <c r="F40" s="11">
        <f>SUM('[1]8'!G169+'[1]8'!G307+'[1]8'!G881)</f>
        <v>884.95</v>
      </c>
      <c r="G40" s="11">
        <v>55230.363999999994</v>
      </c>
    </row>
    <row r="41" spans="1:7">
      <c r="A41" s="12" t="s">
        <v>142</v>
      </c>
      <c r="B41" s="13" t="s">
        <v>143</v>
      </c>
      <c r="C41" s="11" t="e">
        <f>#REF!</f>
        <v>#REF!</v>
      </c>
      <c r="D41" s="11" t="e">
        <f>#REF!</f>
        <v>#REF!</v>
      </c>
      <c r="E41" s="11">
        <f>SUM('[1]8'!F341)</f>
        <v>25771.5</v>
      </c>
      <c r="F41" s="11">
        <f>SUM('[1]8'!G341)</f>
        <v>0</v>
      </c>
      <c r="G41" s="11">
        <v>37825.699999999997</v>
      </c>
    </row>
    <row r="42" spans="1:7" s="9" customFormat="1">
      <c r="A42" s="19" t="s">
        <v>144</v>
      </c>
      <c r="B42" s="20" t="s">
        <v>256</v>
      </c>
      <c r="C42" s="21" t="e">
        <f>C43</f>
        <v>#REF!</v>
      </c>
      <c r="D42" s="21" t="e">
        <f t="shared" ref="D42" si="9">D43</f>
        <v>#REF!</v>
      </c>
      <c r="E42" s="21">
        <f>E43</f>
        <v>1356</v>
      </c>
      <c r="F42" s="21">
        <f t="shared" ref="F42" si="10">F43</f>
        <v>0</v>
      </c>
      <c r="G42" s="21">
        <v>11242.52</v>
      </c>
    </row>
    <row r="43" spans="1:7">
      <c r="A43" s="10" t="s">
        <v>146</v>
      </c>
      <c r="B43" s="13" t="s">
        <v>147</v>
      </c>
      <c r="C43" s="11" t="e">
        <f>#REF!</f>
        <v>#REF!</v>
      </c>
      <c r="D43" s="11" t="e">
        <f>#REF!</f>
        <v>#REF!</v>
      </c>
      <c r="E43" s="11">
        <f>SUM('[1]8'!F436)</f>
        <v>1356</v>
      </c>
      <c r="F43" s="11">
        <f>SUM('[1]8'!G436)</f>
        <v>0</v>
      </c>
      <c r="G43" s="11">
        <v>1242.52</v>
      </c>
    </row>
    <row r="44" spans="1:7" ht="18" customHeight="1">
      <c r="A44" s="12" t="s">
        <v>266</v>
      </c>
      <c r="B44" s="63" t="s">
        <v>267</v>
      </c>
      <c r="C44" s="12"/>
      <c r="D44" s="17" t="s">
        <v>267</v>
      </c>
      <c r="E44" s="11"/>
      <c r="F44" s="11"/>
      <c r="G44" s="11">
        <v>10000</v>
      </c>
    </row>
    <row r="45" spans="1:7" s="9" customFormat="1" ht="25.5">
      <c r="A45" s="19" t="s">
        <v>158</v>
      </c>
      <c r="B45" s="20" t="s">
        <v>264</v>
      </c>
      <c r="C45" s="21" t="e">
        <f>C46</f>
        <v>#REF!</v>
      </c>
      <c r="D45" s="21" t="e">
        <f t="shared" ref="D45" si="11">D46</f>
        <v>#REF!</v>
      </c>
      <c r="E45" s="21">
        <f>SUM(E46)</f>
        <v>40696.1</v>
      </c>
      <c r="F45" s="21">
        <f t="shared" ref="F45" si="12">SUM(F46)</f>
        <v>47.5</v>
      </c>
      <c r="G45" s="21">
        <v>39072.370000000003</v>
      </c>
    </row>
    <row r="46" spans="1:7" ht="25.5">
      <c r="A46" s="186" t="s">
        <v>159</v>
      </c>
      <c r="B46" s="187" t="s">
        <v>160</v>
      </c>
      <c r="C46" s="188" t="e">
        <f>#REF!</f>
        <v>#REF!</v>
      </c>
      <c r="D46" s="188" t="e">
        <f>#REF!</f>
        <v>#REF!</v>
      </c>
      <c r="E46" s="188">
        <f>SUM('[1]8'!F505)</f>
        <v>40696.1</v>
      </c>
      <c r="F46" s="188">
        <f>SUM('[1]8'!G505)</f>
        <v>47.5</v>
      </c>
      <c r="G46" s="188">
        <v>39072.370000000003</v>
      </c>
    </row>
    <row r="47" spans="1:7" s="9" customFormat="1">
      <c r="A47" s="327" t="s">
        <v>162</v>
      </c>
      <c r="B47" s="327"/>
      <c r="C47" s="21" t="e">
        <f>C8+C17+C20+C25+C30+C35+#REF!+C38+C42+C45</f>
        <v>#REF!</v>
      </c>
      <c r="D47" s="21" t="e">
        <f>D8+D17+D20+D25+D30+D35+#REF!+D38+D42+D45</f>
        <v>#REF!</v>
      </c>
      <c r="E47" s="21">
        <f>E8+E17+E20+E25+E28+E30+E35+E38+E42+E45</f>
        <v>1834971.0319999999</v>
      </c>
      <c r="F47" s="21" t="e">
        <f>F8+F17+F20+F25+F28+F30+F35+F38+F42+F45</f>
        <v>#REF!</v>
      </c>
      <c r="G47" s="21">
        <v>1944443.0862000003</v>
      </c>
    </row>
  </sheetData>
  <mergeCells count="13">
    <mergeCell ref="A47:B47"/>
    <mergeCell ref="B1:G1"/>
    <mergeCell ref="B2:G2"/>
    <mergeCell ref="B3:G3"/>
    <mergeCell ref="B4:G4"/>
    <mergeCell ref="A5:G5"/>
    <mergeCell ref="F6:F7"/>
    <mergeCell ref="G6:G7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46"/>
  <sheetViews>
    <sheetView topLeftCell="A22" workbookViewId="0">
      <selection activeCell="B12" sqref="B12"/>
    </sheetView>
  </sheetViews>
  <sheetFormatPr defaultRowHeight="12.75"/>
  <cols>
    <col min="1" max="1" width="5.42578125" style="4" customWidth="1"/>
    <col min="2" max="2" width="62.5703125" style="4" customWidth="1"/>
    <col min="3" max="4" width="12.42578125" style="4" hidden="1" customWidth="1"/>
    <col min="5" max="6" width="15.140625" style="4" customWidth="1"/>
    <col min="7" max="16384" width="9.140625" style="4"/>
  </cols>
  <sheetData>
    <row r="1" spans="1:6" ht="15.75">
      <c r="A1" s="3"/>
      <c r="B1" s="324" t="s">
        <v>1176</v>
      </c>
      <c r="C1" s="324"/>
      <c r="D1" s="324"/>
      <c r="E1" s="324"/>
      <c r="F1" s="324"/>
    </row>
    <row r="2" spans="1:6" ht="15.75">
      <c r="A2" s="3"/>
      <c r="B2" s="324" t="s">
        <v>238</v>
      </c>
      <c r="C2" s="324"/>
      <c r="D2" s="324"/>
      <c r="E2" s="324"/>
      <c r="F2" s="324"/>
    </row>
    <row r="3" spans="1:6" ht="15.75">
      <c r="A3" s="3"/>
      <c r="B3" s="324" t="s">
        <v>0</v>
      </c>
      <c r="C3" s="324"/>
      <c r="D3" s="324"/>
      <c r="E3" s="324"/>
      <c r="F3" s="324"/>
    </row>
    <row r="4" spans="1:6" ht="15.75">
      <c r="A4" s="3"/>
      <c r="B4" s="324" t="s">
        <v>1184</v>
      </c>
      <c r="C4" s="324"/>
      <c r="D4" s="324"/>
      <c r="E4" s="324"/>
      <c r="F4" s="324"/>
    </row>
    <row r="5" spans="1:6" ht="60" customHeight="1">
      <c r="A5" s="328" t="s">
        <v>912</v>
      </c>
      <c r="B5" s="328"/>
      <c r="C5" s="328"/>
      <c r="D5" s="328"/>
      <c r="E5" s="328"/>
      <c r="F5" s="328"/>
    </row>
    <row r="6" spans="1:6">
      <c r="A6" s="5"/>
      <c r="B6" s="5"/>
      <c r="C6" s="5"/>
      <c r="D6" s="5"/>
      <c r="E6" s="5"/>
      <c r="F6" s="5"/>
    </row>
    <row r="7" spans="1:6" ht="12.75" customHeight="1">
      <c r="A7" s="329" t="s">
        <v>8</v>
      </c>
      <c r="B7" s="326" t="s">
        <v>247</v>
      </c>
      <c r="C7" s="326" t="s">
        <v>11</v>
      </c>
      <c r="D7" s="326" t="s">
        <v>191</v>
      </c>
      <c r="E7" s="326" t="s">
        <v>7</v>
      </c>
      <c r="F7" s="326"/>
    </row>
    <row r="8" spans="1:6">
      <c r="A8" s="329"/>
      <c r="B8" s="326"/>
      <c r="C8" s="326"/>
      <c r="D8" s="326"/>
      <c r="E8" s="326"/>
      <c r="F8" s="326"/>
    </row>
    <row r="9" spans="1:6">
      <c r="A9" s="329"/>
      <c r="B9" s="326"/>
      <c r="C9" s="287"/>
      <c r="D9" s="287"/>
      <c r="E9" s="287" t="s">
        <v>210</v>
      </c>
      <c r="F9" s="287" t="s">
        <v>753</v>
      </c>
    </row>
    <row r="10" spans="1:6" s="9" customFormat="1">
      <c r="A10" s="19" t="s">
        <v>12</v>
      </c>
      <c r="B10" s="20" t="s">
        <v>248</v>
      </c>
      <c r="C10" s="21" t="e">
        <f>C11+C12+C13+C14+C16+C15</f>
        <v>#REF!</v>
      </c>
      <c r="D10" s="21" t="e">
        <f>D11+D12+D13+D14+D16+D15+#REF!</f>
        <v>#REF!</v>
      </c>
      <c r="E10" s="21">
        <v>127422.20700000001</v>
      </c>
      <c r="F10" s="21">
        <v>126522.023</v>
      </c>
    </row>
    <row r="11" spans="1:6" ht="25.5">
      <c r="A11" s="10" t="s">
        <v>14</v>
      </c>
      <c r="B11" s="13" t="s">
        <v>265</v>
      </c>
      <c r="C11" s="11" t="e">
        <f>#REF!</f>
        <v>#REF!</v>
      </c>
      <c r="D11" s="11" t="e">
        <f>#REF!</f>
        <v>#REF!</v>
      </c>
      <c r="E11" s="11">
        <v>2369.1210000000001</v>
      </c>
      <c r="F11" s="11">
        <v>2369.1210000000001</v>
      </c>
    </row>
    <row r="12" spans="1:6" ht="38.25">
      <c r="A12" s="10" t="s">
        <v>19</v>
      </c>
      <c r="B12" s="13" t="s">
        <v>20</v>
      </c>
      <c r="C12" s="11" t="e">
        <f>#REF!</f>
        <v>#REF!</v>
      </c>
      <c r="D12" s="11" t="e">
        <f>#REF!</f>
        <v>#REF!</v>
      </c>
      <c r="E12" s="11">
        <v>3882.2899999999995</v>
      </c>
      <c r="F12" s="11">
        <v>3897.83</v>
      </c>
    </row>
    <row r="13" spans="1:6" ht="38.25">
      <c r="A13" s="10" t="s">
        <v>26</v>
      </c>
      <c r="B13" s="13" t="s">
        <v>27</v>
      </c>
      <c r="C13" s="11" t="e">
        <f>#REF!+#REF!</f>
        <v>#REF!</v>
      </c>
      <c r="D13" s="11" t="e">
        <f>#REF!+#REF!</f>
        <v>#REF!</v>
      </c>
      <c r="E13" s="11">
        <v>41058.758000000002</v>
      </c>
      <c r="F13" s="11">
        <v>41591.200000000004</v>
      </c>
    </row>
    <row r="14" spans="1:6" ht="25.5">
      <c r="A14" s="10" t="s">
        <v>32</v>
      </c>
      <c r="B14" s="13" t="s">
        <v>33</v>
      </c>
      <c r="C14" s="11" t="e">
        <f>#REF!+#REF!+#REF!+#REF!</f>
        <v>#REF!</v>
      </c>
      <c r="D14" s="11" t="e">
        <f>#REF!+#REF!+#REF!+#REF!</f>
        <v>#REF!</v>
      </c>
      <c r="E14" s="11">
        <v>25677.447000000004</v>
      </c>
      <c r="F14" s="11">
        <v>25011.952000000001</v>
      </c>
    </row>
    <row r="15" spans="1:6">
      <c r="A15" s="12" t="s">
        <v>38</v>
      </c>
      <c r="B15" s="14" t="s">
        <v>39</v>
      </c>
      <c r="C15" s="11" t="e">
        <f>#REF!</f>
        <v>#REF!</v>
      </c>
      <c r="D15" s="11" t="e">
        <f>#REF!</f>
        <v>#REF!</v>
      </c>
      <c r="E15" s="11">
        <v>1500</v>
      </c>
      <c r="F15" s="11">
        <v>1500</v>
      </c>
    </row>
    <row r="16" spans="1:6">
      <c r="A16" s="10" t="s">
        <v>41</v>
      </c>
      <c r="B16" s="13" t="s">
        <v>42</v>
      </c>
      <c r="C16" s="11" t="e">
        <f>#REF!+#REF!+#REF!+#REF!+#REF!</f>
        <v>#REF!</v>
      </c>
      <c r="D16" s="11" t="e">
        <f>#REF!+#REF!+#REF!+#REF!+#REF!+#REF!</f>
        <v>#REF!</v>
      </c>
      <c r="E16" s="11">
        <v>52934.591</v>
      </c>
      <c r="F16" s="11">
        <v>52151.92</v>
      </c>
    </row>
    <row r="17" spans="1:6" s="9" customFormat="1">
      <c r="A17" s="19" t="s">
        <v>46</v>
      </c>
      <c r="B17" s="20" t="s">
        <v>249</v>
      </c>
      <c r="C17" s="21" t="e">
        <f>C18+#REF!+#REF!</f>
        <v>#REF!</v>
      </c>
      <c r="D17" s="21" t="e">
        <f>D18+#REF!+#REF!</f>
        <v>#REF!</v>
      </c>
      <c r="E17" s="21">
        <v>6410.16</v>
      </c>
      <c r="F17" s="21">
        <v>6460.5300000000007</v>
      </c>
    </row>
    <row r="18" spans="1:6" ht="25.5">
      <c r="A18" s="10" t="s">
        <v>48</v>
      </c>
      <c r="B18" s="14" t="s">
        <v>49</v>
      </c>
      <c r="C18" s="11" t="e">
        <f>#REF!</f>
        <v>#REF!</v>
      </c>
      <c r="D18" s="11" t="e">
        <f>#REF!</f>
        <v>#REF!</v>
      </c>
      <c r="E18" s="11">
        <v>6410.16</v>
      </c>
      <c r="F18" s="11">
        <v>6460.5300000000007</v>
      </c>
    </row>
    <row r="19" spans="1:6" s="9" customFormat="1">
      <c r="A19" s="19" t="s">
        <v>53</v>
      </c>
      <c r="B19" s="20" t="s">
        <v>250</v>
      </c>
      <c r="C19" s="21" t="e">
        <f>C20+C21+C22+C23</f>
        <v>#REF!</v>
      </c>
      <c r="D19" s="21" t="e">
        <f>D20+D21+D22+D23</f>
        <v>#REF!</v>
      </c>
      <c r="E19" s="21">
        <v>68907.977999999988</v>
      </c>
      <c r="F19" s="21">
        <v>77639.566000000006</v>
      </c>
    </row>
    <row r="20" spans="1:6">
      <c r="A20" s="10" t="s">
        <v>55</v>
      </c>
      <c r="B20" s="13" t="s">
        <v>56</v>
      </c>
      <c r="C20" s="11" t="e">
        <f>#REF!</f>
        <v>#REF!</v>
      </c>
      <c r="D20" s="11" t="e">
        <f>#REF!</f>
        <v>#REF!</v>
      </c>
      <c r="E20" s="11">
        <v>6507.3490000000002</v>
      </c>
      <c r="F20" s="11">
        <v>6537.1090000000004</v>
      </c>
    </row>
    <row r="21" spans="1:6">
      <c r="A21" s="10" t="s">
        <v>57</v>
      </c>
      <c r="B21" s="13" t="s">
        <v>58</v>
      </c>
      <c r="C21" s="11" t="e">
        <f>#REF!+#REF!</f>
        <v>#REF!</v>
      </c>
      <c r="D21" s="11" t="e">
        <f>#REF!+#REF!</f>
        <v>#REF!</v>
      </c>
      <c r="E21" s="11">
        <v>4778.6689999999999</v>
      </c>
      <c r="F21" s="11">
        <v>8954.9830000000002</v>
      </c>
    </row>
    <row r="22" spans="1:6">
      <c r="A22" s="10" t="s">
        <v>65</v>
      </c>
      <c r="B22" s="13" t="s">
        <v>66</v>
      </c>
      <c r="C22" s="11" t="e">
        <f>#REF!+#REF!</f>
        <v>#REF!</v>
      </c>
      <c r="D22" s="11" t="e">
        <f>#REF!+#REF!</f>
        <v>#REF!</v>
      </c>
      <c r="E22" s="11">
        <v>56080.2</v>
      </c>
      <c r="F22" s="11">
        <v>56291.3</v>
      </c>
    </row>
    <row r="23" spans="1:6">
      <c r="A23" s="10" t="s">
        <v>71</v>
      </c>
      <c r="B23" s="13" t="s">
        <v>72</v>
      </c>
      <c r="C23" s="11" t="e">
        <f>#REF!+#REF!+#REF!</f>
        <v>#REF!</v>
      </c>
      <c r="D23" s="11" t="e">
        <f>#REF!+#REF!+#REF!</f>
        <v>#REF!</v>
      </c>
      <c r="E23" s="11">
        <v>1541.76</v>
      </c>
      <c r="F23" s="11">
        <v>5856.1739999999991</v>
      </c>
    </row>
    <row r="24" spans="1:6" s="9" customFormat="1" ht="15.75" customHeight="1">
      <c r="A24" s="26" t="s">
        <v>220</v>
      </c>
      <c r="B24" s="30" t="s">
        <v>252</v>
      </c>
      <c r="C24" s="26"/>
      <c r="D24" s="30" t="s">
        <v>221</v>
      </c>
      <c r="E24" s="21">
        <v>107.63</v>
      </c>
      <c r="F24" s="21">
        <v>114.76</v>
      </c>
    </row>
    <row r="25" spans="1:6" ht="15.75" customHeight="1">
      <c r="A25" s="12" t="s">
        <v>222</v>
      </c>
      <c r="B25" s="14" t="s">
        <v>223</v>
      </c>
      <c r="C25" s="12"/>
      <c r="D25" s="14" t="s">
        <v>223</v>
      </c>
      <c r="E25" s="11">
        <v>107.63</v>
      </c>
      <c r="F25" s="11">
        <v>114.76</v>
      </c>
    </row>
    <row r="26" spans="1:6" s="9" customFormat="1">
      <c r="A26" s="19" t="s">
        <v>91</v>
      </c>
      <c r="B26" s="20" t="s">
        <v>253</v>
      </c>
      <c r="C26" s="21" t="e">
        <f>C27+C28+C29+C30</f>
        <v>#REF!</v>
      </c>
      <c r="D26" s="21" t="e">
        <f>D27+D28+D29+D30</f>
        <v>#REF!</v>
      </c>
      <c r="E26" s="21">
        <v>1421440.7440000002</v>
      </c>
      <c r="F26" s="21">
        <v>1433844.7169999999</v>
      </c>
    </row>
    <row r="27" spans="1:6">
      <c r="A27" s="10" t="s">
        <v>93</v>
      </c>
      <c r="B27" s="13" t="s">
        <v>94</v>
      </c>
      <c r="C27" s="11" t="e">
        <f>#REF!+#REF!</f>
        <v>#REF!</v>
      </c>
      <c r="D27" s="11" t="e">
        <f>#REF!+#REF!</f>
        <v>#REF!</v>
      </c>
      <c r="E27" s="11">
        <v>486723.55999999994</v>
      </c>
      <c r="F27" s="11">
        <v>489531.58</v>
      </c>
    </row>
    <row r="28" spans="1:6">
      <c r="A28" s="10" t="s">
        <v>98</v>
      </c>
      <c r="B28" s="13" t="s">
        <v>99</v>
      </c>
      <c r="C28" s="11" t="e">
        <f>#REF!+#REF!+#REF!+#REF!+#REF!+#REF!</f>
        <v>#REF!</v>
      </c>
      <c r="D28" s="11" t="e">
        <f>#REF!+#REF!+#REF!+#REF!+#REF!+#REF!</f>
        <v>#REF!</v>
      </c>
      <c r="E28" s="11">
        <v>840863.91800000006</v>
      </c>
      <c r="F28" s="11">
        <v>848033.59299999999</v>
      </c>
    </row>
    <row r="29" spans="1:6">
      <c r="A29" s="10" t="s">
        <v>102</v>
      </c>
      <c r="B29" s="13" t="s">
        <v>103</v>
      </c>
      <c r="C29" s="11" t="e">
        <f>#REF!+#REF!+#REF!+#REF!+#REF!</f>
        <v>#REF!</v>
      </c>
      <c r="D29" s="11" t="e">
        <f>#REF!+#REF!+#REF!+#REF!+#REF!</f>
        <v>#REF!</v>
      </c>
      <c r="E29" s="11">
        <v>55310.64499999999</v>
      </c>
      <c r="F29" s="11">
        <v>56509.384999999995</v>
      </c>
    </row>
    <row r="30" spans="1:6">
      <c r="A30" s="10" t="s">
        <v>122</v>
      </c>
      <c r="B30" s="13" t="s">
        <v>123</v>
      </c>
      <c r="C30" s="11" t="e">
        <f>#REF!+#REF!+#REF!</f>
        <v>#REF!</v>
      </c>
      <c r="D30" s="11" t="e">
        <f>#REF!+#REF!+#REF!</f>
        <v>#REF!</v>
      </c>
      <c r="E30" s="11">
        <v>38542.620999999999</v>
      </c>
      <c r="F30" s="11">
        <v>39770.159</v>
      </c>
    </row>
    <row r="31" spans="1:6" s="9" customFormat="1">
      <c r="A31" s="19" t="s">
        <v>124</v>
      </c>
      <c r="B31" s="20" t="s">
        <v>254</v>
      </c>
      <c r="C31" s="21" t="e">
        <f>C32+C33</f>
        <v>#REF!</v>
      </c>
      <c r="D31" s="21" t="e">
        <f>D32+D33</f>
        <v>#REF!</v>
      </c>
      <c r="E31" s="21">
        <v>36565.945999999996</v>
      </c>
      <c r="F31" s="21">
        <v>37134.356</v>
      </c>
    </row>
    <row r="32" spans="1:6">
      <c r="A32" s="10" t="s">
        <v>126</v>
      </c>
      <c r="B32" s="13" t="s">
        <v>127</v>
      </c>
      <c r="C32" s="11" t="e">
        <f>#REF!</f>
        <v>#REF!</v>
      </c>
      <c r="D32" s="11" t="e">
        <f>#REF!</f>
        <v>#REF!</v>
      </c>
      <c r="E32" s="11">
        <v>25056.87</v>
      </c>
      <c r="F32" s="11">
        <v>25625.279999999999</v>
      </c>
    </row>
    <row r="33" spans="1:6">
      <c r="A33" s="10" t="s">
        <v>130</v>
      </c>
      <c r="B33" s="13" t="s">
        <v>131</v>
      </c>
      <c r="C33" s="11" t="e">
        <f>#REF!+#REF!+#REF!</f>
        <v>#REF!</v>
      </c>
      <c r="D33" s="11" t="e">
        <f>#REF!+#REF!+#REF!</f>
        <v>#REF!</v>
      </c>
      <c r="E33" s="11">
        <v>11509.076000000001</v>
      </c>
      <c r="F33" s="11">
        <v>11509.076000000001</v>
      </c>
    </row>
    <row r="34" spans="1:6" s="9" customFormat="1">
      <c r="A34" s="19" t="s">
        <v>132</v>
      </c>
      <c r="B34" s="20" t="s">
        <v>255</v>
      </c>
      <c r="C34" s="21" t="e">
        <f>C35+C36+C37</f>
        <v>#REF!</v>
      </c>
      <c r="D34" s="21" t="e">
        <f>D35+D36+D37</f>
        <v>#REF!</v>
      </c>
      <c r="E34" s="21">
        <v>99665.7</v>
      </c>
      <c r="F34" s="21">
        <v>99150.9</v>
      </c>
    </row>
    <row r="35" spans="1:6">
      <c r="A35" s="10" t="s">
        <v>134</v>
      </c>
      <c r="B35" s="13" t="s">
        <v>135</v>
      </c>
      <c r="C35" s="11" t="e">
        <f>#REF!</f>
        <v>#REF!</v>
      </c>
      <c r="D35" s="11" t="e">
        <f>#REF!</f>
        <v>#REF!</v>
      </c>
      <c r="E35" s="11">
        <v>9743</v>
      </c>
      <c r="F35" s="11">
        <v>9969.6</v>
      </c>
    </row>
    <row r="36" spans="1:6">
      <c r="A36" s="10" t="s">
        <v>138</v>
      </c>
      <c r="B36" s="13" t="s">
        <v>139</v>
      </c>
      <c r="C36" s="11" t="e">
        <f>#REF!+#REF!+#REF!+#REF!</f>
        <v>#REF!</v>
      </c>
      <c r="D36" s="11" t="e">
        <f>#REF!+#REF!+#REF!+#REF!</f>
        <v>#REF!</v>
      </c>
      <c r="E36" s="11">
        <v>51985.9</v>
      </c>
      <c r="F36" s="11">
        <v>51160.399999999994</v>
      </c>
    </row>
    <row r="37" spans="1:6">
      <c r="A37" s="12" t="s">
        <v>142</v>
      </c>
      <c r="B37" s="13" t="s">
        <v>143</v>
      </c>
      <c r="C37" s="11" t="e">
        <f>#REF!</f>
        <v>#REF!</v>
      </c>
      <c r="D37" s="11" t="e">
        <f>#REF!</f>
        <v>#REF!</v>
      </c>
      <c r="E37" s="11">
        <v>37936.799999999996</v>
      </c>
      <c r="F37" s="11">
        <v>38020.9</v>
      </c>
    </row>
    <row r="38" spans="1:6" s="9" customFormat="1">
      <c r="A38" s="19" t="s">
        <v>144</v>
      </c>
      <c r="B38" s="20" t="s">
        <v>256</v>
      </c>
      <c r="C38" s="21" t="e">
        <f>C39</f>
        <v>#REF!</v>
      </c>
      <c r="D38" s="21" t="e">
        <f t="shared" ref="D38" si="0">D39</f>
        <v>#REF!</v>
      </c>
      <c r="E38" s="21">
        <v>867.93999999999994</v>
      </c>
      <c r="F38" s="21">
        <v>925.41000000000008</v>
      </c>
    </row>
    <row r="39" spans="1:6">
      <c r="A39" s="10" t="s">
        <v>146</v>
      </c>
      <c r="B39" s="13" t="s">
        <v>147</v>
      </c>
      <c r="C39" s="11" t="e">
        <f>#REF!</f>
        <v>#REF!</v>
      </c>
      <c r="D39" s="11" t="e">
        <f>#REF!</f>
        <v>#REF!</v>
      </c>
      <c r="E39" s="11">
        <v>867.93999999999994</v>
      </c>
      <c r="F39" s="11">
        <v>925.41000000000008</v>
      </c>
    </row>
    <row r="40" spans="1:6" s="9" customFormat="1" ht="25.5">
      <c r="A40" s="19" t="s">
        <v>158</v>
      </c>
      <c r="B40" s="20" t="s">
        <v>264</v>
      </c>
      <c r="C40" s="21" t="e">
        <f>C41</f>
        <v>#REF!</v>
      </c>
      <c r="D40" s="21" t="e">
        <f t="shared" ref="D40" si="1">D41</f>
        <v>#REF!</v>
      </c>
      <c r="E40" s="21">
        <v>37302.82</v>
      </c>
      <c r="F40" s="21">
        <v>39803.090000000004</v>
      </c>
    </row>
    <row r="41" spans="1:6" ht="25.5">
      <c r="A41" s="10" t="s">
        <v>159</v>
      </c>
      <c r="B41" s="13" t="s">
        <v>160</v>
      </c>
      <c r="C41" s="11" t="e">
        <f>#REF!</f>
        <v>#REF!</v>
      </c>
      <c r="D41" s="11" t="e">
        <f>#REF!</f>
        <v>#REF!</v>
      </c>
      <c r="E41" s="11">
        <v>37302.82</v>
      </c>
      <c r="F41" s="11">
        <v>39803.090000000004</v>
      </c>
    </row>
    <row r="42" spans="1:6" s="9" customFormat="1">
      <c r="A42" s="327" t="s">
        <v>162</v>
      </c>
      <c r="B42" s="327"/>
      <c r="C42" s="21" t="e">
        <f>C10+C17+C19+#REF!+C26+C31+#REF!+C34+C38+C40</f>
        <v>#REF!</v>
      </c>
      <c r="D42" s="21" t="e">
        <f>D10+D17+D19+#REF!+D26+D31+#REF!+D34+D38+D40</f>
        <v>#REF!</v>
      </c>
      <c r="E42" s="21">
        <v>1798691.125</v>
      </c>
      <c r="F42" s="21">
        <v>1821595.3519999997</v>
      </c>
    </row>
    <row r="43" spans="1:6">
      <c r="E43" s="189"/>
    </row>
    <row r="44" spans="1:6">
      <c r="E44" s="190"/>
      <c r="F44" s="190"/>
    </row>
    <row r="45" spans="1:6">
      <c r="E45" s="189"/>
      <c r="F45" s="31"/>
    </row>
    <row r="46" spans="1:6">
      <c r="E46" s="190"/>
      <c r="F46" s="190"/>
    </row>
  </sheetData>
  <mergeCells count="11">
    <mergeCell ref="A42:B42"/>
    <mergeCell ref="B1:F1"/>
    <mergeCell ref="B2:F2"/>
    <mergeCell ref="B3:F3"/>
    <mergeCell ref="B4:F4"/>
    <mergeCell ref="A5:F5"/>
    <mergeCell ref="A7:A9"/>
    <mergeCell ref="B7:B9"/>
    <mergeCell ref="C7:C8"/>
    <mergeCell ref="D7:D8"/>
    <mergeCell ref="E7:F8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19</vt:i4>
      </vt:variant>
    </vt:vector>
  </HeadingPairs>
  <TitlesOfParts>
    <vt:vector size="3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'1'!Заголовки_для_печати</vt:lpstr>
      <vt:lpstr>'10'!Заголовки_для_печати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vitihonova</cp:lastModifiedBy>
  <cp:lastPrinted>2016-04-28T09:50:48Z</cp:lastPrinted>
  <dcterms:created xsi:type="dcterms:W3CDTF">1996-10-08T23:32:33Z</dcterms:created>
  <dcterms:modified xsi:type="dcterms:W3CDTF">2016-04-28T09:52:44Z</dcterms:modified>
</cp:coreProperties>
</file>